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Shared drives\AV office Server\1. Office - Master data\5. Staff Data\Kunal\Amazon BRD Samples\MTR\"/>
    </mc:Choice>
  </mc:AlternateContent>
  <xr:revisionPtr revIDLastSave="0" documentId="13_ncr:1_{2CB20227-0137-4021-B763-1685AE7EF881}" xr6:coauthVersionLast="47" xr6:coauthVersionMax="47" xr10:uidLastSave="{00000000-0000-0000-0000-000000000000}"/>
  <bookViews>
    <workbookView minimized="1" xWindow="2415" yWindow="3390" windowWidth="11520" windowHeight="7875" firstSheet="1" activeTab="2" xr2:uid="{00000000-000D-0000-FFFF-FFFF00000000}"/>
  </bookViews>
  <sheets>
    <sheet name="MTR_B2C-JUNE-2025-A2ZCKPGQLLOZF" sheetId="1" r:id="rId1"/>
    <sheet name="Working" sheetId="2" r:id="rId2"/>
    <sheet name="Accounting Pivot" sheetId="3" r:id="rId3"/>
  </sheets>
  <definedNames>
    <definedName name="_xlnm._FilterDatabase" localSheetId="0" hidden="1">'MTR_B2C-JUNE-2025-A2ZCKPGQLLOZF'!$A$1:$CB$728</definedName>
    <definedName name="_xlnm._FilterDatabase" localSheetId="1" hidden="1">Working!$A$1:$CN$699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2" l="1"/>
  <c r="AY3" i="2" s="1"/>
  <c r="BA3" i="2"/>
  <c r="BB3" i="2" s="1"/>
  <c r="AZ4" i="2"/>
  <c r="BC4" i="2"/>
  <c r="AX5" i="2"/>
  <c r="AY5" i="2" s="1"/>
  <c r="BA5" i="2"/>
  <c r="BB5" i="2" s="1"/>
  <c r="AX6" i="2"/>
  <c r="AY6" i="2" s="1"/>
  <c r="BA6" i="2"/>
  <c r="BB6" i="2" s="1"/>
  <c r="AZ7" i="2"/>
  <c r="BC7" i="2"/>
  <c r="AX8" i="2"/>
  <c r="AY8" i="2" s="1"/>
  <c r="BA8" i="2"/>
  <c r="BB8" i="2" s="1"/>
  <c r="AX9" i="2"/>
  <c r="AY9" i="2" s="1"/>
  <c r="BA9" i="2"/>
  <c r="BB9" i="2" s="1"/>
  <c r="AX10" i="2"/>
  <c r="AY10" i="2" s="1"/>
  <c r="BA10" i="2"/>
  <c r="BB10" i="2" s="1"/>
  <c r="AX11" i="2"/>
  <c r="AY11" i="2" s="1"/>
  <c r="BA11" i="2"/>
  <c r="BB11" i="2" s="1"/>
  <c r="AX12" i="2"/>
  <c r="AY12" i="2" s="1"/>
  <c r="BA12" i="2"/>
  <c r="BB12" i="2" s="1"/>
  <c r="AX13" i="2"/>
  <c r="AY13" i="2" s="1"/>
  <c r="BA13" i="2"/>
  <c r="BB13" i="2" s="1"/>
  <c r="AX14" i="2"/>
  <c r="AY14" i="2" s="1"/>
  <c r="BA14" i="2"/>
  <c r="BB14" i="2"/>
  <c r="AX15" i="2"/>
  <c r="AY15" i="2" s="1"/>
  <c r="BA15" i="2"/>
  <c r="BB15" i="2" s="1"/>
  <c r="AX16" i="2"/>
  <c r="AY16" i="2" s="1"/>
  <c r="BA16" i="2"/>
  <c r="BB16" i="2" s="1"/>
  <c r="AX17" i="2"/>
  <c r="AY17" i="2" s="1"/>
  <c r="BA17" i="2"/>
  <c r="BB17" i="2" s="1"/>
  <c r="AX18" i="2"/>
  <c r="AY18" i="2" s="1"/>
  <c r="BA18" i="2"/>
  <c r="BB18" i="2" s="1"/>
  <c r="AX19" i="2"/>
  <c r="AY19" i="2"/>
  <c r="BA19" i="2"/>
  <c r="BB19" i="2" s="1"/>
  <c r="AX20" i="2"/>
  <c r="AY20" i="2" s="1"/>
  <c r="BA20" i="2"/>
  <c r="BB20" i="2" s="1"/>
  <c r="AX21" i="2"/>
  <c r="AY21" i="2" s="1"/>
  <c r="BA21" i="2"/>
  <c r="BB21" i="2" s="1"/>
  <c r="AX22" i="2"/>
  <c r="AY22" i="2" s="1"/>
  <c r="BA22" i="2"/>
  <c r="BB22" i="2" s="1"/>
  <c r="AX23" i="2"/>
  <c r="AY23" i="2"/>
  <c r="BA23" i="2"/>
  <c r="BB23" i="2" s="1"/>
  <c r="AX24" i="2"/>
  <c r="AY24" i="2" s="1"/>
  <c r="BA24" i="2"/>
  <c r="BB24" i="2" s="1"/>
  <c r="AX25" i="2"/>
  <c r="AY25" i="2" s="1"/>
  <c r="BA25" i="2"/>
  <c r="BB25" i="2" s="1"/>
  <c r="AX26" i="2"/>
  <c r="AY26" i="2" s="1"/>
  <c r="BA26" i="2"/>
  <c r="BB26" i="2" s="1"/>
  <c r="AX27" i="2"/>
  <c r="AY27" i="2" s="1"/>
  <c r="BA27" i="2"/>
  <c r="BB27" i="2" s="1"/>
  <c r="AX28" i="2"/>
  <c r="AY28" i="2" s="1"/>
  <c r="BA28" i="2"/>
  <c r="BB28" i="2" s="1"/>
  <c r="AX29" i="2"/>
  <c r="AY29" i="2" s="1"/>
  <c r="BA29" i="2"/>
  <c r="BB29" i="2" s="1"/>
  <c r="AX30" i="2"/>
  <c r="AY30" i="2" s="1"/>
  <c r="BA30" i="2"/>
  <c r="BB30" i="2" s="1"/>
  <c r="AX31" i="2"/>
  <c r="AY31" i="2" s="1"/>
  <c r="BA31" i="2"/>
  <c r="BB31" i="2" s="1"/>
  <c r="AX32" i="2"/>
  <c r="AY32" i="2" s="1"/>
  <c r="BA32" i="2"/>
  <c r="BB32" i="2" s="1"/>
  <c r="AX33" i="2"/>
  <c r="AY33" i="2" s="1"/>
  <c r="BA33" i="2"/>
  <c r="BB33" i="2" s="1"/>
  <c r="AX34" i="2"/>
  <c r="AY34" i="2" s="1"/>
  <c r="BA34" i="2"/>
  <c r="BB34" i="2" s="1"/>
  <c r="AX35" i="2"/>
  <c r="AY35" i="2" s="1"/>
  <c r="BA35" i="2"/>
  <c r="BB35" i="2" s="1"/>
  <c r="AX36" i="2"/>
  <c r="AY36" i="2" s="1"/>
  <c r="BA36" i="2"/>
  <c r="BB36" i="2" s="1"/>
  <c r="AX37" i="2"/>
  <c r="AY37" i="2" s="1"/>
  <c r="BA37" i="2"/>
  <c r="BB37" i="2" s="1"/>
  <c r="AX38" i="2"/>
  <c r="AY38" i="2" s="1"/>
  <c r="BA38" i="2"/>
  <c r="BB38" i="2" s="1"/>
  <c r="AX39" i="2"/>
  <c r="AY39" i="2" s="1"/>
  <c r="BA39" i="2"/>
  <c r="BB39" i="2" s="1"/>
  <c r="AX40" i="2"/>
  <c r="AY40" i="2" s="1"/>
  <c r="BA40" i="2"/>
  <c r="BB40" i="2" s="1"/>
  <c r="AX41" i="2"/>
  <c r="AY41" i="2" s="1"/>
  <c r="BA41" i="2"/>
  <c r="BB41" i="2" s="1"/>
  <c r="AX42" i="2"/>
  <c r="AY42" i="2" s="1"/>
  <c r="BA42" i="2"/>
  <c r="BB42" i="2" s="1"/>
  <c r="AX43" i="2"/>
  <c r="AY43" i="2" s="1"/>
  <c r="BA43" i="2"/>
  <c r="BB43" i="2" s="1"/>
  <c r="AX44" i="2"/>
  <c r="AY44" i="2" s="1"/>
  <c r="BA44" i="2"/>
  <c r="BB44" i="2" s="1"/>
  <c r="AX45" i="2"/>
  <c r="AY45" i="2"/>
  <c r="BA45" i="2"/>
  <c r="BB45" i="2" s="1"/>
  <c r="AX46" i="2"/>
  <c r="AY46" i="2" s="1"/>
  <c r="BA46" i="2"/>
  <c r="BB46" i="2" s="1"/>
  <c r="AX47" i="2"/>
  <c r="AY47" i="2" s="1"/>
  <c r="BA47" i="2"/>
  <c r="BB47" i="2" s="1"/>
  <c r="AX48" i="2"/>
  <c r="AY48" i="2" s="1"/>
  <c r="BA48" i="2"/>
  <c r="BB48" i="2" s="1"/>
  <c r="AX49" i="2"/>
  <c r="AY49" i="2" s="1"/>
  <c r="BA49" i="2"/>
  <c r="BB49" i="2" s="1"/>
  <c r="AX50" i="2"/>
  <c r="AY50" i="2" s="1"/>
  <c r="BA50" i="2"/>
  <c r="BB50" i="2" s="1"/>
  <c r="AX51" i="2"/>
  <c r="AY51" i="2" s="1"/>
  <c r="BA51" i="2"/>
  <c r="BB51" i="2" s="1"/>
  <c r="AX52" i="2"/>
  <c r="AY52" i="2" s="1"/>
  <c r="BA52" i="2"/>
  <c r="BB52" i="2" s="1"/>
  <c r="AX53" i="2"/>
  <c r="AY53" i="2" s="1"/>
  <c r="BA53" i="2"/>
  <c r="BB53" i="2"/>
  <c r="AZ54" i="2"/>
  <c r="BC54" i="2"/>
  <c r="AX55" i="2"/>
  <c r="AY55" i="2" s="1"/>
  <c r="BA55" i="2"/>
  <c r="BB55" i="2" s="1"/>
  <c r="AX56" i="2"/>
  <c r="AY56" i="2"/>
  <c r="BA56" i="2"/>
  <c r="BB56" i="2" s="1"/>
  <c r="AZ57" i="2"/>
  <c r="BC57" i="2"/>
  <c r="AZ58" i="2"/>
  <c r="BC58" i="2"/>
  <c r="AX59" i="2"/>
  <c r="AY59" i="2" s="1"/>
  <c r="BA59" i="2"/>
  <c r="BB59" i="2"/>
  <c r="AZ60" i="2"/>
  <c r="BC60" i="2"/>
  <c r="AX61" i="2"/>
  <c r="AY61" i="2" s="1"/>
  <c r="BA61" i="2"/>
  <c r="BB61" i="2" s="1"/>
  <c r="AX62" i="2"/>
  <c r="AY62" i="2" s="1"/>
  <c r="BA62" i="2"/>
  <c r="BB62" i="2" s="1"/>
  <c r="AX63" i="2"/>
  <c r="AY63" i="2" s="1"/>
  <c r="BA63" i="2"/>
  <c r="BB63" i="2" s="1"/>
  <c r="AX64" i="2"/>
  <c r="AY64" i="2" s="1"/>
  <c r="BA64" i="2"/>
  <c r="BB64" i="2" s="1"/>
  <c r="AZ65" i="2"/>
  <c r="BC65" i="2"/>
  <c r="AX66" i="2"/>
  <c r="AY66" i="2" s="1"/>
  <c r="BA66" i="2"/>
  <c r="BB66" i="2" s="1"/>
  <c r="AZ67" i="2"/>
  <c r="BC67" i="2"/>
  <c r="AX68" i="2"/>
  <c r="AY68" i="2"/>
  <c r="BA68" i="2"/>
  <c r="BB68" i="2" s="1"/>
  <c r="AX69" i="2"/>
  <c r="AY69" i="2" s="1"/>
  <c r="BA69" i="2"/>
  <c r="BB69" i="2" s="1"/>
  <c r="AX70" i="2"/>
  <c r="AY70" i="2" s="1"/>
  <c r="BA70" i="2"/>
  <c r="BB70" i="2" s="1"/>
  <c r="AX71" i="2"/>
  <c r="AY71" i="2" s="1"/>
  <c r="BA71" i="2"/>
  <c r="BB71" i="2" s="1"/>
  <c r="AX72" i="2"/>
  <c r="AY72" i="2" s="1"/>
  <c r="BA72" i="2"/>
  <c r="BB72" i="2" s="1"/>
  <c r="AX73" i="2"/>
  <c r="AY73" i="2" s="1"/>
  <c r="BA73" i="2"/>
  <c r="BB73" i="2" s="1"/>
  <c r="AX74" i="2"/>
  <c r="AY74" i="2" s="1"/>
  <c r="BA74" i="2"/>
  <c r="BB74" i="2" s="1"/>
  <c r="AZ75" i="2"/>
  <c r="BC75" i="2"/>
  <c r="AX76" i="2"/>
  <c r="AY76" i="2" s="1"/>
  <c r="BA76" i="2"/>
  <c r="BB76" i="2" s="1"/>
  <c r="AX77" i="2"/>
  <c r="AY77" i="2" s="1"/>
  <c r="BA77" i="2"/>
  <c r="BB77" i="2" s="1"/>
  <c r="AX78" i="2"/>
  <c r="AY78" i="2" s="1"/>
  <c r="BA78" i="2"/>
  <c r="BB78" i="2" s="1"/>
  <c r="AX79" i="2"/>
  <c r="AY79" i="2" s="1"/>
  <c r="BA79" i="2"/>
  <c r="BB79" i="2" s="1"/>
  <c r="AX80" i="2"/>
  <c r="AY80" i="2" s="1"/>
  <c r="BA80" i="2"/>
  <c r="BB80" i="2" s="1"/>
  <c r="AX81" i="2"/>
  <c r="AY81" i="2" s="1"/>
  <c r="BA81" i="2"/>
  <c r="BB81" i="2" s="1"/>
  <c r="AX82" i="2"/>
  <c r="AY82" i="2" s="1"/>
  <c r="BA82" i="2"/>
  <c r="BB82" i="2" s="1"/>
  <c r="AX83" i="2"/>
  <c r="AY83" i="2" s="1"/>
  <c r="BA83" i="2"/>
  <c r="BB83" i="2" s="1"/>
  <c r="AX84" i="2"/>
  <c r="AY84" i="2" s="1"/>
  <c r="BA84" i="2"/>
  <c r="BB84" i="2" s="1"/>
  <c r="AX85" i="2"/>
  <c r="AY85" i="2" s="1"/>
  <c r="BA85" i="2"/>
  <c r="BB85" i="2" s="1"/>
  <c r="AX86" i="2"/>
  <c r="AY86" i="2" s="1"/>
  <c r="BA86" i="2"/>
  <c r="BB86" i="2" s="1"/>
  <c r="AX87" i="2"/>
  <c r="AY87" i="2" s="1"/>
  <c r="BA87" i="2"/>
  <c r="BB87" i="2" s="1"/>
  <c r="AX88" i="2"/>
  <c r="AY88" i="2" s="1"/>
  <c r="BA88" i="2"/>
  <c r="BB88" i="2" s="1"/>
  <c r="AZ89" i="2"/>
  <c r="BC89" i="2"/>
  <c r="AX90" i="2"/>
  <c r="AY90" i="2" s="1"/>
  <c r="BA90" i="2"/>
  <c r="BB90" i="2" s="1"/>
  <c r="AX91" i="2"/>
  <c r="AY91" i="2" s="1"/>
  <c r="BA91" i="2"/>
  <c r="BB91" i="2" s="1"/>
  <c r="AX92" i="2"/>
  <c r="AY92" i="2" s="1"/>
  <c r="BA92" i="2"/>
  <c r="BB92" i="2" s="1"/>
  <c r="AX93" i="2"/>
  <c r="AY93" i="2" s="1"/>
  <c r="BA93" i="2"/>
  <c r="BB93" i="2" s="1"/>
  <c r="AX94" i="2"/>
  <c r="AY94" i="2" s="1"/>
  <c r="BA94" i="2"/>
  <c r="BB94" i="2" s="1"/>
  <c r="AX95" i="2"/>
  <c r="AY95" i="2" s="1"/>
  <c r="BA95" i="2"/>
  <c r="BB95" i="2" s="1"/>
  <c r="AX96" i="2"/>
  <c r="AY96" i="2" s="1"/>
  <c r="BA96" i="2"/>
  <c r="BB96" i="2" s="1"/>
  <c r="AX97" i="2"/>
  <c r="AY97" i="2" s="1"/>
  <c r="BA97" i="2"/>
  <c r="BB97" i="2" s="1"/>
  <c r="AX98" i="2"/>
  <c r="AY98" i="2" s="1"/>
  <c r="BA98" i="2"/>
  <c r="BB98" i="2"/>
  <c r="AX99" i="2"/>
  <c r="AY99" i="2" s="1"/>
  <c r="BA99" i="2"/>
  <c r="BB99" i="2" s="1"/>
  <c r="AX100" i="2"/>
  <c r="AY100" i="2" s="1"/>
  <c r="BA100" i="2"/>
  <c r="BB100" i="2" s="1"/>
  <c r="AX101" i="2"/>
  <c r="AY101" i="2" s="1"/>
  <c r="BA101" i="2"/>
  <c r="BB101" i="2" s="1"/>
  <c r="AX102" i="2"/>
  <c r="AY102" i="2" s="1"/>
  <c r="BA102" i="2"/>
  <c r="BB102" i="2" s="1"/>
  <c r="AX103" i="2"/>
  <c r="AY103" i="2" s="1"/>
  <c r="BA103" i="2"/>
  <c r="BB103" i="2" s="1"/>
  <c r="AX104" i="2"/>
  <c r="AY104" i="2"/>
  <c r="BA104" i="2"/>
  <c r="BB104" i="2" s="1"/>
  <c r="AX105" i="2"/>
  <c r="AY105" i="2" s="1"/>
  <c r="BA105" i="2"/>
  <c r="BB105" i="2" s="1"/>
  <c r="AX106" i="2"/>
  <c r="AY106" i="2" s="1"/>
  <c r="BA106" i="2"/>
  <c r="BB106" i="2" s="1"/>
  <c r="AX107" i="2"/>
  <c r="AY107" i="2" s="1"/>
  <c r="BA107" i="2"/>
  <c r="BB107" i="2" s="1"/>
  <c r="AX108" i="2"/>
  <c r="AY108" i="2" s="1"/>
  <c r="BA108" i="2"/>
  <c r="BB108" i="2" s="1"/>
  <c r="AX109" i="2"/>
  <c r="AY109" i="2" s="1"/>
  <c r="BA109" i="2"/>
  <c r="BB109" i="2" s="1"/>
  <c r="AX110" i="2"/>
  <c r="AY110" i="2" s="1"/>
  <c r="BA110" i="2"/>
  <c r="BB110" i="2"/>
  <c r="AX111" i="2"/>
  <c r="AY111" i="2" s="1"/>
  <c r="BA111" i="2"/>
  <c r="BB111" i="2" s="1"/>
  <c r="AX112" i="2"/>
  <c r="AY112" i="2" s="1"/>
  <c r="BA112" i="2"/>
  <c r="BB112" i="2" s="1"/>
  <c r="AX113" i="2"/>
  <c r="AY113" i="2" s="1"/>
  <c r="BA113" i="2"/>
  <c r="BB113" i="2" s="1"/>
  <c r="AX114" i="2"/>
  <c r="AY114" i="2" s="1"/>
  <c r="BA114" i="2"/>
  <c r="BB114" i="2" s="1"/>
  <c r="AX115" i="2"/>
  <c r="AY115" i="2" s="1"/>
  <c r="BA115" i="2"/>
  <c r="BB115" i="2" s="1"/>
  <c r="AX116" i="2"/>
  <c r="AY116" i="2" s="1"/>
  <c r="BA116" i="2"/>
  <c r="BB116" i="2" s="1"/>
  <c r="AX117" i="2"/>
  <c r="AY117" i="2" s="1"/>
  <c r="BA117" i="2"/>
  <c r="BB117" i="2" s="1"/>
  <c r="AX118" i="2"/>
  <c r="AY118" i="2" s="1"/>
  <c r="BA118" i="2"/>
  <c r="BB118" i="2" s="1"/>
  <c r="AX119" i="2"/>
  <c r="AY119" i="2"/>
  <c r="BA119" i="2"/>
  <c r="BB119" i="2" s="1"/>
  <c r="AX120" i="2"/>
  <c r="AY120" i="2" s="1"/>
  <c r="BA120" i="2"/>
  <c r="BB120" i="2" s="1"/>
  <c r="AX121" i="2"/>
  <c r="AY121" i="2" s="1"/>
  <c r="BA121" i="2"/>
  <c r="BB121" i="2"/>
  <c r="AX122" i="2"/>
  <c r="AY122" i="2" s="1"/>
  <c r="BA122" i="2"/>
  <c r="BB122" i="2"/>
  <c r="AX123" i="2"/>
  <c r="AY123" i="2" s="1"/>
  <c r="BA123" i="2"/>
  <c r="BB123" i="2" s="1"/>
  <c r="AX124" i="2"/>
  <c r="AY124" i="2" s="1"/>
  <c r="BA124" i="2"/>
  <c r="BB124" i="2" s="1"/>
  <c r="AX125" i="2"/>
  <c r="AY125" i="2" s="1"/>
  <c r="BA125" i="2"/>
  <c r="BB125" i="2" s="1"/>
  <c r="AX126" i="2"/>
  <c r="AY126" i="2" s="1"/>
  <c r="BA126" i="2"/>
  <c r="BB126" i="2" s="1"/>
  <c r="AX127" i="2"/>
  <c r="AY127" i="2" s="1"/>
  <c r="BA127" i="2"/>
  <c r="BB127" i="2" s="1"/>
  <c r="AX128" i="2"/>
  <c r="AY128" i="2" s="1"/>
  <c r="BA128" i="2"/>
  <c r="BB128" i="2" s="1"/>
  <c r="AX129" i="2"/>
  <c r="AY129" i="2" s="1"/>
  <c r="BA129" i="2"/>
  <c r="BB129" i="2" s="1"/>
  <c r="AX130" i="2"/>
  <c r="AY130" i="2" s="1"/>
  <c r="BA130" i="2"/>
  <c r="BB130" i="2" s="1"/>
  <c r="AZ131" i="2"/>
  <c r="BC131" i="2"/>
  <c r="AX132" i="2"/>
  <c r="AY132" i="2" s="1"/>
  <c r="BA132" i="2"/>
  <c r="BB132" i="2" s="1"/>
  <c r="AX133" i="2"/>
  <c r="AY133" i="2" s="1"/>
  <c r="BA133" i="2"/>
  <c r="BB133" i="2" s="1"/>
  <c r="AX134" i="2"/>
  <c r="AY134" i="2" s="1"/>
  <c r="BA134" i="2"/>
  <c r="BB134" i="2" s="1"/>
  <c r="AX135" i="2"/>
  <c r="AY135" i="2" s="1"/>
  <c r="BA135" i="2"/>
  <c r="BB135" i="2" s="1"/>
  <c r="AX136" i="2"/>
  <c r="AY136" i="2" s="1"/>
  <c r="BA136" i="2"/>
  <c r="BB136" i="2" s="1"/>
  <c r="AX137" i="2"/>
  <c r="AY137" i="2" s="1"/>
  <c r="BA137" i="2"/>
  <c r="BB137" i="2" s="1"/>
  <c r="AX138" i="2"/>
  <c r="AY138" i="2" s="1"/>
  <c r="BA138" i="2"/>
  <c r="BB138" i="2" s="1"/>
  <c r="AX139" i="2"/>
  <c r="AY139" i="2" s="1"/>
  <c r="BA139" i="2"/>
  <c r="BB139" i="2" s="1"/>
  <c r="AX140" i="2"/>
  <c r="AY140" i="2" s="1"/>
  <c r="BA140" i="2"/>
  <c r="BB140" i="2" s="1"/>
  <c r="AX141" i="2"/>
  <c r="AY141" i="2" s="1"/>
  <c r="BA141" i="2"/>
  <c r="BB141" i="2" s="1"/>
  <c r="AX142" i="2"/>
  <c r="AY142" i="2" s="1"/>
  <c r="BA142" i="2"/>
  <c r="BB142" i="2" s="1"/>
  <c r="AX143" i="2"/>
  <c r="AY143" i="2"/>
  <c r="BA143" i="2"/>
  <c r="BB143" i="2" s="1"/>
  <c r="AX144" i="2"/>
  <c r="AY144" i="2" s="1"/>
  <c r="BA144" i="2"/>
  <c r="BB144" i="2" s="1"/>
  <c r="AX145" i="2"/>
  <c r="AY145" i="2" s="1"/>
  <c r="BA145" i="2"/>
  <c r="BB145" i="2" s="1"/>
  <c r="AX146" i="2"/>
  <c r="AY146" i="2" s="1"/>
  <c r="BA146" i="2"/>
  <c r="BB146" i="2"/>
  <c r="AX147" i="2"/>
  <c r="AY147" i="2" s="1"/>
  <c r="BA147" i="2"/>
  <c r="BB147" i="2" s="1"/>
  <c r="AX148" i="2"/>
  <c r="AY148" i="2"/>
  <c r="BA148" i="2"/>
  <c r="BB148" i="2"/>
  <c r="AX149" i="2"/>
  <c r="AY149" i="2" s="1"/>
  <c r="BA149" i="2"/>
  <c r="BB149" i="2" s="1"/>
  <c r="AX150" i="2"/>
  <c r="AY150" i="2" s="1"/>
  <c r="BA150" i="2"/>
  <c r="BB150" i="2" s="1"/>
  <c r="AX151" i="2"/>
  <c r="AY151" i="2" s="1"/>
  <c r="BA151" i="2"/>
  <c r="BB151" i="2" s="1"/>
  <c r="AX152" i="2"/>
  <c r="AY152" i="2" s="1"/>
  <c r="BA152" i="2"/>
  <c r="BB152" i="2" s="1"/>
  <c r="AX153" i="2"/>
  <c r="AY153" i="2" s="1"/>
  <c r="BA153" i="2"/>
  <c r="BB153" i="2" s="1"/>
  <c r="AX154" i="2"/>
  <c r="AY154" i="2" s="1"/>
  <c r="BA154" i="2"/>
  <c r="BB154" i="2" s="1"/>
  <c r="AX155" i="2"/>
  <c r="AY155" i="2"/>
  <c r="BA155" i="2"/>
  <c r="BB155" i="2" s="1"/>
  <c r="AX156" i="2"/>
  <c r="AY156" i="2" s="1"/>
  <c r="BA156" i="2"/>
  <c r="BB156" i="2" s="1"/>
  <c r="AX157" i="2"/>
  <c r="AY157" i="2" s="1"/>
  <c r="BA157" i="2"/>
  <c r="BB157" i="2" s="1"/>
  <c r="AX158" i="2"/>
  <c r="AY158" i="2" s="1"/>
  <c r="BA158" i="2"/>
  <c r="BB158" i="2" s="1"/>
  <c r="AX159" i="2"/>
  <c r="AY159" i="2" s="1"/>
  <c r="BA159" i="2"/>
  <c r="BB159" i="2" s="1"/>
  <c r="AX160" i="2"/>
  <c r="AY160" i="2" s="1"/>
  <c r="BA160" i="2"/>
  <c r="BB160" i="2" s="1"/>
  <c r="AX161" i="2"/>
  <c r="AY161" i="2" s="1"/>
  <c r="BA161" i="2"/>
  <c r="BB161" i="2" s="1"/>
  <c r="AX162" i="2"/>
  <c r="AY162" i="2" s="1"/>
  <c r="BA162" i="2"/>
  <c r="BB162" i="2" s="1"/>
  <c r="AX163" i="2"/>
  <c r="AY163" i="2" s="1"/>
  <c r="BA163" i="2"/>
  <c r="BB163" i="2"/>
  <c r="AX164" i="2"/>
  <c r="AY164" i="2" s="1"/>
  <c r="BA164" i="2"/>
  <c r="BB164" i="2" s="1"/>
  <c r="AX165" i="2"/>
  <c r="AY165" i="2" s="1"/>
  <c r="BA165" i="2"/>
  <c r="BB165" i="2" s="1"/>
  <c r="AX166" i="2"/>
  <c r="AY166" i="2" s="1"/>
  <c r="BA166" i="2"/>
  <c r="BB166" i="2" s="1"/>
  <c r="AX167" i="2"/>
  <c r="AY167" i="2"/>
  <c r="BA167" i="2"/>
  <c r="BB167" i="2" s="1"/>
  <c r="AX168" i="2"/>
  <c r="AY168" i="2" s="1"/>
  <c r="BA168" i="2"/>
  <c r="BB168" i="2" s="1"/>
  <c r="AX169" i="2"/>
  <c r="AY169" i="2" s="1"/>
  <c r="BA169" i="2"/>
  <c r="BB169" i="2" s="1"/>
  <c r="AX170" i="2"/>
  <c r="AY170" i="2" s="1"/>
  <c r="BA170" i="2"/>
  <c r="BB170" i="2"/>
  <c r="AX171" i="2"/>
  <c r="AY171" i="2" s="1"/>
  <c r="BA171" i="2"/>
  <c r="BB171" i="2" s="1"/>
  <c r="AX172" i="2"/>
  <c r="AY172" i="2" s="1"/>
  <c r="BA172" i="2"/>
  <c r="BB172" i="2" s="1"/>
  <c r="AX173" i="2"/>
  <c r="AY173" i="2" s="1"/>
  <c r="BA173" i="2"/>
  <c r="BB173" i="2" s="1"/>
  <c r="AX174" i="2"/>
  <c r="AY174" i="2" s="1"/>
  <c r="BA174" i="2"/>
  <c r="BB174" i="2" s="1"/>
  <c r="AX175" i="2"/>
  <c r="AY175" i="2" s="1"/>
  <c r="BA175" i="2"/>
  <c r="BB175" i="2" s="1"/>
  <c r="AX176" i="2"/>
  <c r="AY176" i="2"/>
  <c r="BA176" i="2"/>
  <c r="BB176" i="2" s="1"/>
  <c r="AX177" i="2"/>
  <c r="AY177" i="2" s="1"/>
  <c r="BA177" i="2"/>
  <c r="BB177" i="2" s="1"/>
  <c r="AX178" i="2"/>
  <c r="AY178" i="2" s="1"/>
  <c r="BA178" i="2"/>
  <c r="BB178" i="2" s="1"/>
  <c r="AX179" i="2"/>
  <c r="AY179" i="2" s="1"/>
  <c r="BA179" i="2"/>
  <c r="BB179" i="2" s="1"/>
  <c r="AX180" i="2"/>
  <c r="AY180" i="2" s="1"/>
  <c r="BA180" i="2"/>
  <c r="BB180" i="2" s="1"/>
  <c r="AX181" i="2"/>
  <c r="AY181" i="2" s="1"/>
  <c r="BA181" i="2"/>
  <c r="BB181" i="2" s="1"/>
  <c r="AX182" i="2"/>
  <c r="AY182" i="2" s="1"/>
  <c r="BA182" i="2"/>
  <c r="BB182" i="2" s="1"/>
  <c r="AX183" i="2"/>
  <c r="AY183" i="2" s="1"/>
  <c r="BA183" i="2"/>
  <c r="BB183" i="2" s="1"/>
  <c r="AX184" i="2"/>
  <c r="AY184" i="2" s="1"/>
  <c r="BA184" i="2"/>
  <c r="BB184" i="2" s="1"/>
  <c r="AX185" i="2"/>
  <c r="AY185" i="2" s="1"/>
  <c r="BA185" i="2"/>
  <c r="BB185" i="2" s="1"/>
  <c r="AX186" i="2"/>
  <c r="AY186" i="2" s="1"/>
  <c r="BA186" i="2"/>
  <c r="BB186" i="2" s="1"/>
  <c r="AX187" i="2"/>
  <c r="AY187" i="2" s="1"/>
  <c r="BA187" i="2"/>
  <c r="BB187" i="2" s="1"/>
  <c r="AX188" i="2"/>
  <c r="AY188" i="2" s="1"/>
  <c r="BA188" i="2"/>
  <c r="BB188" i="2" s="1"/>
  <c r="AX189" i="2"/>
  <c r="AY189" i="2" s="1"/>
  <c r="BA189" i="2"/>
  <c r="BB189" i="2" s="1"/>
  <c r="AX190" i="2"/>
  <c r="AY190" i="2" s="1"/>
  <c r="BA190" i="2"/>
  <c r="BB190" i="2" s="1"/>
  <c r="AX191" i="2"/>
  <c r="AY191" i="2"/>
  <c r="BA191" i="2"/>
  <c r="BB191" i="2" s="1"/>
  <c r="AX192" i="2"/>
  <c r="AY192" i="2" s="1"/>
  <c r="BA192" i="2"/>
  <c r="BB192" i="2" s="1"/>
  <c r="AX193" i="2"/>
  <c r="AY193" i="2" s="1"/>
  <c r="BA193" i="2"/>
  <c r="BB193" i="2" s="1"/>
  <c r="AX194" i="2"/>
  <c r="AY194" i="2"/>
  <c r="BA194" i="2"/>
  <c r="BB194" i="2" s="1"/>
  <c r="AX195" i="2"/>
  <c r="AY195" i="2" s="1"/>
  <c r="BA195" i="2"/>
  <c r="BB195" i="2" s="1"/>
  <c r="AX196" i="2"/>
  <c r="AY196" i="2" s="1"/>
  <c r="BA196" i="2"/>
  <c r="BB196" i="2" s="1"/>
  <c r="AX197" i="2"/>
  <c r="AY197" i="2" s="1"/>
  <c r="BA197" i="2"/>
  <c r="BB197" i="2" s="1"/>
  <c r="AX198" i="2"/>
  <c r="AY198" i="2" s="1"/>
  <c r="BA198" i="2"/>
  <c r="BB198" i="2" s="1"/>
  <c r="AX199" i="2"/>
  <c r="AY199" i="2" s="1"/>
  <c r="BA199" i="2"/>
  <c r="BB199" i="2" s="1"/>
  <c r="AX200" i="2"/>
  <c r="AY200" i="2" s="1"/>
  <c r="BA200" i="2"/>
  <c r="BB200" i="2" s="1"/>
  <c r="AX201" i="2"/>
  <c r="AY201" i="2" s="1"/>
  <c r="BA201" i="2"/>
  <c r="BB201" i="2" s="1"/>
  <c r="AX202" i="2"/>
  <c r="AY202" i="2" s="1"/>
  <c r="BA202" i="2"/>
  <c r="BB202" i="2" s="1"/>
  <c r="AX203" i="2"/>
  <c r="AY203" i="2"/>
  <c r="BA203" i="2"/>
  <c r="BB203" i="2" s="1"/>
  <c r="AX204" i="2"/>
  <c r="AY204" i="2" s="1"/>
  <c r="BA204" i="2"/>
  <c r="BB204" i="2" s="1"/>
  <c r="AX205" i="2"/>
  <c r="AY205" i="2" s="1"/>
  <c r="BA205" i="2"/>
  <c r="BB205" i="2" s="1"/>
  <c r="AX206" i="2"/>
  <c r="AY206" i="2" s="1"/>
  <c r="BA206" i="2"/>
  <c r="BB206" i="2"/>
  <c r="AX207" i="2"/>
  <c r="AY207" i="2" s="1"/>
  <c r="BA207" i="2"/>
  <c r="BB207" i="2" s="1"/>
  <c r="AX208" i="2"/>
  <c r="AY208" i="2" s="1"/>
  <c r="BA208" i="2"/>
  <c r="BB208" i="2" s="1"/>
  <c r="AX209" i="2"/>
  <c r="AY209" i="2"/>
  <c r="BA209" i="2"/>
  <c r="BB209" i="2" s="1"/>
  <c r="AX210" i="2"/>
  <c r="AY210" i="2" s="1"/>
  <c r="BA210" i="2"/>
  <c r="BB210" i="2" s="1"/>
  <c r="AX211" i="2"/>
  <c r="AY211" i="2" s="1"/>
  <c r="BA211" i="2"/>
  <c r="BB211" i="2" s="1"/>
  <c r="AX212" i="2"/>
  <c r="AY212" i="2" s="1"/>
  <c r="BA212" i="2"/>
  <c r="BB212" i="2" s="1"/>
  <c r="AX213" i="2"/>
  <c r="AY213" i="2" s="1"/>
  <c r="BA213" i="2"/>
  <c r="BB213" i="2" s="1"/>
  <c r="AX214" i="2"/>
  <c r="AY214" i="2" s="1"/>
  <c r="BA214" i="2"/>
  <c r="BB214" i="2" s="1"/>
  <c r="AX215" i="2"/>
  <c r="AY215" i="2" s="1"/>
  <c r="BA215" i="2"/>
  <c r="BB215" i="2" s="1"/>
  <c r="AX216" i="2"/>
  <c r="AY216" i="2" s="1"/>
  <c r="BA216" i="2"/>
  <c r="BB216" i="2" s="1"/>
  <c r="AX217" i="2"/>
  <c r="AY217" i="2" s="1"/>
  <c r="BA217" i="2"/>
  <c r="BB217" i="2" s="1"/>
  <c r="AX218" i="2"/>
  <c r="AY218" i="2" s="1"/>
  <c r="BA218" i="2"/>
  <c r="BB218" i="2"/>
  <c r="AX219" i="2"/>
  <c r="AY219" i="2" s="1"/>
  <c r="BA219" i="2"/>
  <c r="BB219" i="2" s="1"/>
  <c r="AX220" i="2"/>
  <c r="AY220" i="2" s="1"/>
  <c r="BA220" i="2"/>
  <c r="BB220" i="2" s="1"/>
  <c r="AX221" i="2"/>
  <c r="AY221" i="2" s="1"/>
  <c r="BA221" i="2"/>
  <c r="BB221" i="2" s="1"/>
  <c r="AX222" i="2"/>
  <c r="AY222" i="2" s="1"/>
  <c r="BA222" i="2"/>
  <c r="BB222" i="2" s="1"/>
  <c r="AX223" i="2"/>
  <c r="AY223" i="2" s="1"/>
  <c r="BA223" i="2"/>
  <c r="BB223" i="2" s="1"/>
  <c r="AX224" i="2"/>
  <c r="AY224" i="2" s="1"/>
  <c r="BA224" i="2"/>
  <c r="BB224" i="2" s="1"/>
  <c r="AX225" i="2"/>
  <c r="AY225" i="2" s="1"/>
  <c r="BA225" i="2"/>
  <c r="BB225" i="2" s="1"/>
  <c r="AX226" i="2"/>
  <c r="AY226" i="2" s="1"/>
  <c r="BA226" i="2"/>
  <c r="BB226" i="2" s="1"/>
  <c r="AX227" i="2"/>
  <c r="AY227" i="2"/>
  <c r="BA227" i="2"/>
  <c r="BB227" i="2" s="1"/>
  <c r="AX228" i="2"/>
  <c r="AY228" i="2" s="1"/>
  <c r="BA228" i="2"/>
  <c r="BB228" i="2" s="1"/>
  <c r="AX229" i="2"/>
  <c r="AY229" i="2" s="1"/>
  <c r="BA229" i="2"/>
  <c r="BB229" i="2" s="1"/>
  <c r="AX230" i="2"/>
  <c r="AY230" i="2" s="1"/>
  <c r="BA230" i="2"/>
  <c r="BB230" i="2" s="1"/>
  <c r="AX231" i="2"/>
  <c r="AY231" i="2" s="1"/>
  <c r="BA231" i="2"/>
  <c r="BB231" i="2" s="1"/>
  <c r="AX232" i="2"/>
  <c r="AY232" i="2" s="1"/>
  <c r="BA232" i="2"/>
  <c r="BB232" i="2" s="1"/>
  <c r="AX233" i="2"/>
  <c r="AY233" i="2"/>
  <c r="BA233" i="2"/>
  <c r="BB233" i="2" s="1"/>
  <c r="AX234" i="2"/>
  <c r="AY234" i="2" s="1"/>
  <c r="BA234" i="2"/>
  <c r="BB234" i="2" s="1"/>
  <c r="AX235" i="2"/>
  <c r="AY235" i="2" s="1"/>
  <c r="BA235" i="2"/>
  <c r="BB235" i="2" s="1"/>
  <c r="AX236" i="2"/>
  <c r="AY236" i="2" s="1"/>
  <c r="BA236" i="2"/>
  <c r="BB236" i="2"/>
  <c r="AX237" i="2"/>
  <c r="AY237" i="2"/>
  <c r="BA237" i="2"/>
  <c r="BB237" i="2" s="1"/>
  <c r="AX238" i="2"/>
  <c r="AY238" i="2" s="1"/>
  <c r="BA238" i="2"/>
  <c r="BB238" i="2" s="1"/>
  <c r="AX239" i="2"/>
  <c r="AY239" i="2" s="1"/>
  <c r="BA239" i="2"/>
  <c r="BB239" i="2" s="1"/>
  <c r="AX240" i="2"/>
  <c r="AY240" i="2" s="1"/>
  <c r="BA240" i="2"/>
  <c r="BB240" i="2" s="1"/>
  <c r="AX241" i="2"/>
  <c r="AY241" i="2" s="1"/>
  <c r="BA241" i="2"/>
  <c r="BB241" i="2" s="1"/>
  <c r="AX242" i="2"/>
  <c r="AY242" i="2" s="1"/>
  <c r="BA242" i="2"/>
  <c r="BB242" i="2" s="1"/>
  <c r="AX243" i="2"/>
  <c r="AY243" i="2" s="1"/>
  <c r="BA243" i="2"/>
  <c r="BB243" i="2" s="1"/>
  <c r="AX244" i="2"/>
  <c r="AY244" i="2" s="1"/>
  <c r="BA244" i="2"/>
  <c r="BB244" i="2" s="1"/>
  <c r="AX245" i="2"/>
  <c r="AY245" i="2" s="1"/>
  <c r="BA245" i="2"/>
  <c r="BB245" i="2" s="1"/>
  <c r="AX246" i="2"/>
  <c r="AY246" i="2" s="1"/>
  <c r="BA246" i="2"/>
  <c r="BB246" i="2" s="1"/>
  <c r="AX247" i="2"/>
  <c r="AY247" i="2" s="1"/>
  <c r="BA247" i="2"/>
  <c r="BB247" i="2" s="1"/>
  <c r="AX248" i="2"/>
  <c r="AY248" i="2" s="1"/>
  <c r="BA248" i="2"/>
  <c r="BB248" i="2" s="1"/>
  <c r="AX249" i="2"/>
  <c r="AY249" i="2" s="1"/>
  <c r="BA249" i="2"/>
  <c r="BB249" i="2" s="1"/>
  <c r="AX250" i="2"/>
  <c r="AY250" i="2" s="1"/>
  <c r="BA250" i="2"/>
  <c r="BB250" i="2" s="1"/>
  <c r="AX251" i="2"/>
  <c r="AY251" i="2" s="1"/>
  <c r="BA251" i="2"/>
  <c r="BB251" i="2" s="1"/>
  <c r="AX252" i="2"/>
  <c r="AY252" i="2" s="1"/>
  <c r="BA252" i="2"/>
  <c r="BB252" i="2" s="1"/>
  <c r="AX253" i="2"/>
  <c r="AY253" i="2"/>
  <c r="BA253" i="2"/>
  <c r="BB253" i="2" s="1"/>
  <c r="AX254" i="2"/>
  <c r="AY254" i="2" s="1"/>
  <c r="BA254" i="2"/>
  <c r="BB254" i="2"/>
  <c r="AX255" i="2"/>
  <c r="AY255" i="2" s="1"/>
  <c r="BA255" i="2"/>
  <c r="BB255" i="2" s="1"/>
  <c r="AX256" i="2"/>
  <c r="AY256" i="2" s="1"/>
  <c r="BA256" i="2"/>
  <c r="BB256" i="2" s="1"/>
  <c r="AX257" i="2"/>
  <c r="AY257" i="2" s="1"/>
  <c r="BA257" i="2"/>
  <c r="BB257" i="2" s="1"/>
  <c r="AX258" i="2"/>
  <c r="AY258" i="2" s="1"/>
  <c r="BA258" i="2"/>
  <c r="BB258" i="2" s="1"/>
  <c r="AX259" i="2"/>
  <c r="AY259" i="2" s="1"/>
  <c r="BA259" i="2"/>
  <c r="BB259" i="2" s="1"/>
  <c r="AX260" i="2"/>
  <c r="AY260" i="2" s="1"/>
  <c r="BA260" i="2"/>
  <c r="BB260" i="2" s="1"/>
  <c r="AX261" i="2"/>
  <c r="AY261" i="2" s="1"/>
  <c r="BA261" i="2"/>
  <c r="BB261" i="2" s="1"/>
  <c r="AX262" i="2"/>
  <c r="AY262" i="2" s="1"/>
  <c r="BA262" i="2"/>
  <c r="BB262" i="2" s="1"/>
  <c r="AX263" i="2"/>
  <c r="AY263" i="2" s="1"/>
  <c r="BA263" i="2"/>
  <c r="BB263" i="2" s="1"/>
  <c r="AX264" i="2"/>
  <c r="AY264" i="2" s="1"/>
  <c r="BA264" i="2"/>
  <c r="BB264" i="2" s="1"/>
  <c r="AX265" i="2"/>
  <c r="AY265" i="2" s="1"/>
  <c r="BA265" i="2"/>
  <c r="BB265" i="2" s="1"/>
  <c r="AX266" i="2"/>
  <c r="AY266" i="2" s="1"/>
  <c r="BA266" i="2"/>
  <c r="BB266" i="2" s="1"/>
  <c r="AX267" i="2"/>
  <c r="AY267" i="2"/>
  <c r="BA267" i="2"/>
  <c r="BB267" i="2" s="1"/>
  <c r="AX268" i="2"/>
  <c r="AY268" i="2" s="1"/>
  <c r="BA268" i="2"/>
  <c r="BB268" i="2" s="1"/>
  <c r="AX269" i="2"/>
  <c r="AY269" i="2" s="1"/>
  <c r="BA269" i="2"/>
  <c r="BB269" i="2" s="1"/>
  <c r="AX270" i="2"/>
  <c r="AY270" i="2" s="1"/>
  <c r="BA270" i="2"/>
  <c r="BB270" i="2" s="1"/>
  <c r="AX271" i="2"/>
  <c r="AY271" i="2" s="1"/>
  <c r="BA271" i="2"/>
  <c r="BB271" i="2" s="1"/>
  <c r="AX272" i="2"/>
  <c r="AY272" i="2" s="1"/>
  <c r="BA272" i="2"/>
  <c r="BB272" i="2" s="1"/>
  <c r="AX273" i="2"/>
  <c r="AY273" i="2" s="1"/>
  <c r="BA273" i="2"/>
  <c r="BB273" i="2" s="1"/>
  <c r="AX274" i="2"/>
  <c r="AY274" i="2" s="1"/>
  <c r="BA274" i="2"/>
  <c r="BB274" i="2" s="1"/>
  <c r="AX275" i="2"/>
  <c r="AY275" i="2" s="1"/>
  <c r="BA275" i="2"/>
  <c r="BB275" i="2" s="1"/>
  <c r="AX276" i="2"/>
  <c r="AY276" i="2" s="1"/>
  <c r="BA276" i="2"/>
  <c r="BB276" i="2" s="1"/>
  <c r="AX277" i="2"/>
  <c r="AY277" i="2"/>
  <c r="BA277" i="2"/>
  <c r="BB277" i="2" s="1"/>
  <c r="AX278" i="2"/>
  <c r="AY278" i="2" s="1"/>
  <c r="BA278" i="2"/>
  <c r="BB278" i="2" s="1"/>
  <c r="AX279" i="2"/>
  <c r="AY279" i="2" s="1"/>
  <c r="BA279" i="2"/>
  <c r="BB279" i="2" s="1"/>
  <c r="AX280" i="2"/>
  <c r="AY280" i="2" s="1"/>
  <c r="BA280" i="2"/>
  <c r="BB280" i="2" s="1"/>
  <c r="AX281" i="2"/>
  <c r="AY281" i="2" s="1"/>
  <c r="BA281" i="2"/>
  <c r="BB281" i="2" s="1"/>
  <c r="AX282" i="2"/>
  <c r="AY282" i="2" s="1"/>
  <c r="BA282" i="2"/>
  <c r="BB282" i="2" s="1"/>
  <c r="AX283" i="2"/>
  <c r="AY283" i="2" s="1"/>
  <c r="BA283" i="2"/>
  <c r="BB283" i="2" s="1"/>
  <c r="AX284" i="2"/>
  <c r="AY284" i="2" s="1"/>
  <c r="BA284" i="2"/>
  <c r="BB284" i="2" s="1"/>
  <c r="AX285" i="2"/>
  <c r="AY285" i="2" s="1"/>
  <c r="BA285" i="2"/>
  <c r="BB285" i="2" s="1"/>
  <c r="AX286" i="2"/>
  <c r="AY286" i="2" s="1"/>
  <c r="BA286" i="2"/>
  <c r="BB286" i="2" s="1"/>
  <c r="AX287" i="2"/>
  <c r="AY287" i="2" s="1"/>
  <c r="BA287" i="2"/>
  <c r="BB287" i="2" s="1"/>
  <c r="AX288" i="2"/>
  <c r="AY288" i="2" s="1"/>
  <c r="BA288" i="2"/>
  <c r="BB288" i="2" s="1"/>
  <c r="AX289" i="2"/>
  <c r="AY289" i="2" s="1"/>
  <c r="BA289" i="2"/>
  <c r="BB289" i="2" s="1"/>
  <c r="AX290" i="2"/>
  <c r="AY290" i="2" s="1"/>
  <c r="BA290" i="2"/>
  <c r="BB290" i="2" s="1"/>
  <c r="AX291" i="2"/>
  <c r="AY291" i="2" s="1"/>
  <c r="BA291" i="2"/>
  <c r="BB291" i="2" s="1"/>
  <c r="AX292" i="2"/>
  <c r="AY292" i="2" s="1"/>
  <c r="BA292" i="2"/>
  <c r="BB292" i="2" s="1"/>
  <c r="AX293" i="2"/>
  <c r="AY293" i="2" s="1"/>
  <c r="BA293" i="2"/>
  <c r="BB293" i="2" s="1"/>
  <c r="AX294" i="2"/>
  <c r="AY294" i="2" s="1"/>
  <c r="BA294" i="2"/>
  <c r="BB294" i="2" s="1"/>
  <c r="AX295" i="2"/>
  <c r="AY295" i="2" s="1"/>
  <c r="BA295" i="2"/>
  <c r="BB295" i="2" s="1"/>
  <c r="AX296" i="2"/>
  <c r="AY296" i="2" s="1"/>
  <c r="BA296" i="2"/>
  <c r="BB296" i="2"/>
  <c r="AX297" i="2"/>
  <c r="AY297" i="2" s="1"/>
  <c r="BA297" i="2"/>
  <c r="BB297" i="2" s="1"/>
  <c r="AX298" i="2"/>
  <c r="AY298" i="2" s="1"/>
  <c r="BA298" i="2"/>
  <c r="BB298" i="2" s="1"/>
  <c r="AX299" i="2"/>
  <c r="AY299" i="2" s="1"/>
  <c r="BA299" i="2"/>
  <c r="BB299" i="2" s="1"/>
  <c r="AX300" i="2"/>
  <c r="AY300" i="2" s="1"/>
  <c r="BA300" i="2"/>
  <c r="BB300" i="2" s="1"/>
  <c r="AX301" i="2"/>
  <c r="AY301" i="2" s="1"/>
  <c r="BA301" i="2"/>
  <c r="BB301" i="2" s="1"/>
  <c r="AX302" i="2"/>
  <c r="AY302" i="2"/>
  <c r="BA302" i="2"/>
  <c r="BB302" i="2" s="1"/>
  <c r="AX303" i="2"/>
  <c r="AY303" i="2"/>
  <c r="BA303" i="2"/>
  <c r="BB303" i="2" s="1"/>
  <c r="AX304" i="2"/>
  <c r="AY304" i="2" s="1"/>
  <c r="BA304" i="2"/>
  <c r="BB304" i="2" s="1"/>
  <c r="AX305" i="2"/>
  <c r="AY305" i="2" s="1"/>
  <c r="BA305" i="2"/>
  <c r="BB305" i="2" s="1"/>
  <c r="AX306" i="2"/>
  <c r="AY306" i="2" s="1"/>
  <c r="BA306" i="2"/>
  <c r="BB306" i="2" s="1"/>
  <c r="AX307" i="2"/>
  <c r="AY307" i="2" s="1"/>
  <c r="BA307" i="2"/>
  <c r="BB307" i="2" s="1"/>
  <c r="AX308" i="2"/>
  <c r="AY308" i="2" s="1"/>
  <c r="BA308" i="2"/>
  <c r="BB308" i="2" s="1"/>
  <c r="AX309" i="2"/>
  <c r="AY309" i="2" s="1"/>
  <c r="BA309" i="2"/>
  <c r="BB309" i="2" s="1"/>
  <c r="AX310" i="2"/>
  <c r="AY310" i="2" s="1"/>
  <c r="BA310" i="2"/>
  <c r="BB310" i="2" s="1"/>
  <c r="AX311" i="2"/>
  <c r="AY311" i="2" s="1"/>
  <c r="BA311" i="2"/>
  <c r="BB311" i="2" s="1"/>
  <c r="AX312" i="2"/>
  <c r="AY312" i="2" s="1"/>
  <c r="BA312" i="2"/>
  <c r="BB312" i="2" s="1"/>
  <c r="AX313" i="2"/>
  <c r="AY313" i="2" s="1"/>
  <c r="BA313" i="2"/>
  <c r="BB313" i="2" s="1"/>
  <c r="AX314" i="2"/>
  <c r="AY314" i="2" s="1"/>
  <c r="BA314" i="2"/>
  <c r="BB314" i="2" s="1"/>
  <c r="AX315" i="2"/>
  <c r="AY315" i="2" s="1"/>
  <c r="BA315" i="2"/>
  <c r="BB315" i="2" s="1"/>
  <c r="AX316" i="2"/>
  <c r="AY316" i="2" s="1"/>
  <c r="BA316" i="2"/>
  <c r="BB316" i="2" s="1"/>
  <c r="AX317" i="2"/>
  <c r="AY317" i="2" s="1"/>
  <c r="BA317" i="2"/>
  <c r="BB317" i="2" s="1"/>
  <c r="AX318" i="2"/>
  <c r="AY318" i="2" s="1"/>
  <c r="BA318" i="2"/>
  <c r="BB318" i="2" s="1"/>
  <c r="AX319" i="2"/>
  <c r="AY319" i="2" s="1"/>
  <c r="BA319" i="2"/>
  <c r="BB319" i="2" s="1"/>
  <c r="AX320" i="2"/>
  <c r="AY320" i="2" s="1"/>
  <c r="BA320" i="2"/>
  <c r="BB320" i="2" s="1"/>
  <c r="AX321" i="2"/>
  <c r="AY321" i="2" s="1"/>
  <c r="BA321" i="2"/>
  <c r="BB321" i="2" s="1"/>
  <c r="AX322" i="2"/>
  <c r="AY322" i="2" s="1"/>
  <c r="BA322" i="2"/>
  <c r="BB322" i="2" s="1"/>
  <c r="AX323" i="2"/>
  <c r="AY323" i="2" s="1"/>
  <c r="BA323" i="2"/>
  <c r="BB323" i="2" s="1"/>
  <c r="AX324" i="2"/>
  <c r="AY324" i="2" s="1"/>
  <c r="BA324" i="2"/>
  <c r="BB324" i="2" s="1"/>
  <c r="AX325" i="2"/>
  <c r="AY325" i="2" s="1"/>
  <c r="BA325" i="2"/>
  <c r="BB325" i="2" s="1"/>
  <c r="AX326" i="2"/>
  <c r="AY326" i="2" s="1"/>
  <c r="BA326" i="2"/>
  <c r="BB326" i="2" s="1"/>
  <c r="AX327" i="2"/>
  <c r="AY327" i="2" s="1"/>
  <c r="BA327" i="2"/>
  <c r="BB327" i="2" s="1"/>
  <c r="AX328" i="2"/>
  <c r="AY328" i="2" s="1"/>
  <c r="BA328" i="2"/>
  <c r="BB328" i="2" s="1"/>
  <c r="AX329" i="2"/>
  <c r="AY329" i="2" s="1"/>
  <c r="BA329" i="2"/>
  <c r="BB329" i="2" s="1"/>
  <c r="AX330" i="2"/>
  <c r="AY330" i="2" s="1"/>
  <c r="BA330" i="2"/>
  <c r="BB330" i="2" s="1"/>
  <c r="AX331" i="2"/>
  <c r="AY331" i="2"/>
  <c r="BA331" i="2"/>
  <c r="BB331" i="2" s="1"/>
  <c r="AX332" i="2"/>
  <c r="AY332" i="2" s="1"/>
  <c r="BA332" i="2"/>
  <c r="BB332" i="2" s="1"/>
  <c r="AX333" i="2"/>
  <c r="AY333" i="2" s="1"/>
  <c r="BA333" i="2"/>
  <c r="BB333" i="2" s="1"/>
  <c r="AX334" i="2"/>
  <c r="AY334" i="2"/>
  <c r="BA334" i="2"/>
  <c r="BB334" i="2" s="1"/>
  <c r="AX335" i="2"/>
  <c r="AY335" i="2" s="1"/>
  <c r="BA335" i="2"/>
  <c r="BB335" i="2" s="1"/>
  <c r="AX336" i="2"/>
  <c r="AY336" i="2" s="1"/>
  <c r="BA336" i="2"/>
  <c r="BB336" i="2" s="1"/>
  <c r="AX337" i="2"/>
  <c r="AY337" i="2" s="1"/>
  <c r="BA337" i="2"/>
  <c r="BB337" i="2" s="1"/>
  <c r="AX338" i="2"/>
  <c r="AY338" i="2" s="1"/>
  <c r="BA338" i="2"/>
  <c r="BB338" i="2" s="1"/>
  <c r="AX339" i="2"/>
  <c r="AY339" i="2" s="1"/>
  <c r="BA339" i="2"/>
  <c r="BB339" i="2" s="1"/>
  <c r="AX340" i="2"/>
  <c r="AY340" i="2" s="1"/>
  <c r="BA340" i="2"/>
  <c r="BB340" i="2" s="1"/>
  <c r="AX341" i="2"/>
  <c r="AY341" i="2" s="1"/>
  <c r="BA341" i="2"/>
  <c r="BB341" i="2" s="1"/>
  <c r="AX342" i="2"/>
  <c r="AY342" i="2" s="1"/>
  <c r="BA342" i="2"/>
  <c r="BB342" i="2" s="1"/>
  <c r="AX343" i="2"/>
  <c r="AY343" i="2"/>
  <c r="BA343" i="2"/>
  <c r="BB343" i="2" s="1"/>
  <c r="AX344" i="2"/>
  <c r="AY344" i="2" s="1"/>
  <c r="BA344" i="2"/>
  <c r="BB344" i="2" s="1"/>
  <c r="AX345" i="2"/>
  <c r="AY345" i="2" s="1"/>
  <c r="BA345" i="2"/>
  <c r="BB345" i="2" s="1"/>
  <c r="AX346" i="2"/>
  <c r="AY346" i="2" s="1"/>
  <c r="BA346" i="2"/>
  <c r="BB346" i="2" s="1"/>
  <c r="AX347" i="2"/>
  <c r="AY347" i="2"/>
  <c r="BA347" i="2"/>
  <c r="BB347" i="2" s="1"/>
  <c r="AX348" i="2"/>
  <c r="AY348" i="2" s="1"/>
  <c r="BA348" i="2"/>
  <c r="BB348" i="2" s="1"/>
  <c r="AX349" i="2"/>
  <c r="AY349" i="2" s="1"/>
  <c r="BA349" i="2"/>
  <c r="BB349" i="2" s="1"/>
  <c r="AX350" i="2"/>
  <c r="AY350" i="2"/>
  <c r="BA350" i="2"/>
  <c r="BB350" i="2" s="1"/>
  <c r="AX351" i="2"/>
  <c r="AY351" i="2" s="1"/>
  <c r="BA351" i="2"/>
  <c r="BB351" i="2" s="1"/>
  <c r="AX352" i="2"/>
  <c r="AY352" i="2" s="1"/>
  <c r="BA352" i="2"/>
  <c r="BB352" i="2" s="1"/>
  <c r="AX353" i="2"/>
  <c r="AY353" i="2" s="1"/>
  <c r="BA353" i="2"/>
  <c r="BB353" i="2" s="1"/>
  <c r="AX354" i="2"/>
  <c r="AY354" i="2" s="1"/>
  <c r="BA354" i="2"/>
  <c r="BB354" i="2" s="1"/>
  <c r="AX355" i="2"/>
  <c r="AY355" i="2" s="1"/>
  <c r="BA355" i="2"/>
  <c r="BB355" i="2" s="1"/>
  <c r="AX356" i="2"/>
  <c r="AY356" i="2" s="1"/>
  <c r="BA356" i="2"/>
  <c r="BB356" i="2" s="1"/>
  <c r="AX357" i="2"/>
  <c r="AY357" i="2" s="1"/>
  <c r="BA357" i="2"/>
  <c r="BB357" i="2" s="1"/>
  <c r="AX358" i="2"/>
  <c r="AY358" i="2" s="1"/>
  <c r="BA358" i="2"/>
  <c r="BB358" i="2" s="1"/>
  <c r="AX359" i="2"/>
  <c r="AY359" i="2" s="1"/>
  <c r="BA359" i="2"/>
  <c r="BB359" i="2" s="1"/>
  <c r="AX360" i="2"/>
  <c r="AY360" i="2" s="1"/>
  <c r="BA360" i="2"/>
  <c r="BB360" i="2" s="1"/>
  <c r="AX361" i="2"/>
  <c r="AY361" i="2" s="1"/>
  <c r="BA361" i="2"/>
  <c r="BB361" i="2" s="1"/>
  <c r="AX362" i="2"/>
  <c r="AY362" i="2" s="1"/>
  <c r="BA362" i="2"/>
  <c r="BB362" i="2" s="1"/>
  <c r="AX363" i="2"/>
  <c r="AY363" i="2" s="1"/>
  <c r="BA363" i="2"/>
  <c r="BB363" i="2" s="1"/>
  <c r="AX364" i="2"/>
  <c r="AY364" i="2" s="1"/>
  <c r="BA364" i="2"/>
  <c r="BB364" i="2" s="1"/>
  <c r="AX365" i="2"/>
  <c r="AY365" i="2" s="1"/>
  <c r="BA365" i="2"/>
  <c r="BB365" i="2" s="1"/>
  <c r="AX366" i="2"/>
  <c r="AY366" i="2" s="1"/>
  <c r="BA366" i="2"/>
  <c r="BB366" i="2" s="1"/>
  <c r="AX367" i="2"/>
  <c r="AY367" i="2" s="1"/>
  <c r="BA367" i="2"/>
  <c r="BB367" i="2" s="1"/>
  <c r="AX368" i="2"/>
  <c r="AY368" i="2" s="1"/>
  <c r="BA368" i="2"/>
  <c r="BB368" i="2" s="1"/>
  <c r="AX369" i="2"/>
  <c r="AY369" i="2" s="1"/>
  <c r="BA369" i="2"/>
  <c r="BB369" i="2" s="1"/>
  <c r="AX370" i="2"/>
  <c r="AY370" i="2" s="1"/>
  <c r="BA370" i="2"/>
  <c r="BB370" i="2" s="1"/>
  <c r="AX371" i="2"/>
  <c r="AY371" i="2" s="1"/>
  <c r="BA371" i="2"/>
  <c r="BB371" i="2" s="1"/>
  <c r="AX372" i="2"/>
  <c r="AY372" i="2" s="1"/>
  <c r="BA372" i="2"/>
  <c r="BB372" i="2"/>
  <c r="AX373" i="2"/>
  <c r="AY373" i="2" s="1"/>
  <c r="BA373" i="2"/>
  <c r="BB373" i="2" s="1"/>
  <c r="AX374" i="2"/>
  <c r="AY374" i="2" s="1"/>
  <c r="BA374" i="2"/>
  <c r="BB374" i="2" s="1"/>
  <c r="AX375" i="2"/>
  <c r="AY375" i="2" s="1"/>
  <c r="BA375" i="2"/>
  <c r="BB375" i="2" s="1"/>
  <c r="AX376" i="2"/>
  <c r="AY376" i="2" s="1"/>
  <c r="BA376" i="2"/>
  <c r="BB376" i="2" s="1"/>
  <c r="AX377" i="2"/>
  <c r="AY377" i="2" s="1"/>
  <c r="BA377" i="2"/>
  <c r="BB377" i="2" s="1"/>
  <c r="AX378" i="2"/>
  <c r="AY378" i="2" s="1"/>
  <c r="BA378" i="2"/>
  <c r="BB378" i="2" s="1"/>
  <c r="AX379" i="2"/>
  <c r="AY379" i="2" s="1"/>
  <c r="BA379" i="2"/>
  <c r="BB379" i="2" s="1"/>
  <c r="AX380" i="2"/>
  <c r="AY380" i="2" s="1"/>
  <c r="BA380" i="2"/>
  <c r="BB380" i="2" s="1"/>
  <c r="AX381" i="2"/>
  <c r="AY381" i="2" s="1"/>
  <c r="BA381" i="2"/>
  <c r="BB381" i="2" s="1"/>
  <c r="AX382" i="2"/>
  <c r="AY382" i="2" s="1"/>
  <c r="BA382" i="2"/>
  <c r="BB382" i="2"/>
  <c r="AX383" i="2"/>
  <c r="AY383" i="2" s="1"/>
  <c r="BA383" i="2"/>
  <c r="BB383" i="2" s="1"/>
  <c r="AX384" i="2"/>
  <c r="AY384" i="2" s="1"/>
  <c r="BA384" i="2"/>
  <c r="BB384" i="2" s="1"/>
  <c r="AX385" i="2"/>
  <c r="AY385" i="2" s="1"/>
  <c r="BA385" i="2"/>
  <c r="BB385" i="2" s="1"/>
  <c r="AX386" i="2"/>
  <c r="AY386" i="2" s="1"/>
  <c r="BA386" i="2"/>
  <c r="BB386" i="2" s="1"/>
  <c r="AX387" i="2"/>
  <c r="AY387" i="2" s="1"/>
  <c r="BA387" i="2"/>
  <c r="BB387" i="2" s="1"/>
  <c r="AX388" i="2"/>
  <c r="AY388" i="2" s="1"/>
  <c r="BA388" i="2"/>
  <c r="BB388" i="2" s="1"/>
  <c r="AX389" i="2"/>
  <c r="AY389" i="2" s="1"/>
  <c r="BA389" i="2"/>
  <c r="BB389" i="2" s="1"/>
  <c r="AX390" i="2"/>
  <c r="AY390" i="2" s="1"/>
  <c r="BA390" i="2"/>
  <c r="BB390" i="2" s="1"/>
  <c r="AX391" i="2"/>
  <c r="AY391" i="2"/>
  <c r="BA391" i="2"/>
  <c r="BB391" i="2" s="1"/>
  <c r="AX392" i="2"/>
  <c r="AY392" i="2" s="1"/>
  <c r="BA392" i="2"/>
  <c r="BB392" i="2" s="1"/>
  <c r="AX393" i="2"/>
  <c r="AY393" i="2" s="1"/>
  <c r="BA393" i="2"/>
  <c r="BB393" i="2" s="1"/>
  <c r="AX394" i="2"/>
  <c r="AY394" i="2" s="1"/>
  <c r="BA394" i="2"/>
  <c r="BB394" i="2" s="1"/>
  <c r="AX395" i="2"/>
  <c r="AY395" i="2" s="1"/>
  <c r="BA395" i="2"/>
  <c r="BB395" i="2" s="1"/>
  <c r="AX396" i="2"/>
  <c r="AY396" i="2" s="1"/>
  <c r="BA396" i="2"/>
  <c r="BB396" i="2" s="1"/>
  <c r="AX397" i="2"/>
  <c r="AY397" i="2" s="1"/>
  <c r="BA397" i="2"/>
  <c r="BB397" i="2" s="1"/>
  <c r="AX398" i="2"/>
  <c r="AY398" i="2" s="1"/>
  <c r="BA398" i="2"/>
  <c r="BB398" i="2" s="1"/>
  <c r="AX399" i="2"/>
  <c r="AY399" i="2" s="1"/>
  <c r="BA399" i="2"/>
  <c r="BB399" i="2" s="1"/>
  <c r="AX400" i="2"/>
  <c r="AY400" i="2" s="1"/>
  <c r="BA400" i="2"/>
  <c r="BB400" i="2" s="1"/>
  <c r="AX401" i="2"/>
  <c r="AY401" i="2" s="1"/>
  <c r="BA401" i="2"/>
  <c r="BB401" i="2" s="1"/>
  <c r="AX402" i="2"/>
  <c r="AY402" i="2" s="1"/>
  <c r="BA402" i="2"/>
  <c r="BB402" i="2" s="1"/>
  <c r="AX403" i="2"/>
  <c r="AY403" i="2" s="1"/>
  <c r="BA403" i="2"/>
  <c r="BB403" i="2" s="1"/>
  <c r="AX404" i="2"/>
  <c r="AY404" i="2" s="1"/>
  <c r="BA404" i="2"/>
  <c r="BB404" i="2" s="1"/>
  <c r="AX405" i="2"/>
  <c r="AY405" i="2" s="1"/>
  <c r="BA405" i="2"/>
  <c r="BB405" i="2" s="1"/>
  <c r="AX406" i="2"/>
  <c r="AY406" i="2"/>
  <c r="BA406" i="2"/>
  <c r="BB406" i="2" s="1"/>
  <c r="AX407" i="2"/>
  <c r="AY407" i="2" s="1"/>
  <c r="BA407" i="2"/>
  <c r="BB407" i="2" s="1"/>
  <c r="AX408" i="2"/>
  <c r="AY408" i="2" s="1"/>
  <c r="BA408" i="2"/>
  <c r="BB408" i="2" s="1"/>
  <c r="AX409" i="2"/>
  <c r="AY409" i="2" s="1"/>
  <c r="BA409" i="2"/>
  <c r="BB409" i="2" s="1"/>
  <c r="AX410" i="2"/>
  <c r="AY410" i="2" s="1"/>
  <c r="BA410" i="2"/>
  <c r="BB410" i="2" s="1"/>
  <c r="AX411" i="2"/>
  <c r="AY411" i="2" s="1"/>
  <c r="BA411" i="2"/>
  <c r="BB411" i="2" s="1"/>
  <c r="AX412" i="2"/>
  <c r="AY412" i="2" s="1"/>
  <c r="BA412" i="2"/>
  <c r="BB412" i="2" s="1"/>
  <c r="AX413" i="2"/>
  <c r="AY413" i="2" s="1"/>
  <c r="BA413" i="2"/>
  <c r="BB413" i="2" s="1"/>
  <c r="AX414" i="2"/>
  <c r="AY414" i="2" s="1"/>
  <c r="BA414" i="2"/>
  <c r="BB414" i="2" s="1"/>
  <c r="AX415" i="2"/>
  <c r="AY415" i="2" s="1"/>
  <c r="BA415" i="2"/>
  <c r="BB415" i="2" s="1"/>
  <c r="AX416" i="2"/>
  <c r="AY416" i="2" s="1"/>
  <c r="BA416" i="2"/>
  <c r="BB416" i="2" s="1"/>
  <c r="AX417" i="2"/>
  <c r="AY417" i="2" s="1"/>
  <c r="BA417" i="2"/>
  <c r="BB417" i="2" s="1"/>
  <c r="AX418" i="2"/>
  <c r="AY418" i="2" s="1"/>
  <c r="BA418" i="2"/>
  <c r="BB418" i="2"/>
  <c r="AX419" i="2"/>
  <c r="AY419" i="2" s="1"/>
  <c r="BA419" i="2"/>
  <c r="BB419" i="2"/>
  <c r="AX420" i="2"/>
  <c r="AY420" i="2" s="1"/>
  <c r="BA420" i="2"/>
  <c r="BB420" i="2" s="1"/>
  <c r="AX421" i="2"/>
  <c r="AY421" i="2" s="1"/>
  <c r="BA421" i="2"/>
  <c r="BB421" i="2"/>
  <c r="AX422" i="2"/>
  <c r="AY422" i="2" s="1"/>
  <c r="BA422" i="2"/>
  <c r="BB422" i="2" s="1"/>
  <c r="AX423" i="2"/>
  <c r="AY423" i="2" s="1"/>
  <c r="BA423" i="2"/>
  <c r="BB423" i="2" s="1"/>
  <c r="AX424" i="2"/>
  <c r="AY424" i="2" s="1"/>
  <c r="BA424" i="2"/>
  <c r="BB424" i="2" s="1"/>
  <c r="AX425" i="2"/>
  <c r="AY425" i="2" s="1"/>
  <c r="BA425" i="2"/>
  <c r="BB425" i="2" s="1"/>
  <c r="AX426" i="2"/>
  <c r="AY426" i="2" s="1"/>
  <c r="BA426" i="2"/>
  <c r="BB426" i="2" s="1"/>
  <c r="AX427" i="2"/>
  <c r="AY427" i="2" s="1"/>
  <c r="BA427" i="2"/>
  <c r="BB427" i="2" s="1"/>
  <c r="AX428" i="2"/>
  <c r="AY428" i="2" s="1"/>
  <c r="BA428" i="2"/>
  <c r="BB428" i="2" s="1"/>
  <c r="AX429" i="2"/>
  <c r="AY429" i="2" s="1"/>
  <c r="BA429" i="2"/>
  <c r="BB429" i="2" s="1"/>
  <c r="AX430" i="2"/>
  <c r="AY430" i="2"/>
  <c r="BA430" i="2"/>
  <c r="BB430" i="2" s="1"/>
  <c r="AX431" i="2"/>
  <c r="AY431" i="2" s="1"/>
  <c r="BA431" i="2"/>
  <c r="BB431" i="2" s="1"/>
  <c r="AX432" i="2"/>
  <c r="AY432" i="2" s="1"/>
  <c r="BA432" i="2"/>
  <c r="BB432" i="2" s="1"/>
  <c r="AX433" i="2"/>
  <c r="AY433" i="2" s="1"/>
  <c r="BA433" i="2"/>
  <c r="BB433" i="2" s="1"/>
  <c r="AX434" i="2"/>
  <c r="AY434" i="2" s="1"/>
  <c r="BA434" i="2"/>
  <c r="BB434" i="2" s="1"/>
  <c r="AX435" i="2"/>
  <c r="AY435" i="2" s="1"/>
  <c r="BA435" i="2"/>
  <c r="BB435" i="2" s="1"/>
  <c r="AX436" i="2"/>
  <c r="AY436" i="2" s="1"/>
  <c r="BA436" i="2"/>
  <c r="BB436" i="2" s="1"/>
  <c r="AX437" i="2"/>
  <c r="AY437" i="2" s="1"/>
  <c r="BA437" i="2"/>
  <c r="BB437" i="2" s="1"/>
  <c r="AX438" i="2"/>
  <c r="AY438" i="2" s="1"/>
  <c r="BA438" i="2"/>
  <c r="BB438" i="2" s="1"/>
  <c r="AX439" i="2"/>
  <c r="AY439" i="2" s="1"/>
  <c r="BA439" i="2"/>
  <c r="BB439" i="2" s="1"/>
  <c r="AX440" i="2"/>
  <c r="AY440" i="2" s="1"/>
  <c r="BA440" i="2"/>
  <c r="BB440" i="2" s="1"/>
  <c r="AX441" i="2"/>
  <c r="AY441" i="2" s="1"/>
  <c r="BA441" i="2"/>
  <c r="BB441" i="2" s="1"/>
  <c r="AX442" i="2"/>
  <c r="AY442" i="2" s="1"/>
  <c r="BA442" i="2"/>
  <c r="BB442" i="2" s="1"/>
  <c r="AX443" i="2"/>
  <c r="AY443" i="2" s="1"/>
  <c r="BA443" i="2"/>
  <c r="BB443" i="2" s="1"/>
  <c r="AX444" i="2"/>
  <c r="AY444" i="2" s="1"/>
  <c r="BA444" i="2"/>
  <c r="BB444" i="2" s="1"/>
  <c r="AX445" i="2"/>
  <c r="AY445" i="2" s="1"/>
  <c r="BA445" i="2"/>
  <c r="BB445" i="2" s="1"/>
  <c r="AX446" i="2"/>
  <c r="AY446" i="2" s="1"/>
  <c r="BA446" i="2"/>
  <c r="BB446" i="2" s="1"/>
  <c r="AX447" i="2"/>
  <c r="AY447" i="2" s="1"/>
  <c r="BA447" i="2"/>
  <c r="BB447" i="2" s="1"/>
  <c r="AX448" i="2"/>
  <c r="AY448" i="2" s="1"/>
  <c r="BA448" i="2"/>
  <c r="BB448" i="2" s="1"/>
  <c r="AX449" i="2"/>
  <c r="AY449" i="2" s="1"/>
  <c r="BA449" i="2"/>
  <c r="BB449" i="2" s="1"/>
  <c r="AX450" i="2"/>
  <c r="AY450" i="2" s="1"/>
  <c r="BA450" i="2"/>
  <c r="BB450" i="2" s="1"/>
  <c r="AX451" i="2"/>
  <c r="AY451" i="2"/>
  <c r="BA451" i="2"/>
  <c r="BB451" i="2" s="1"/>
  <c r="AX452" i="2"/>
  <c r="AY452" i="2" s="1"/>
  <c r="BA452" i="2"/>
  <c r="BB452" i="2" s="1"/>
  <c r="AX453" i="2"/>
  <c r="AY453" i="2" s="1"/>
  <c r="BA453" i="2"/>
  <c r="BB453" i="2" s="1"/>
  <c r="AX454" i="2"/>
  <c r="AY454" i="2" s="1"/>
  <c r="BA454" i="2"/>
  <c r="BB454" i="2" s="1"/>
  <c r="AX455" i="2"/>
  <c r="AY455" i="2" s="1"/>
  <c r="BA455" i="2"/>
  <c r="BB455" i="2" s="1"/>
  <c r="AX456" i="2"/>
  <c r="AY456" i="2" s="1"/>
  <c r="BA456" i="2"/>
  <c r="BB456" i="2" s="1"/>
  <c r="AX457" i="2"/>
  <c r="AY457" i="2" s="1"/>
  <c r="BA457" i="2"/>
  <c r="BB457" i="2"/>
  <c r="AX458" i="2"/>
  <c r="AY458" i="2" s="1"/>
  <c r="BA458" i="2"/>
  <c r="BB458" i="2" s="1"/>
  <c r="AX459" i="2"/>
  <c r="AY459" i="2" s="1"/>
  <c r="BA459" i="2"/>
  <c r="BB459" i="2" s="1"/>
  <c r="AX460" i="2"/>
  <c r="AY460" i="2" s="1"/>
  <c r="BA460" i="2"/>
  <c r="BB460" i="2" s="1"/>
  <c r="AX461" i="2"/>
  <c r="AY461" i="2" s="1"/>
  <c r="BA461" i="2"/>
  <c r="BB461" i="2" s="1"/>
  <c r="AX462" i="2"/>
  <c r="AY462" i="2" s="1"/>
  <c r="BA462" i="2"/>
  <c r="BB462" i="2" s="1"/>
  <c r="AX463" i="2"/>
  <c r="AY463" i="2" s="1"/>
  <c r="BA463" i="2"/>
  <c r="BB463" i="2" s="1"/>
  <c r="AX464" i="2"/>
  <c r="AY464" i="2" s="1"/>
  <c r="BA464" i="2"/>
  <c r="BB464" i="2" s="1"/>
  <c r="AX465" i="2"/>
  <c r="AY465" i="2" s="1"/>
  <c r="BA465" i="2"/>
  <c r="BB465" i="2" s="1"/>
  <c r="AX466" i="2"/>
  <c r="AY466" i="2" s="1"/>
  <c r="BA466" i="2"/>
  <c r="BB466" i="2"/>
  <c r="AX467" i="2"/>
  <c r="AY467" i="2" s="1"/>
  <c r="BA467" i="2"/>
  <c r="BB467" i="2" s="1"/>
  <c r="AX468" i="2"/>
  <c r="AY468" i="2" s="1"/>
  <c r="BA468" i="2"/>
  <c r="BB468" i="2" s="1"/>
  <c r="AX469" i="2"/>
  <c r="AY469" i="2" s="1"/>
  <c r="BA469" i="2"/>
  <c r="BB469" i="2"/>
  <c r="AX470" i="2"/>
  <c r="AY470" i="2" s="1"/>
  <c r="BA470" i="2"/>
  <c r="BB470" i="2" s="1"/>
  <c r="AX471" i="2"/>
  <c r="AY471" i="2" s="1"/>
  <c r="BA471" i="2"/>
  <c r="BB471" i="2" s="1"/>
  <c r="AX472" i="2"/>
  <c r="AY472" i="2" s="1"/>
  <c r="BA472" i="2"/>
  <c r="BB472" i="2" s="1"/>
  <c r="AX473" i="2"/>
  <c r="AY473" i="2" s="1"/>
  <c r="BA473" i="2"/>
  <c r="BB473" i="2" s="1"/>
  <c r="AX474" i="2"/>
  <c r="AY474" i="2" s="1"/>
  <c r="BA474" i="2"/>
  <c r="BB474" i="2" s="1"/>
  <c r="AX475" i="2"/>
  <c r="AY475" i="2" s="1"/>
  <c r="BA475" i="2"/>
  <c r="BB475" i="2" s="1"/>
  <c r="AX476" i="2"/>
  <c r="AY476" i="2" s="1"/>
  <c r="BA476" i="2"/>
  <c r="BB476" i="2" s="1"/>
  <c r="AX477" i="2"/>
  <c r="AY477" i="2" s="1"/>
  <c r="BA477" i="2"/>
  <c r="BB477" i="2" s="1"/>
  <c r="AX478" i="2"/>
  <c r="AY478" i="2" s="1"/>
  <c r="BA478" i="2"/>
  <c r="BB478" i="2" s="1"/>
  <c r="AX479" i="2"/>
  <c r="AY479" i="2" s="1"/>
  <c r="BA479" i="2"/>
  <c r="BB479" i="2" s="1"/>
  <c r="AX480" i="2"/>
  <c r="AY480" i="2" s="1"/>
  <c r="BA480" i="2"/>
  <c r="BB480" i="2" s="1"/>
  <c r="AX481" i="2"/>
  <c r="AY481" i="2" s="1"/>
  <c r="BA481" i="2"/>
  <c r="BB481" i="2" s="1"/>
  <c r="AX482" i="2"/>
  <c r="AY482" i="2" s="1"/>
  <c r="BA482" i="2"/>
  <c r="BB482" i="2"/>
  <c r="AX483" i="2"/>
  <c r="AY483" i="2" s="1"/>
  <c r="BA483" i="2"/>
  <c r="BB483" i="2" s="1"/>
  <c r="AX484" i="2"/>
  <c r="AY484" i="2" s="1"/>
  <c r="BA484" i="2"/>
  <c r="BB484" i="2" s="1"/>
  <c r="AX485" i="2"/>
  <c r="AY485" i="2" s="1"/>
  <c r="BA485" i="2"/>
  <c r="BB485" i="2" s="1"/>
  <c r="AX486" i="2"/>
  <c r="AY486" i="2" s="1"/>
  <c r="BA486" i="2"/>
  <c r="BB486" i="2" s="1"/>
  <c r="AX487" i="2"/>
  <c r="AY487" i="2" s="1"/>
  <c r="BA487" i="2"/>
  <c r="BB487" i="2" s="1"/>
  <c r="AX488" i="2"/>
  <c r="AY488" i="2" s="1"/>
  <c r="BA488" i="2"/>
  <c r="BB488" i="2" s="1"/>
  <c r="AX489" i="2"/>
  <c r="AY489" i="2" s="1"/>
  <c r="BA489" i="2"/>
  <c r="BB489" i="2"/>
  <c r="AX490" i="2"/>
  <c r="AY490" i="2" s="1"/>
  <c r="BA490" i="2"/>
  <c r="BB490" i="2" s="1"/>
  <c r="AX491" i="2"/>
  <c r="AY491" i="2" s="1"/>
  <c r="BA491" i="2"/>
  <c r="BB491" i="2" s="1"/>
  <c r="AX492" i="2"/>
  <c r="AY492" i="2" s="1"/>
  <c r="BA492" i="2"/>
  <c r="BB492" i="2" s="1"/>
  <c r="AX493" i="2"/>
  <c r="AY493" i="2" s="1"/>
  <c r="BA493" i="2"/>
  <c r="BB493" i="2" s="1"/>
  <c r="AX494" i="2"/>
  <c r="AY494" i="2" s="1"/>
  <c r="BA494" i="2"/>
  <c r="BB494" i="2" s="1"/>
  <c r="AX495" i="2"/>
  <c r="AY495" i="2" s="1"/>
  <c r="BA495" i="2"/>
  <c r="BB495" i="2" s="1"/>
  <c r="AX496" i="2"/>
  <c r="AY496" i="2" s="1"/>
  <c r="BA496" i="2"/>
  <c r="BB496" i="2" s="1"/>
  <c r="AX497" i="2"/>
  <c r="AY497" i="2" s="1"/>
  <c r="BA497" i="2"/>
  <c r="BB497" i="2" s="1"/>
  <c r="AX498" i="2"/>
  <c r="AY498" i="2" s="1"/>
  <c r="BA498" i="2"/>
  <c r="BB498" i="2" s="1"/>
  <c r="AX499" i="2"/>
  <c r="AY499" i="2" s="1"/>
  <c r="BA499" i="2"/>
  <c r="BB499" i="2" s="1"/>
  <c r="AX500" i="2"/>
  <c r="AY500" i="2" s="1"/>
  <c r="BA500" i="2"/>
  <c r="BB500" i="2" s="1"/>
  <c r="AX501" i="2"/>
  <c r="AY501" i="2" s="1"/>
  <c r="BA501" i="2"/>
  <c r="BB501" i="2" s="1"/>
  <c r="AX502" i="2"/>
  <c r="AY502" i="2" s="1"/>
  <c r="BA502" i="2"/>
  <c r="BB502" i="2" s="1"/>
  <c r="AX503" i="2"/>
  <c r="AY503" i="2" s="1"/>
  <c r="BA503" i="2"/>
  <c r="BB503" i="2" s="1"/>
  <c r="AX504" i="2"/>
  <c r="AY504" i="2" s="1"/>
  <c r="BA504" i="2"/>
  <c r="BB504" i="2" s="1"/>
  <c r="AX505" i="2"/>
  <c r="AY505" i="2" s="1"/>
  <c r="BA505" i="2"/>
  <c r="BB505" i="2" s="1"/>
  <c r="AX506" i="2"/>
  <c r="AY506" i="2" s="1"/>
  <c r="BA506" i="2"/>
  <c r="BB506" i="2" s="1"/>
  <c r="AX507" i="2"/>
  <c r="AY507" i="2" s="1"/>
  <c r="BA507" i="2"/>
  <c r="BB507" i="2" s="1"/>
  <c r="AX508" i="2"/>
  <c r="AY508" i="2" s="1"/>
  <c r="BA508" i="2"/>
  <c r="BB508" i="2" s="1"/>
  <c r="AX509" i="2"/>
  <c r="AY509" i="2" s="1"/>
  <c r="BA509" i="2"/>
  <c r="BB509" i="2" s="1"/>
  <c r="AX510" i="2"/>
  <c r="AY510" i="2" s="1"/>
  <c r="BA510" i="2"/>
  <c r="BB510" i="2" s="1"/>
  <c r="AX511" i="2"/>
  <c r="AY511" i="2" s="1"/>
  <c r="BA511" i="2"/>
  <c r="BB511" i="2" s="1"/>
  <c r="AX512" i="2"/>
  <c r="AY512" i="2" s="1"/>
  <c r="BA512" i="2"/>
  <c r="BB512" i="2" s="1"/>
  <c r="AX513" i="2"/>
  <c r="AY513" i="2" s="1"/>
  <c r="BA513" i="2"/>
  <c r="BB513" i="2" s="1"/>
  <c r="AX514" i="2"/>
  <c r="AY514" i="2"/>
  <c r="BA514" i="2"/>
  <c r="BB514" i="2" s="1"/>
  <c r="AX515" i="2"/>
  <c r="AY515" i="2" s="1"/>
  <c r="BA515" i="2"/>
  <c r="BB515" i="2" s="1"/>
  <c r="AX516" i="2"/>
  <c r="AY516" i="2" s="1"/>
  <c r="BA516" i="2"/>
  <c r="BB516" i="2" s="1"/>
  <c r="AX517" i="2"/>
  <c r="AY517" i="2" s="1"/>
  <c r="BA517" i="2"/>
  <c r="BB517" i="2" s="1"/>
  <c r="AX518" i="2"/>
  <c r="AY518" i="2" s="1"/>
  <c r="BA518" i="2"/>
  <c r="BB518" i="2" s="1"/>
  <c r="AX519" i="2"/>
  <c r="AY519" i="2" s="1"/>
  <c r="BA519" i="2"/>
  <c r="BB519" i="2" s="1"/>
  <c r="AX520" i="2"/>
  <c r="AY520" i="2" s="1"/>
  <c r="BA520" i="2"/>
  <c r="BB520" i="2" s="1"/>
  <c r="AX521" i="2"/>
  <c r="AY521" i="2" s="1"/>
  <c r="BA521" i="2"/>
  <c r="BB521" i="2" s="1"/>
  <c r="AX522" i="2"/>
  <c r="AY522" i="2" s="1"/>
  <c r="BA522" i="2"/>
  <c r="BB522" i="2" s="1"/>
  <c r="AX523" i="2"/>
  <c r="AY523" i="2" s="1"/>
  <c r="BA523" i="2"/>
  <c r="BB523" i="2" s="1"/>
  <c r="AX524" i="2"/>
  <c r="AY524" i="2" s="1"/>
  <c r="BA524" i="2"/>
  <c r="BB524" i="2" s="1"/>
  <c r="AX525" i="2"/>
  <c r="AY525" i="2" s="1"/>
  <c r="BA525" i="2"/>
  <c r="BB525" i="2" s="1"/>
  <c r="AX526" i="2"/>
  <c r="AY526" i="2" s="1"/>
  <c r="BA526" i="2"/>
  <c r="BB526" i="2" s="1"/>
  <c r="AX527" i="2"/>
  <c r="AY527" i="2" s="1"/>
  <c r="BA527" i="2"/>
  <c r="BB527" i="2" s="1"/>
  <c r="AX528" i="2"/>
  <c r="AY528" i="2" s="1"/>
  <c r="BA528" i="2"/>
  <c r="BB528" i="2"/>
  <c r="AX529" i="2"/>
  <c r="AY529" i="2" s="1"/>
  <c r="BA529" i="2"/>
  <c r="BB529" i="2" s="1"/>
  <c r="AX530" i="2"/>
  <c r="AY530" i="2" s="1"/>
  <c r="BA530" i="2"/>
  <c r="BB530" i="2" s="1"/>
  <c r="AX531" i="2"/>
  <c r="AY531" i="2" s="1"/>
  <c r="BA531" i="2"/>
  <c r="BB531" i="2" s="1"/>
  <c r="AX532" i="2"/>
  <c r="AY532" i="2" s="1"/>
  <c r="BA532" i="2"/>
  <c r="BB532" i="2" s="1"/>
  <c r="AX533" i="2"/>
  <c r="AY533" i="2" s="1"/>
  <c r="BA533" i="2"/>
  <c r="BB533" i="2" s="1"/>
  <c r="AX534" i="2"/>
  <c r="AY534" i="2" s="1"/>
  <c r="BA534" i="2"/>
  <c r="BB534" i="2" s="1"/>
  <c r="AX535" i="2"/>
  <c r="AY535" i="2" s="1"/>
  <c r="BA535" i="2"/>
  <c r="BB535" i="2" s="1"/>
  <c r="AX536" i="2"/>
  <c r="AY536" i="2" s="1"/>
  <c r="BA536" i="2"/>
  <c r="BB536" i="2" s="1"/>
  <c r="AX537" i="2"/>
  <c r="AY537" i="2" s="1"/>
  <c r="BA537" i="2"/>
  <c r="BB537" i="2" s="1"/>
  <c r="AX538" i="2"/>
  <c r="AY538" i="2" s="1"/>
  <c r="BA538" i="2"/>
  <c r="BB538" i="2" s="1"/>
  <c r="AX539" i="2"/>
  <c r="AY539" i="2" s="1"/>
  <c r="BA539" i="2"/>
  <c r="BB539" i="2" s="1"/>
  <c r="AX540" i="2"/>
  <c r="AY540" i="2" s="1"/>
  <c r="BA540" i="2"/>
  <c r="BB540" i="2" s="1"/>
  <c r="AX541" i="2"/>
  <c r="AY541" i="2" s="1"/>
  <c r="BA541" i="2"/>
  <c r="BB541" i="2" s="1"/>
  <c r="AX542" i="2"/>
  <c r="AY542" i="2" s="1"/>
  <c r="BA542" i="2"/>
  <c r="BB542" i="2" s="1"/>
  <c r="AX543" i="2"/>
  <c r="AY543" i="2" s="1"/>
  <c r="BA543" i="2"/>
  <c r="BB543" i="2" s="1"/>
  <c r="AX544" i="2"/>
  <c r="AY544" i="2" s="1"/>
  <c r="BA544" i="2"/>
  <c r="BB544" i="2" s="1"/>
  <c r="AX545" i="2"/>
  <c r="AY545" i="2" s="1"/>
  <c r="BA545" i="2"/>
  <c r="BB545" i="2" s="1"/>
  <c r="AX546" i="2"/>
  <c r="AY546" i="2" s="1"/>
  <c r="BA546" i="2"/>
  <c r="BB546" i="2" s="1"/>
  <c r="AX547" i="2"/>
  <c r="AY547" i="2" s="1"/>
  <c r="BA547" i="2"/>
  <c r="BB547" i="2" s="1"/>
  <c r="AX548" i="2"/>
  <c r="AY548" i="2" s="1"/>
  <c r="BA548" i="2"/>
  <c r="BB548" i="2" s="1"/>
  <c r="AX549" i="2"/>
  <c r="AY549" i="2"/>
  <c r="BA549" i="2"/>
  <c r="BB549" i="2" s="1"/>
  <c r="AX550" i="2"/>
  <c r="AY550" i="2" s="1"/>
  <c r="BA550" i="2"/>
  <c r="BB550" i="2" s="1"/>
  <c r="AX551" i="2"/>
  <c r="AY551" i="2"/>
  <c r="BA551" i="2"/>
  <c r="BB551" i="2" s="1"/>
  <c r="AX552" i="2"/>
  <c r="AY552" i="2" s="1"/>
  <c r="BA552" i="2"/>
  <c r="BB552" i="2" s="1"/>
  <c r="AX553" i="2"/>
  <c r="AY553" i="2" s="1"/>
  <c r="BA553" i="2"/>
  <c r="BB553" i="2" s="1"/>
  <c r="AX554" i="2"/>
  <c r="AY554" i="2" s="1"/>
  <c r="BA554" i="2"/>
  <c r="BB554" i="2" s="1"/>
  <c r="AX555" i="2"/>
  <c r="AY555" i="2" s="1"/>
  <c r="BA555" i="2"/>
  <c r="BB555" i="2" s="1"/>
  <c r="AX556" i="2"/>
  <c r="AY556" i="2" s="1"/>
  <c r="BA556" i="2"/>
  <c r="BB556" i="2" s="1"/>
  <c r="AX557" i="2"/>
  <c r="AY557" i="2" s="1"/>
  <c r="BA557" i="2"/>
  <c r="BB557" i="2" s="1"/>
  <c r="AX558" i="2"/>
  <c r="AY558" i="2"/>
  <c r="BA558" i="2"/>
  <c r="BB558" i="2" s="1"/>
  <c r="AX559" i="2"/>
  <c r="AY559" i="2" s="1"/>
  <c r="BA559" i="2"/>
  <c r="BB559" i="2" s="1"/>
  <c r="AX560" i="2"/>
  <c r="AY560" i="2" s="1"/>
  <c r="BA560" i="2"/>
  <c r="BB560" i="2" s="1"/>
  <c r="AX561" i="2"/>
  <c r="AY561" i="2" s="1"/>
  <c r="BA561" i="2"/>
  <c r="BB561" i="2" s="1"/>
  <c r="AX562" i="2"/>
  <c r="AY562" i="2" s="1"/>
  <c r="BA562" i="2"/>
  <c r="BB562" i="2" s="1"/>
  <c r="AX563" i="2"/>
  <c r="AY563" i="2" s="1"/>
  <c r="BA563" i="2"/>
  <c r="BB563" i="2" s="1"/>
  <c r="AX564" i="2"/>
  <c r="AY564" i="2" s="1"/>
  <c r="BA564" i="2"/>
  <c r="BB564" i="2"/>
  <c r="AX565" i="2"/>
  <c r="AY565" i="2" s="1"/>
  <c r="BA565" i="2"/>
  <c r="BB565" i="2" s="1"/>
  <c r="AX566" i="2"/>
  <c r="AY566" i="2" s="1"/>
  <c r="BA566" i="2"/>
  <c r="BB566" i="2" s="1"/>
  <c r="BC566" i="2"/>
  <c r="AX567" i="2"/>
  <c r="AY567" i="2" s="1"/>
  <c r="BA567" i="2"/>
  <c r="BB567" i="2" s="1"/>
  <c r="AX568" i="2"/>
  <c r="AY568" i="2" s="1"/>
  <c r="BA568" i="2"/>
  <c r="BB568" i="2" s="1"/>
  <c r="AX569" i="2"/>
  <c r="AY569" i="2" s="1"/>
  <c r="BA569" i="2"/>
  <c r="BB569" i="2" s="1"/>
  <c r="AX570" i="2"/>
  <c r="AY570" i="2" s="1"/>
  <c r="BA570" i="2"/>
  <c r="BB570" i="2" s="1"/>
  <c r="AX571" i="2"/>
  <c r="AY571" i="2" s="1"/>
  <c r="BA571" i="2"/>
  <c r="BB571" i="2" s="1"/>
  <c r="AX572" i="2"/>
  <c r="AY572" i="2" s="1"/>
  <c r="BA572" i="2"/>
  <c r="BB572" i="2" s="1"/>
  <c r="AX573" i="2"/>
  <c r="AY573" i="2" s="1"/>
  <c r="BA573" i="2"/>
  <c r="BB573" i="2"/>
  <c r="AX574" i="2"/>
  <c r="AY574" i="2" s="1"/>
  <c r="BA574" i="2"/>
  <c r="BB574" i="2" s="1"/>
  <c r="AX575" i="2"/>
  <c r="AY575" i="2" s="1"/>
  <c r="BA575" i="2"/>
  <c r="BB575" i="2" s="1"/>
  <c r="AX576" i="2"/>
  <c r="AY576" i="2" s="1"/>
  <c r="BA576" i="2"/>
  <c r="BB576" i="2" s="1"/>
  <c r="AX577" i="2"/>
  <c r="AY577" i="2" s="1"/>
  <c r="BA577" i="2"/>
  <c r="BB577" i="2" s="1"/>
  <c r="AX578" i="2"/>
  <c r="AY578" i="2" s="1"/>
  <c r="BA578" i="2"/>
  <c r="BB578" i="2"/>
  <c r="AX579" i="2"/>
  <c r="AY579" i="2" s="1"/>
  <c r="BA579" i="2"/>
  <c r="BB579" i="2"/>
  <c r="AX580" i="2"/>
  <c r="AY580" i="2" s="1"/>
  <c r="BA580" i="2"/>
  <c r="BB580" i="2" s="1"/>
  <c r="AX581" i="2"/>
  <c r="AY581" i="2" s="1"/>
  <c r="BA581" i="2"/>
  <c r="BB581" i="2" s="1"/>
  <c r="AX582" i="2"/>
  <c r="AY582" i="2" s="1"/>
  <c r="BA582" i="2"/>
  <c r="BB582" i="2" s="1"/>
  <c r="AX583" i="2"/>
  <c r="AY583" i="2"/>
  <c r="BA583" i="2"/>
  <c r="BB583" i="2" s="1"/>
  <c r="AX584" i="2"/>
  <c r="AY584" i="2" s="1"/>
  <c r="BA584" i="2"/>
  <c r="BB584" i="2" s="1"/>
  <c r="AX585" i="2"/>
  <c r="AY585" i="2" s="1"/>
  <c r="BA585" i="2"/>
  <c r="BB585" i="2" s="1"/>
  <c r="AX586" i="2"/>
  <c r="AY586" i="2" s="1"/>
  <c r="BA586" i="2"/>
  <c r="BB586" i="2" s="1"/>
  <c r="AX587" i="2"/>
  <c r="AY587" i="2" s="1"/>
  <c r="BA587" i="2"/>
  <c r="BB587" i="2" s="1"/>
  <c r="AX588" i="2"/>
  <c r="AY588" i="2" s="1"/>
  <c r="BA588" i="2"/>
  <c r="BB588" i="2" s="1"/>
  <c r="AX589" i="2"/>
  <c r="AY589" i="2" s="1"/>
  <c r="BA589" i="2"/>
  <c r="BB589" i="2" s="1"/>
  <c r="AX590" i="2"/>
  <c r="AY590" i="2" s="1"/>
  <c r="BA590" i="2"/>
  <c r="BB590" i="2" s="1"/>
  <c r="AX591" i="2"/>
  <c r="AY591" i="2" s="1"/>
  <c r="BA591" i="2"/>
  <c r="BB591" i="2" s="1"/>
  <c r="AX592" i="2"/>
  <c r="AY592" i="2" s="1"/>
  <c r="BA592" i="2"/>
  <c r="BB592" i="2" s="1"/>
  <c r="AX593" i="2"/>
  <c r="AY593" i="2" s="1"/>
  <c r="BA593" i="2"/>
  <c r="BB593" i="2" s="1"/>
  <c r="AX594" i="2"/>
  <c r="AY594" i="2" s="1"/>
  <c r="BA594" i="2"/>
  <c r="BB594" i="2" s="1"/>
  <c r="AX595" i="2"/>
  <c r="AY595" i="2" s="1"/>
  <c r="BA595" i="2"/>
  <c r="BB595" i="2" s="1"/>
  <c r="AX596" i="2"/>
  <c r="AY596" i="2" s="1"/>
  <c r="BA596" i="2"/>
  <c r="BB596" i="2" s="1"/>
  <c r="AX597" i="2"/>
  <c r="AY597" i="2" s="1"/>
  <c r="BA597" i="2"/>
  <c r="BB597" i="2" s="1"/>
  <c r="AX598" i="2"/>
  <c r="AY598" i="2" s="1"/>
  <c r="BA598" i="2"/>
  <c r="BB598" i="2"/>
  <c r="AX599" i="2"/>
  <c r="AY599" i="2" s="1"/>
  <c r="BA599" i="2"/>
  <c r="BB599" i="2" s="1"/>
  <c r="AX600" i="2"/>
  <c r="AY600" i="2" s="1"/>
  <c r="BA600" i="2"/>
  <c r="BB600" i="2" s="1"/>
  <c r="AX601" i="2"/>
  <c r="AY601" i="2" s="1"/>
  <c r="BA601" i="2"/>
  <c r="BB601" i="2" s="1"/>
  <c r="AX602" i="2"/>
  <c r="AY602" i="2" s="1"/>
  <c r="BA602" i="2"/>
  <c r="BB602" i="2" s="1"/>
  <c r="AX603" i="2"/>
  <c r="AY603" i="2" s="1"/>
  <c r="BA603" i="2"/>
  <c r="BB603" i="2" s="1"/>
  <c r="AX604" i="2"/>
  <c r="AY604" i="2" s="1"/>
  <c r="BA604" i="2"/>
  <c r="BB604" i="2" s="1"/>
  <c r="AX605" i="2"/>
  <c r="AY605" i="2" s="1"/>
  <c r="BA605" i="2"/>
  <c r="BB605" i="2" s="1"/>
  <c r="AX606" i="2"/>
  <c r="AY606" i="2" s="1"/>
  <c r="BA606" i="2"/>
  <c r="BB606" i="2" s="1"/>
  <c r="AX607" i="2"/>
  <c r="AY607" i="2" s="1"/>
  <c r="BA607" i="2"/>
  <c r="BB607" i="2" s="1"/>
  <c r="AX608" i="2"/>
  <c r="AY608" i="2" s="1"/>
  <c r="BA608" i="2"/>
  <c r="BB608" i="2" s="1"/>
  <c r="AX609" i="2"/>
  <c r="AY609" i="2"/>
  <c r="BA609" i="2"/>
  <c r="BB609" i="2" s="1"/>
  <c r="AX610" i="2"/>
  <c r="AY610" i="2" s="1"/>
  <c r="BA610" i="2"/>
  <c r="BB610" i="2"/>
  <c r="AX611" i="2"/>
  <c r="AY611" i="2" s="1"/>
  <c r="BA611" i="2"/>
  <c r="BB611" i="2" s="1"/>
  <c r="AX612" i="2"/>
  <c r="AY612" i="2" s="1"/>
  <c r="BA612" i="2"/>
  <c r="BB612" i="2" s="1"/>
  <c r="AX613" i="2"/>
  <c r="AY613" i="2" s="1"/>
  <c r="BA613" i="2"/>
  <c r="BB613" i="2" s="1"/>
  <c r="AX614" i="2"/>
  <c r="AY614" i="2" s="1"/>
  <c r="BA614" i="2"/>
  <c r="BB614" i="2" s="1"/>
  <c r="AX615" i="2"/>
  <c r="AY615" i="2" s="1"/>
  <c r="BA615" i="2"/>
  <c r="BB615" i="2" s="1"/>
  <c r="AX616" i="2"/>
  <c r="AY616" i="2" s="1"/>
  <c r="BA616" i="2"/>
  <c r="BB616" i="2" s="1"/>
  <c r="AX617" i="2"/>
  <c r="AY617" i="2" s="1"/>
  <c r="BA617" i="2"/>
  <c r="BB617" i="2" s="1"/>
  <c r="AX618" i="2"/>
  <c r="AY618" i="2" s="1"/>
  <c r="BA618" i="2"/>
  <c r="BB618" i="2" s="1"/>
  <c r="AX619" i="2"/>
  <c r="AY619" i="2" s="1"/>
  <c r="BA619" i="2"/>
  <c r="BB619" i="2" s="1"/>
  <c r="AX620" i="2"/>
  <c r="AY620" i="2" s="1"/>
  <c r="BA620" i="2"/>
  <c r="BB620" i="2" s="1"/>
  <c r="AX621" i="2"/>
  <c r="AY621" i="2" s="1"/>
  <c r="BA621" i="2"/>
  <c r="BB621" i="2" s="1"/>
  <c r="AX622" i="2"/>
  <c r="AY622" i="2" s="1"/>
  <c r="BA622" i="2"/>
  <c r="BB622" i="2" s="1"/>
  <c r="AX623" i="2"/>
  <c r="AY623" i="2" s="1"/>
  <c r="BA623" i="2"/>
  <c r="BB623" i="2" s="1"/>
  <c r="AX624" i="2"/>
  <c r="AY624" i="2" s="1"/>
  <c r="BA624" i="2"/>
  <c r="BB624" i="2"/>
  <c r="AX625" i="2"/>
  <c r="AY625" i="2" s="1"/>
  <c r="BA625" i="2"/>
  <c r="BB625" i="2" s="1"/>
  <c r="AX626" i="2"/>
  <c r="AY626" i="2" s="1"/>
  <c r="BA626" i="2"/>
  <c r="BB626" i="2" s="1"/>
  <c r="AX627" i="2"/>
  <c r="AY627" i="2" s="1"/>
  <c r="BA627" i="2"/>
  <c r="BB627" i="2" s="1"/>
  <c r="AX628" i="2"/>
  <c r="AY628" i="2" s="1"/>
  <c r="BA628" i="2"/>
  <c r="BB628" i="2" s="1"/>
  <c r="AX629" i="2"/>
  <c r="AY629" i="2" s="1"/>
  <c r="BA629" i="2"/>
  <c r="BB629" i="2" s="1"/>
  <c r="AX630" i="2"/>
  <c r="AY630" i="2" s="1"/>
  <c r="BA630" i="2"/>
  <c r="BB630" i="2" s="1"/>
  <c r="AX631" i="2"/>
  <c r="AY631" i="2" s="1"/>
  <c r="BA631" i="2"/>
  <c r="BB631" i="2" s="1"/>
  <c r="AX632" i="2"/>
  <c r="AY632" i="2" s="1"/>
  <c r="BA632" i="2"/>
  <c r="BB632" i="2" s="1"/>
  <c r="AX633" i="2"/>
  <c r="AY633" i="2" s="1"/>
  <c r="BA633" i="2"/>
  <c r="BB633" i="2" s="1"/>
  <c r="AX634" i="2"/>
  <c r="AY634" i="2"/>
  <c r="BA634" i="2"/>
  <c r="BB634" i="2" s="1"/>
  <c r="AX635" i="2"/>
  <c r="AY635" i="2" s="1"/>
  <c r="BA635" i="2"/>
  <c r="BB635" i="2" s="1"/>
  <c r="AX636" i="2"/>
  <c r="AY636" i="2" s="1"/>
  <c r="BA636" i="2"/>
  <c r="BB636" i="2" s="1"/>
  <c r="AX637" i="2"/>
  <c r="AY637" i="2" s="1"/>
  <c r="BA637" i="2"/>
  <c r="BB637" i="2" s="1"/>
  <c r="AX638" i="2"/>
  <c r="AY638" i="2" s="1"/>
  <c r="BA638" i="2"/>
  <c r="BB638" i="2"/>
  <c r="AX639" i="2"/>
  <c r="AY639" i="2" s="1"/>
  <c r="BA639" i="2"/>
  <c r="BB639" i="2" s="1"/>
  <c r="AX640" i="2"/>
  <c r="AY640" i="2" s="1"/>
  <c r="BA640" i="2"/>
  <c r="BB640" i="2" s="1"/>
  <c r="AX641" i="2"/>
  <c r="AY641" i="2" s="1"/>
  <c r="BA641" i="2"/>
  <c r="BB641" i="2" s="1"/>
  <c r="AX642" i="2"/>
  <c r="AY642" i="2" s="1"/>
  <c r="BA642" i="2"/>
  <c r="BB642" i="2" s="1"/>
  <c r="AX643" i="2"/>
  <c r="AY643" i="2" s="1"/>
  <c r="BA643" i="2"/>
  <c r="BB643" i="2" s="1"/>
  <c r="AX644" i="2"/>
  <c r="AY644" i="2" s="1"/>
  <c r="BA644" i="2"/>
  <c r="BB644" i="2" s="1"/>
  <c r="AX645" i="2"/>
  <c r="AY645" i="2" s="1"/>
  <c r="BA645" i="2"/>
  <c r="BB645" i="2" s="1"/>
  <c r="AX646" i="2"/>
  <c r="AY646" i="2" s="1"/>
  <c r="BA646" i="2"/>
  <c r="BB646" i="2" s="1"/>
  <c r="AX647" i="2"/>
  <c r="AY647" i="2"/>
  <c r="BA647" i="2"/>
  <c r="BB647" i="2"/>
  <c r="AX648" i="2"/>
  <c r="AY648" i="2" s="1"/>
  <c r="BA648" i="2"/>
  <c r="BB648" i="2" s="1"/>
  <c r="AW649" i="2"/>
  <c r="AX649" i="2"/>
  <c r="AY649" i="2" s="1"/>
  <c r="BA649" i="2"/>
  <c r="BB649" i="2"/>
  <c r="AX650" i="2"/>
  <c r="AY650" i="2" s="1"/>
  <c r="BA650" i="2"/>
  <c r="BB650" i="2" s="1"/>
  <c r="AX651" i="2"/>
  <c r="AY651" i="2" s="1"/>
  <c r="BA651" i="2"/>
  <c r="BB651" i="2" s="1"/>
  <c r="AX652" i="2"/>
  <c r="AY652" i="2" s="1"/>
  <c r="BA652" i="2"/>
  <c r="BB652" i="2" s="1"/>
  <c r="AX653" i="2"/>
  <c r="AY653" i="2" s="1"/>
  <c r="BA653" i="2"/>
  <c r="BB653" i="2" s="1"/>
  <c r="AX654" i="2"/>
  <c r="AY654" i="2" s="1"/>
  <c r="BA654" i="2"/>
  <c r="BB654" i="2" s="1"/>
  <c r="AX655" i="2"/>
  <c r="AY655" i="2"/>
  <c r="BA655" i="2"/>
  <c r="BB655" i="2" s="1"/>
  <c r="AX656" i="2"/>
  <c r="AY656" i="2" s="1"/>
  <c r="BA656" i="2"/>
  <c r="BB656" i="2" s="1"/>
  <c r="AX657" i="2"/>
  <c r="AY657" i="2" s="1"/>
  <c r="BA657" i="2"/>
  <c r="BB657" i="2" s="1"/>
  <c r="AX658" i="2"/>
  <c r="AY658" i="2" s="1"/>
  <c r="BA658" i="2"/>
  <c r="BB658" i="2" s="1"/>
  <c r="AX659" i="2"/>
  <c r="AY659" i="2" s="1"/>
  <c r="BA659" i="2"/>
  <c r="BB659" i="2" s="1"/>
  <c r="AX660" i="2"/>
  <c r="AY660" i="2" s="1"/>
  <c r="BA660" i="2"/>
  <c r="BB660" i="2" s="1"/>
  <c r="AX661" i="2"/>
  <c r="AY661" i="2" s="1"/>
  <c r="BA661" i="2"/>
  <c r="BB661" i="2" s="1"/>
  <c r="AX662" i="2"/>
  <c r="AY662" i="2" s="1"/>
  <c r="BA662" i="2"/>
  <c r="BB662" i="2" s="1"/>
  <c r="AX663" i="2"/>
  <c r="AY663" i="2" s="1"/>
  <c r="BA663" i="2"/>
  <c r="BB663" i="2" s="1"/>
  <c r="AX664" i="2"/>
  <c r="AY664" i="2" s="1"/>
  <c r="BA664" i="2"/>
  <c r="BB664" i="2" s="1"/>
  <c r="AX665" i="2"/>
  <c r="AY665" i="2" s="1"/>
  <c r="BA665" i="2"/>
  <c r="BB665" i="2" s="1"/>
  <c r="AX666" i="2"/>
  <c r="AY666" i="2" s="1"/>
  <c r="BA666" i="2"/>
  <c r="BB666" i="2" s="1"/>
  <c r="AX667" i="2"/>
  <c r="AY667" i="2" s="1"/>
  <c r="BA667" i="2"/>
  <c r="BB667" i="2" s="1"/>
  <c r="AX668" i="2"/>
  <c r="AY668" i="2" s="1"/>
  <c r="BA668" i="2"/>
  <c r="BB668" i="2" s="1"/>
  <c r="AX669" i="2"/>
  <c r="AY669" i="2" s="1"/>
  <c r="BA669" i="2"/>
  <c r="BB669" i="2" s="1"/>
  <c r="AX670" i="2"/>
  <c r="AY670" i="2" s="1"/>
  <c r="BA670" i="2"/>
  <c r="BB670" i="2"/>
  <c r="AX671" i="2"/>
  <c r="AY671" i="2" s="1"/>
  <c r="BA671" i="2"/>
  <c r="BB671" i="2" s="1"/>
  <c r="AX672" i="2"/>
  <c r="AY672" i="2" s="1"/>
  <c r="BA672" i="2"/>
  <c r="BB672" i="2" s="1"/>
  <c r="AX673" i="2"/>
  <c r="AY673" i="2" s="1"/>
  <c r="BA673" i="2"/>
  <c r="BB673" i="2" s="1"/>
  <c r="AX674" i="2"/>
  <c r="AY674" i="2" s="1"/>
  <c r="BA674" i="2"/>
  <c r="BB674" i="2" s="1"/>
  <c r="AX675" i="2"/>
  <c r="AY675" i="2" s="1"/>
  <c r="BA675" i="2"/>
  <c r="BB675" i="2" s="1"/>
  <c r="AX676" i="2"/>
  <c r="AY676" i="2" s="1"/>
  <c r="BA676" i="2"/>
  <c r="BB676" i="2" s="1"/>
  <c r="AX677" i="2"/>
  <c r="AY677" i="2" s="1"/>
  <c r="BA677" i="2"/>
  <c r="BB677" i="2" s="1"/>
  <c r="AX678" i="2"/>
  <c r="AY678" i="2" s="1"/>
  <c r="BA678" i="2"/>
  <c r="BB678" i="2" s="1"/>
  <c r="AX679" i="2"/>
  <c r="AY679" i="2" s="1"/>
  <c r="BA679" i="2"/>
  <c r="BB679" i="2" s="1"/>
  <c r="AW680" i="2"/>
  <c r="AZ680" i="2" s="1"/>
  <c r="AX680" i="2"/>
  <c r="AY680" i="2" s="1"/>
  <c r="BA680" i="2"/>
  <c r="BB680" i="2" s="1"/>
  <c r="AZ681" i="2"/>
  <c r="BC681" i="2"/>
  <c r="AZ682" i="2"/>
  <c r="BC682" i="2"/>
  <c r="AX683" i="2"/>
  <c r="AY683" i="2" s="1"/>
  <c r="BA683" i="2"/>
  <c r="BB683" i="2" s="1"/>
  <c r="AX684" i="2"/>
  <c r="AY684" i="2" s="1"/>
  <c r="BA684" i="2"/>
  <c r="BB684" i="2" s="1"/>
  <c r="AX685" i="2"/>
  <c r="AY685" i="2" s="1"/>
  <c r="BA685" i="2"/>
  <c r="BB685" i="2" s="1"/>
  <c r="AX686" i="2"/>
  <c r="AY686" i="2" s="1"/>
  <c r="BA686" i="2"/>
  <c r="BB686" i="2" s="1"/>
  <c r="AZ687" i="2"/>
  <c r="BC687" i="2"/>
  <c r="AX688" i="2"/>
  <c r="AY688" i="2" s="1"/>
  <c r="BA688" i="2"/>
  <c r="BB688" i="2" s="1"/>
  <c r="AX689" i="2"/>
  <c r="AY689" i="2" s="1"/>
  <c r="BA689" i="2"/>
  <c r="BB689" i="2" s="1"/>
  <c r="AZ690" i="2"/>
  <c r="BC690" i="2"/>
  <c r="AZ691" i="2"/>
  <c r="BC691" i="2"/>
  <c r="AZ692" i="2"/>
  <c r="BC692" i="2"/>
  <c r="AZ693" i="2"/>
  <c r="BC693" i="2"/>
  <c r="AX694" i="2"/>
  <c r="AY694" i="2" s="1"/>
  <c r="BA694" i="2"/>
  <c r="BB694" i="2" s="1"/>
  <c r="AX695" i="2"/>
  <c r="AY695" i="2" s="1"/>
  <c r="BA695" i="2"/>
  <c r="BB695" i="2" s="1"/>
  <c r="AZ696" i="2"/>
  <c r="BC696" i="2"/>
  <c r="AZ697" i="2"/>
  <c r="BC697" i="2"/>
  <c r="AZ698" i="2"/>
  <c r="BC698" i="2"/>
  <c r="AZ699" i="2"/>
  <c r="BC699" i="2"/>
  <c r="BA2" i="2"/>
  <c r="BB2" i="2" s="1"/>
  <c r="AX2" i="2"/>
  <c r="AY2" i="2" s="1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W34" i="2" s="1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W97" i="2" s="1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W109" i="2" s="1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W121" i="2" s="1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W141" i="2" s="1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W153" i="2" s="1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W221" i="2" s="1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W255" i="2" s="1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W281" i="2" s="1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W295" i="2" s="1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W310" i="2" s="1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W332" i="2" s="1"/>
  <c r="AV333" i="2"/>
  <c r="AV334" i="2"/>
  <c r="AV335" i="2"/>
  <c r="AV336" i="2"/>
  <c r="AV337" i="2"/>
  <c r="AV338" i="2"/>
  <c r="AW338" i="2" s="1"/>
  <c r="AV339" i="2"/>
  <c r="AV340" i="2"/>
  <c r="AW340" i="2" s="1"/>
  <c r="AV341" i="2"/>
  <c r="AV342" i="2"/>
  <c r="AV343" i="2"/>
  <c r="AV344" i="2"/>
  <c r="AV345" i="2"/>
  <c r="AW345" i="2" s="1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W363" i="2" s="1"/>
  <c r="AV364" i="2"/>
  <c r="AV365" i="2"/>
  <c r="AV366" i="2"/>
  <c r="AV367" i="2"/>
  <c r="AV368" i="2"/>
  <c r="AV369" i="2"/>
  <c r="AV370" i="2"/>
  <c r="AV371" i="2"/>
  <c r="AW371" i="2" s="1"/>
  <c r="AZ371" i="2" s="1"/>
  <c r="AV372" i="2"/>
  <c r="AV373" i="2"/>
  <c r="AV374" i="2"/>
  <c r="AW374" i="2" s="1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W401" i="2" s="1"/>
  <c r="AV402" i="2"/>
  <c r="AV403" i="2"/>
  <c r="AW403" i="2" s="1"/>
  <c r="AZ403" i="2" s="1"/>
  <c r="AV404" i="2"/>
  <c r="AV405" i="2"/>
  <c r="AV406" i="2"/>
  <c r="AV407" i="2"/>
  <c r="AV408" i="2"/>
  <c r="AV409" i="2"/>
  <c r="AV410" i="2"/>
  <c r="AV411" i="2"/>
  <c r="AW411" i="2" s="1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W428" i="2" s="1"/>
  <c r="AV429" i="2"/>
  <c r="AV430" i="2"/>
  <c r="AV431" i="2"/>
  <c r="AV432" i="2"/>
  <c r="AV433" i="2"/>
  <c r="AV434" i="2"/>
  <c r="AW434" i="2" s="1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W509" i="2" s="1"/>
  <c r="AV510" i="2"/>
  <c r="AV511" i="2"/>
  <c r="AV512" i="2"/>
  <c r="AW512" i="2" s="1"/>
  <c r="AZ512" i="2" s="1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W524" i="2" s="1"/>
  <c r="AV525" i="2"/>
  <c r="AW525" i="2" s="1"/>
  <c r="AV526" i="2"/>
  <c r="AW526" i="2" s="1"/>
  <c r="AV527" i="2"/>
  <c r="AV528" i="2"/>
  <c r="AW528" i="2" s="1"/>
  <c r="AV529" i="2"/>
  <c r="AV530" i="2"/>
  <c r="AW530" i="2" s="1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W545" i="2" s="1"/>
  <c r="AV546" i="2"/>
  <c r="AV547" i="2"/>
  <c r="AV548" i="2"/>
  <c r="AV549" i="2"/>
  <c r="AV550" i="2"/>
  <c r="AV551" i="2"/>
  <c r="AV552" i="2"/>
  <c r="AW552" i="2" s="1"/>
  <c r="AV553" i="2"/>
  <c r="AV554" i="2"/>
  <c r="AW554" i="2" s="1"/>
  <c r="AV555" i="2"/>
  <c r="AV556" i="2"/>
  <c r="AV557" i="2"/>
  <c r="AV558" i="2"/>
  <c r="AV559" i="2"/>
  <c r="AV560" i="2"/>
  <c r="AW560" i="2" s="1"/>
  <c r="AV561" i="2"/>
  <c r="AV562" i="2"/>
  <c r="AW562" i="2" s="1"/>
  <c r="AV563" i="2"/>
  <c r="AV564" i="2"/>
  <c r="AV565" i="2"/>
  <c r="AV566" i="2"/>
  <c r="AW566" i="2" s="1"/>
  <c r="AV567" i="2"/>
  <c r="AW567" i="2" s="1"/>
  <c r="AZ567" i="2" s="1"/>
  <c r="AV568" i="2"/>
  <c r="AV569" i="2"/>
  <c r="AV570" i="2"/>
  <c r="AV571" i="2"/>
  <c r="AV572" i="2"/>
  <c r="AV573" i="2"/>
  <c r="AW573" i="2" s="1"/>
  <c r="AV574" i="2"/>
  <c r="AV575" i="2"/>
  <c r="AW575" i="2" s="1"/>
  <c r="AV576" i="2"/>
  <c r="AV577" i="2"/>
  <c r="AW577" i="2" s="1"/>
  <c r="AV578" i="2"/>
  <c r="AV579" i="2"/>
  <c r="AW579" i="2" s="1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W596" i="2" s="1"/>
  <c r="AV597" i="2"/>
  <c r="AV598" i="2"/>
  <c r="AW598" i="2" s="1"/>
  <c r="AV599" i="2"/>
  <c r="AV600" i="2"/>
  <c r="AV601" i="2"/>
  <c r="AV602" i="2"/>
  <c r="AW602" i="2" s="1"/>
  <c r="AV603" i="2"/>
  <c r="AV604" i="2"/>
  <c r="AW604" i="2" s="1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W617" i="2" s="1"/>
  <c r="AV618" i="2"/>
  <c r="AV619" i="2"/>
  <c r="AW619" i="2" s="1"/>
  <c r="AZ619" i="2" s="1"/>
  <c r="AV620" i="2"/>
  <c r="AW620" i="2" s="1"/>
  <c r="AZ620" i="2" s="1"/>
  <c r="AV621" i="2"/>
  <c r="AV622" i="2"/>
  <c r="AW622" i="2" s="1"/>
  <c r="AV623" i="2"/>
  <c r="AV624" i="2"/>
  <c r="AW624" i="2" s="1"/>
  <c r="AZ624" i="2" s="1"/>
  <c r="AV625" i="2"/>
  <c r="AV626" i="2"/>
  <c r="AV627" i="2"/>
  <c r="AV628" i="2"/>
  <c r="AV629" i="2"/>
  <c r="AV630" i="2"/>
  <c r="AV631" i="2"/>
  <c r="AV632" i="2"/>
  <c r="AW632" i="2" s="1"/>
  <c r="AV633" i="2"/>
  <c r="AV634" i="2"/>
  <c r="AW634" i="2" s="1"/>
  <c r="AV635" i="2"/>
  <c r="AV636" i="2"/>
  <c r="AV637" i="2"/>
  <c r="AV638" i="2"/>
  <c r="AW638" i="2" s="1"/>
  <c r="AV639" i="2"/>
  <c r="AV640" i="2"/>
  <c r="AW640" i="2" s="1"/>
  <c r="AV641" i="2"/>
  <c r="AW641" i="2" s="1"/>
  <c r="AZ641" i="2" s="1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W653" i="2" s="1"/>
  <c r="AV654" i="2"/>
  <c r="AV655" i="2"/>
  <c r="AV656" i="2"/>
  <c r="AV657" i="2"/>
  <c r="AV658" i="2"/>
  <c r="AW658" i="2" s="1"/>
  <c r="AZ658" i="2" s="1"/>
  <c r="AV659" i="2"/>
  <c r="AW659" i="2" s="1"/>
  <c r="AV660" i="2"/>
  <c r="AW660" i="2" s="1"/>
  <c r="AV661" i="2"/>
  <c r="AW661" i="2" s="1"/>
  <c r="AV662" i="2"/>
  <c r="AV663" i="2"/>
  <c r="AV664" i="2"/>
  <c r="AV665" i="2"/>
  <c r="AV666" i="2"/>
  <c r="AV667" i="2"/>
  <c r="AV668" i="2"/>
  <c r="AW668" i="2" s="1"/>
  <c r="AV669" i="2"/>
  <c r="AV670" i="2"/>
  <c r="AW670" i="2" s="1"/>
  <c r="AV671" i="2"/>
  <c r="AV672" i="2"/>
  <c r="AV673" i="2"/>
  <c r="AV674" i="2"/>
  <c r="AV675" i="2"/>
  <c r="AW675" i="2" s="1"/>
  <c r="AV676" i="2"/>
  <c r="AV677" i="2"/>
  <c r="AV678" i="2"/>
  <c r="AV679" i="2"/>
  <c r="AV680" i="2"/>
  <c r="AV681" i="2"/>
  <c r="AV682" i="2"/>
  <c r="AV683" i="2"/>
  <c r="AV684" i="2"/>
  <c r="AW684" i="2" s="1"/>
  <c r="AV685" i="2"/>
  <c r="AV686" i="2"/>
  <c r="AV687" i="2"/>
  <c r="AV688" i="2"/>
  <c r="AV689" i="2"/>
  <c r="AV690" i="2"/>
  <c r="AV691" i="2"/>
  <c r="AV692" i="2"/>
  <c r="AV693" i="2"/>
  <c r="AV694" i="2"/>
  <c r="AW694" i="2" s="1"/>
  <c r="AZ694" i="2" s="1"/>
  <c r="AV695" i="2"/>
  <c r="AV696" i="2"/>
  <c r="AV697" i="2"/>
  <c r="AV698" i="2"/>
  <c r="AW698" i="2" s="1"/>
  <c r="AV699" i="2"/>
  <c r="AV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BC640" i="2" s="1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BC653" i="2" s="1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2" i="2"/>
  <c r="D699" i="2"/>
  <c r="E699" i="2" s="1"/>
  <c r="D698" i="2"/>
  <c r="E698" i="2" s="1"/>
  <c r="D697" i="2"/>
  <c r="E697" i="2" s="1"/>
  <c r="D696" i="2"/>
  <c r="E696" i="2" s="1"/>
  <c r="D695" i="2"/>
  <c r="E695" i="2" s="1"/>
  <c r="D694" i="2"/>
  <c r="E694" i="2" s="1"/>
  <c r="D693" i="2"/>
  <c r="E693" i="2" s="1"/>
  <c r="D692" i="2"/>
  <c r="E692" i="2" s="1"/>
  <c r="D691" i="2"/>
  <c r="E691" i="2" s="1"/>
  <c r="D690" i="2"/>
  <c r="E690" i="2" s="1"/>
  <c r="D689" i="2"/>
  <c r="E689" i="2" s="1"/>
  <c r="D688" i="2"/>
  <c r="E688" i="2" s="1"/>
  <c r="D687" i="2"/>
  <c r="E687" i="2" s="1"/>
  <c r="D686" i="2"/>
  <c r="E686" i="2" s="1"/>
  <c r="D685" i="2"/>
  <c r="E685" i="2" s="1"/>
  <c r="D684" i="2"/>
  <c r="E684" i="2" s="1"/>
  <c r="D683" i="2"/>
  <c r="E683" i="2" s="1"/>
  <c r="D682" i="2"/>
  <c r="E682" i="2" s="1"/>
  <c r="D681" i="2"/>
  <c r="E681" i="2" s="1"/>
  <c r="D680" i="2"/>
  <c r="E680" i="2" s="1"/>
  <c r="D679" i="2"/>
  <c r="E679" i="2" s="1"/>
  <c r="D678" i="2"/>
  <c r="E678" i="2" s="1"/>
  <c r="D677" i="2"/>
  <c r="E677" i="2" s="1"/>
  <c r="D676" i="2"/>
  <c r="E676" i="2" s="1"/>
  <c r="D675" i="2"/>
  <c r="E675" i="2" s="1"/>
  <c r="D674" i="2"/>
  <c r="E674" i="2" s="1"/>
  <c r="D673" i="2"/>
  <c r="E673" i="2" s="1"/>
  <c r="D672" i="2"/>
  <c r="E672" i="2" s="1"/>
  <c r="D671" i="2"/>
  <c r="E671" i="2" s="1"/>
  <c r="D670" i="2"/>
  <c r="E670" i="2" s="1"/>
  <c r="D669" i="2"/>
  <c r="E669" i="2" s="1"/>
  <c r="D668" i="2"/>
  <c r="E668" i="2" s="1"/>
  <c r="D667" i="2"/>
  <c r="E667" i="2" s="1"/>
  <c r="D666" i="2"/>
  <c r="E666" i="2" s="1"/>
  <c r="D665" i="2"/>
  <c r="E665" i="2" s="1"/>
  <c r="D664" i="2"/>
  <c r="E664" i="2" s="1"/>
  <c r="D663" i="2"/>
  <c r="E663" i="2" s="1"/>
  <c r="D662" i="2"/>
  <c r="E662" i="2" s="1"/>
  <c r="D661" i="2"/>
  <c r="E661" i="2" s="1"/>
  <c r="D660" i="2"/>
  <c r="E660" i="2" s="1"/>
  <c r="D659" i="2"/>
  <c r="E659" i="2" s="1"/>
  <c r="D658" i="2"/>
  <c r="E658" i="2" s="1"/>
  <c r="D657" i="2"/>
  <c r="E657" i="2" s="1"/>
  <c r="D656" i="2"/>
  <c r="E656" i="2" s="1"/>
  <c r="D655" i="2"/>
  <c r="E655" i="2" s="1"/>
  <c r="D654" i="2"/>
  <c r="E654" i="2" s="1"/>
  <c r="D653" i="2"/>
  <c r="E653" i="2" s="1"/>
  <c r="D652" i="2"/>
  <c r="E652" i="2" s="1"/>
  <c r="D651" i="2"/>
  <c r="E651" i="2" s="1"/>
  <c r="D650" i="2"/>
  <c r="E650" i="2" s="1"/>
  <c r="D649" i="2"/>
  <c r="E649" i="2" s="1"/>
  <c r="D648" i="2"/>
  <c r="E648" i="2" s="1"/>
  <c r="D647" i="2"/>
  <c r="E647" i="2" s="1"/>
  <c r="D646" i="2"/>
  <c r="E646" i="2" s="1"/>
  <c r="D645" i="2"/>
  <c r="E645" i="2" s="1"/>
  <c r="D644" i="2"/>
  <c r="E644" i="2" s="1"/>
  <c r="D643" i="2"/>
  <c r="E643" i="2" s="1"/>
  <c r="D642" i="2"/>
  <c r="E642" i="2" s="1"/>
  <c r="D641" i="2"/>
  <c r="E641" i="2" s="1"/>
  <c r="D640" i="2"/>
  <c r="E640" i="2" s="1"/>
  <c r="D639" i="2"/>
  <c r="E639" i="2" s="1"/>
  <c r="D638" i="2"/>
  <c r="E638" i="2" s="1"/>
  <c r="D637" i="2"/>
  <c r="E637" i="2" s="1"/>
  <c r="D636" i="2"/>
  <c r="E636" i="2" s="1"/>
  <c r="D635" i="2"/>
  <c r="E635" i="2" s="1"/>
  <c r="D634" i="2"/>
  <c r="E634" i="2" s="1"/>
  <c r="D633" i="2"/>
  <c r="E633" i="2" s="1"/>
  <c r="D632" i="2"/>
  <c r="E632" i="2" s="1"/>
  <c r="D631" i="2"/>
  <c r="E631" i="2" s="1"/>
  <c r="D630" i="2"/>
  <c r="E630" i="2" s="1"/>
  <c r="D629" i="2"/>
  <c r="E629" i="2" s="1"/>
  <c r="D628" i="2"/>
  <c r="E628" i="2" s="1"/>
  <c r="D627" i="2"/>
  <c r="E627" i="2" s="1"/>
  <c r="D626" i="2"/>
  <c r="E626" i="2" s="1"/>
  <c r="D625" i="2"/>
  <c r="E625" i="2" s="1"/>
  <c r="D624" i="2"/>
  <c r="E624" i="2" s="1"/>
  <c r="D623" i="2"/>
  <c r="E623" i="2" s="1"/>
  <c r="D622" i="2"/>
  <c r="E622" i="2" s="1"/>
  <c r="D621" i="2"/>
  <c r="E621" i="2" s="1"/>
  <c r="D620" i="2"/>
  <c r="E620" i="2" s="1"/>
  <c r="D619" i="2"/>
  <c r="E619" i="2" s="1"/>
  <c r="D618" i="2"/>
  <c r="E618" i="2" s="1"/>
  <c r="D617" i="2"/>
  <c r="E617" i="2" s="1"/>
  <c r="D616" i="2"/>
  <c r="E616" i="2" s="1"/>
  <c r="D615" i="2"/>
  <c r="E615" i="2" s="1"/>
  <c r="D614" i="2"/>
  <c r="E614" i="2" s="1"/>
  <c r="D613" i="2"/>
  <c r="E613" i="2" s="1"/>
  <c r="D612" i="2"/>
  <c r="E612" i="2" s="1"/>
  <c r="D611" i="2"/>
  <c r="E611" i="2" s="1"/>
  <c r="D610" i="2"/>
  <c r="E610" i="2" s="1"/>
  <c r="D609" i="2"/>
  <c r="E609" i="2" s="1"/>
  <c r="D608" i="2"/>
  <c r="E608" i="2" s="1"/>
  <c r="D607" i="2"/>
  <c r="E607" i="2" s="1"/>
  <c r="D606" i="2"/>
  <c r="E606" i="2" s="1"/>
  <c r="D605" i="2"/>
  <c r="E605" i="2" s="1"/>
  <c r="D604" i="2"/>
  <c r="E604" i="2" s="1"/>
  <c r="D603" i="2"/>
  <c r="E603" i="2" s="1"/>
  <c r="D602" i="2"/>
  <c r="E602" i="2" s="1"/>
  <c r="D601" i="2"/>
  <c r="E601" i="2" s="1"/>
  <c r="D600" i="2"/>
  <c r="E600" i="2" s="1"/>
  <c r="D599" i="2"/>
  <c r="E599" i="2" s="1"/>
  <c r="D598" i="2"/>
  <c r="E598" i="2" s="1"/>
  <c r="D597" i="2"/>
  <c r="E597" i="2" s="1"/>
  <c r="D596" i="2"/>
  <c r="E596" i="2" s="1"/>
  <c r="D595" i="2"/>
  <c r="E595" i="2" s="1"/>
  <c r="D594" i="2"/>
  <c r="E594" i="2" s="1"/>
  <c r="D593" i="2"/>
  <c r="E593" i="2" s="1"/>
  <c r="D592" i="2"/>
  <c r="E592" i="2" s="1"/>
  <c r="D591" i="2"/>
  <c r="E591" i="2" s="1"/>
  <c r="D590" i="2"/>
  <c r="E590" i="2" s="1"/>
  <c r="D589" i="2"/>
  <c r="E589" i="2" s="1"/>
  <c r="D588" i="2"/>
  <c r="E588" i="2" s="1"/>
  <c r="D587" i="2"/>
  <c r="E587" i="2" s="1"/>
  <c r="D586" i="2"/>
  <c r="E586" i="2" s="1"/>
  <c r="D585" i="2"/>
  <c r="E585" i="2" s="1"/>
  <c r="D584" i="2"/>
  <c r="E584" i="2" s="1"/>
  <c r="D583" i="2"/>
  <c r="E583" i="2" s="1"/>
  <c r="D582" i="2"/>
  <c r="E582" i="2" s="1"/>
  <c r="D581" i="2"/>
  <c r="E581" i="2" s="1"/>
  <c r="D580" i="2"/>
  <c r="E580" i="2" s="1"/>
  <c r="D579" i="2"/>
  <c r="E579" i="2" s="1"/>
  <c r="D578" i="2"/>
  <c r="E578" i="2" s="1"/>
  <c r="D577" i="2"/>
  <c r="E577" i="2" s="1"/>
  <c r="D576" i="2"/>
  <c r="E576" i="2" s="1"/>
  <c r="D575" i="2"/>
  <c r="E575" i="2" s="1"/>
  <c r="D574" i="2"/>
  <c r="E574" i="2" s="1"/>
  <c r="D573" i="2"/>
  <c r="E573" i="2" s="1"/>
  <c r="D572" i="2"/>
  <c r="E572" i="2" s="1"/>
  <c r="D571" i="2"/>
  <c r="E571" i="2" s="1"/>
  <c r="D570" i="2"/>
  <c r="E570" i="2" s="1"/>
  <c r="D569" i="2"/>
  <c r="E569" i="2" s="1"/>
  <c r="D568" i="2"/>
  <c r="E568" i="2" s="1"/>
  <c r="D567" i="2"/>
  <c r="E567" i="2" s="1"/>
  <c r="D566" i="2"/>
  <c r="E566" i="2" s="1"/>
  <c r="D565" i="2"/>
  <c r="E565" i="2" s="1"/>
  <c r="D564" i="2"/>
  <c r="E564" i="2" s="1"/>
  <c r="D563" i="2"/>
  <c r="E563" i="2" s="1"/>
  <c r="D562" i="2"/>
  <c r="E562" i="2" s="1"/>
  <c r="D561" i="2"/>
  <c r="E561" i="2" s="1"/>
  <c r="D560" i="2"/>
  <c r="E560" i="2" s="1"/>
  <c r="D559" i="2"/>
  <c r="E559" i="2" s="1"/>
  <c r="D558" i="2"/>
  <c r="E558" i="2" s="1"/>
  <c r="D557" i="2"/>
  <c r="E557" i="2" s="1"/>
  <c r="D556" i="2"/>
  <c r="E556" i="2" s="1"/>
  <c r="D555" i="2"/>
  <c r="E555" i="2" s="1"/>
  <c r="D554" i="2"/>
  <c r="E554" i="2" s="1"/>
  <c r="D553" i="2"/>
  <c r="E553" i="2" s="1"/>
  <c r="D552" i="2"/>
  <c r="E552" i="2" s="1"/>
  <c r="D551" i="2"/>
  <c r="E551" i="2" s="1"/>
  <c r="D550" i="2"/>
  <c r="E550" i="2" s="1"/>
  <c r="D549" i="2"/>
  <c r="E549" i="2" s="1"/>
  <c r="D548" i="2"/>
  <c r="E548" i="2" s="1"/>
  <c r="D547" i="2"/>
  <c r="E547" i="2" s="1"/>
  <c r="D546" i="2"/>
  <c r="E546" i="2" s="1"/>
  <c r="D545" i="2"/>
  <c r="E545" i="2" s="1"/>
  <c r="D544" i="2"/>
  <c r="E544" i="2" s="1"/>
  <c r="D543" i="2"/>
  <c r="E543" i="2" s="1"/>
  <c r="D542" i="2"/>
  <c r="E542" i="2" s="1"/>
  <c r="D541" i="2"/>
  <c r="E541" i="2" s="1"/>
  <c r="D540" i="2"/>
  <c r="E540" i="2" s="1"/>
  <c r="D539" i="2"/>
  <c r="E539" i="2" s="1"/>
  <c r="D538" i="2"/>
  <c r="E538" i="2" s="1"/>
  <c r="D537" i="2"/>
  <c r="E537" i="2" s="1"/>
  <c r="D536" i="2"/>
  <c r="E536" i="2" s="1"/>
  <c r="D535" i="2"/>
  <c r="E535" i="2" s="1"/>
  <c r="D534" i="2"/>
  <c r="E534" i="2" s="1"/>
  <c r="D533" i="2"/>
  <c r="E533" i="2" s="1"/>
  <c r="D532" i="2"/>
  <c r="E532" i="2" s="1"/>
  <c r="D531" i="2"/>
  <c r="E531" i="2" s="1"/>
  <c r="D530" i="2"/>
  <c r="E530" i="2" s="1"/>
  <c r="D529" i="2"/>
  <c r="E529" i="2" s="1"/>
  <c r="D528" i="2"/>
  <c r="E528" i="2" s="1"/>
  <c r="D527" i="2"/>
  <c r="E527" i="2" s="1"/>
  <c r="D526" i="2"/>
  <c r="E526" i="2" s="1"/>
  <c r="D525" i="2"/>
  <c r="E525" i="2" s="1"/>
  <c r="D524" i="2"/>
  <c r="E524" i="2" s="1"/>
  <c r="D523" i="2"/>
  <c r="E523" i="2" s="1"/>
  <c r="D522" i="2"/>
  <c r="E522" i="2" s="1"/>
  <c r="D521" i="2"/>
  <c r="E521" i="2" s="1"/>
  <c r="D520" i="2"/>
  <c r="E520" i="2" s="1"/>
  <c r="D519" i="2"/>
  <c r="E519" i="2" s="1"/>
  <c r="D518" i="2"/>
  <c r="E518" i="2" s="1"/>
  <c r="D517" i="2"/>
  <c r="E517" i="2" s="1"/>
  <c r="D516" i="2"/>
  <c r="E516" i="2" s="1"/>
  <c r="D515" i="2"/>
  <c r="E515" i="2" s="1"/>
  <c r="D514" i="2"/>
  <c r="E514" i="2" s="1"/>
  <c r="D513" i="2"/>
  <c r="E513" i="2" s="1"/>
  <c r="D512" i="2"/>
  <c r="E512" i="2" s="1"/>
  <c r="D511" i="2"/>
  <c r="E511" i="2" s="1"/>
  <c r="D510" i="2"/>
  <c r="E510" i="2" s="1"/>
  <c r="D509" i="2"/>
  <c r="E509" i="2" s="1"/>
  <c r="D508" i="2"/>
  <c r="E508" i="2" s="1"/>
  <c r="D507" i="2"/>
  <c r="E507" i="2" s="1"/>
  <c r="D506" i="2"/>
  <c r="E506" i="2" s="1"/>
  <c r="D505" i="2"/>
  <c r="E505" i="2" s="1"/>
  <c r="D504" i="2"/>
  <c r="E504" i="2" s="1"/>
  <c r="D503" i="2"/>
  <c r="E503" i="2" s="1"/>
  <c r="D502" i="2"/>
  <c r="E502" i="2" s="1"/>
  <c r="D501" i="2"/>
  <c r="E501" i="2" s="1"/>
  <c r="D500" i="2"/>
  <c r="E500" i="2" s="1"/>
  <c r="D499" i="2"/>
  <c r="E499" i="2" s="1"/>
  <c r="D498" i="2"/>
  <c r="E498" i="2" s="1"/>
  <c r="D497" i="2"/>
  <c r="E497" i="2" s="1"/>
  <c r="D496" i="2"/>
  <c r="E496" i="2" s="1"/>
  <c r="D495" i="2"/>
  <c r="E495" i="2" s="1"/>
  <c r="D494" i="2"/>
  <c r="E494" i="2" s="1"/>
  <c r="D493" i="2"/>
  <c r="E493" i="2" s="1"/>
  <c r="D492" i="2"/>
  <c r="E492" i="2" s="1"/>
  <c r="D491" i="2"/>
  <c r="E491" i="2" s="1"/>
  <c r="D490" i="2"/>
  <c r="E490" i="2" s="1"/>
  <c r="D489" i="2"/>
  <c r="E489" i="2" s="1"/>
  <c r="D488" i="2"/>
  <c r="E488" i="2" s="1"/>
  <c r="D487" i="2"/>
  <c r="E487" i="2" s="1"/>
  <c r="D486" i="2"/>
  <c r="E486" i="2" s="1"/>
  <c r="D485" i="2"/>
  <c r="E485" i="2" s="1"/>
  <c r="D484" i="2"/>
  <c r="E484" i="2" s="1"/>
  <c r="D483" i="2"/>
  <c r="E483" i="2" s="1"/>
  <c r="D482" i="2"/>
  <c r="E482" i="2" s="1"/>
  <c r="D481" i="2"/>
  <c r="E481" i="2" s="1"/>
  <c r="D480" i="2"/>
  <c r="E480" i="2" s="1"/>
  <c r="D479" i="2"/>
  <c r="E479" i="2" s="1"/>
  <c r="D478" i="2"/>
  <c r="E478" i="2" s="1"/>
  <c r="D477" i="2"/>
  <c r="E477" i="2" s="1"/>
  <c r="D476" i="2"/>
  <c r="E476" i="2" s="1"/>
  <c r="D475" i="2"/>
  <c r="E475" i="2" s="1"/>
  <c r="D474" i="2"/>
  <c r="E474" i="2" s="1"/>
  <c r="D473" i="2"/>
  <c r="E473" i="2" s="1"/>
  <c r="D472" i="2"/>
  <c r="E472" i="2" s="1"/>
  <c r="D471" i="2"/>
  <c r="E471" i="2" s="1"/>
  <c r="D470" i="2"/>
  <c r="E470" i="2" s="1"/>
  <c r="D469" i="2"/>
  <c r="E469" i="2" s="1"/>
  <c r="D468" i="2"/>
  <c r="E468" i="2" s="1"/>
  <c r="D467" i="2"/>
  <c r="E467" i="2" s="1"/>
  <c r="D466" i="2"/>
  <c r="E466" i="2" s="1"/>
  <c r="D465" i="2"/>
  <c r="E465" i="2" s="1"/>
  <c r="D464" i="2"/>
  <c r="E464" i="2" s="1"/>
  <c r="D463" i="2"/>
  <c r="E463" i="2" s="1"/>
  <c r="D462" i="2"/>
  <c r="E462" i="2" s="1"/>
  <c r="D461" i="2"/>
  <c r="E461" i="2" s="1"/>
  <c r="D460" i="2"/>
  <c r="E460" i="2" s="1"/>
  <c r="D459" i="2"/>
  <c r="E459" i="2" s="1"/>
  <c r="D458" i="2"/>
  <c r="E458" i="2" s="1"/>
  <c r="D457" i="2"/>
  <c r="E457" i="2" s="1"/>
  <c r="D456" i="2"/>
  <c r="E456" i="2" s="1"/>
  <c r="D455" i="2"/>
  <c r="E455" i="2" s="1"/>
  <c r="D454" i="2"/>
  <c r="E454" i="2" s="1"/>
  <c r="D453" i="2"/>
  <c r="E453" i="2" s="1"/>
  <c r="D452" i="2"/>
  <c r="E452" i="2" s="1"/>
  <c r="D451" i="2"/>
  <c r="E451" i="2" s="1"/>
  <c r="D450" i="2"/>
  <c r="E450" i="2" s="1"/>
  <c r="D449" i="2"/>
  <c r="E449" i="2" s="1"/>
  <c r="D448" i="2"/>
  <c r="E448" i="2" s="1"/>
  <c r="D447" i="2"/>
  <c r="E447" i="2" s="1"/>
  <c r="D446" i="2"/>
  <c r="E446" i="2" s="1"/>
  <c r="D445" i="2"/>
  <c r="E445" i="2" s="1"/>
  <c r="D444" i="2"/>
  <c r="E444" i="2" s="1"/>
  <c r="D443" i="2"/>
  <c r="E443" i="2" s="1"/>
  <c r="D442" i="2"/>
  <c r="E442" i="2" s="1"/>
  <c r="D441" i="2"/>
  <c r="E441" i="2" s="1"/>
  <c r="D440" i="2"/>
  <c r="E440" i="2" s="1"/>
  <c r="D439" i="2"/>
  <c r="E439" i="2" s="1"/>
  <c r="D438" i="2"/>
  <c r="E438" i="2" s="1"/>
  <c r="D437" i="2"/>
  <c r="E437" i="2" s="1"/>
  <c r="D436" i="2"/>
  <c r="E436" i="2" s="1"/>
  <c r="D435" i="2"/>
  <c r="E435" i="2" s="1"/>
  <c r="D434" i="2"/>
  <c r="E434" i="2" s="1"/>
  <c r="D433" i="2"/>
  <c r="E433" i="2" s="1"/>
  <c r="D432" i="2"/>
  <c r="E432" i="2" s="1"/>
  <c r="D431" i="2"/>
  <c r="E431" i="2" s="1"/>
  <c r="D430" i="2"/>
  <c r="E430" i="2" s="1"/>
  <c r="D429" i="2"/>
  <c r="E429" i="2" s="1"/>
  <c r="D428" i="2"/>
  <c r="E428" i="2" s="1"/>
  <c r="D427" i="2"/>
  <c r="E427" i="2" s="1"/>
  <c r="D426" i="2"/>
  <c r="E426" i="2" s="1"/>
  <c r="D425" i="2"/>
  <c r="E425" i="2" s="1"/>
  <c r="D424" i="2"/>
  <c r="E424" i="2" s="1"/>
  <c r="D423" i="2"/>
  <c r="E423" i="2" s="1"/>
  <c r="D422" i="2"/>
  <c r="E422" i="2" s="1"/>
  <c r="D421" i="2"/>
  <c r="E421" i="2" s="1"/>
  <c r="D420" i="2"/>
  <c r="E420" i="2" s="1"/>
  <c r="D419" i="2"/>
  <c r="E419" i="2" s="1"/>
  <c r="D418" i="2"/>
  <c r="E418" i="2" s="1"/>
  <c r="D417" i="2"/>
  <c r="E417" i="2" s="1"/>
  <c r="D416" i="2"/>
  <c r="E416" i="2" s="1"/>
  <c r="D415" i="2"/>
  <c r="E415" i="2" s="1"/>
  <c r="D414" i="2"/>
  <c r="E414" i="2" s="1"/>
  <c r="D413" i="2"/>
  <c r="E413" i="2" s="1"/>
  <c r="D412" i="2"/>
  <c r="E412" i="2" s="1"/>
  <c r="D411" i="2"/>
  <c r="E411" i="2" s="1"/>
  <c r="D410" i="2"/>
  <c r="E410" i="2" s="1"/>
  <c r="D409" i="2"/>
  <c r="E409" i="2" s="1"/>
  <c r="D408" i="2"/>
  <c r="E408" i="2" s="1"/>
  <c r="D407" i="2"/>
  <c r="E407" i="2" s="1"/>
  <c r="D406" i="2"/>
  <c r="E406" i="2" s="1"/>
  <c r="D405" i="2"/>
  <c r="E405" i="2" s="1"/>
  <c r="D404" i="2"/>
  <c r="E404" i="2" s="1"/>
  <c r="D403" i="2"/>
  <c r="E403" i="2" s="1"/>
  <c r="D402" i="2"/>
  <c r="E402" i="2" s="1"/>
  <c r="D401" i="2"/>
  <c r="E401" i="2" s="1"/>
  <c r="D400" i="2"/>
  <c r="E400" i="2" s="1"/>
  <c r="D399" i="2"/>
  <c r="E399" i="2" s="1"/>
  <c r="D398" i="2"/>
  <c r="E398" i="2" s="1"/>
  <c r="D397" i="2"/>
  <c r="E397" i="2" s="1"/>
  <c r="D396" i="2"/>
  <c r="E396" i="2" s="1"/>
  <c r="D395" i="2"/>
  <c r="E395" i="2" s="1"/>
  <c r="D394" i="2"/>
  <c r="E394" i="2" s="1"/>
  <c r="D393" i="2"/>
  <c r="E393" i="2" s="1"/>
  <c r="D392" i="2"/>
  <c r="E392" i="2" s="1"/>
  <c r="D391" i="2"/>
  <c r="E391" i="2" s="1"/>
  <c r="D390" i="2"/>
  <c r="E390" i="2" s="1"/>
  <c r="D389" i="2"/>
  <c r="E389" i="2" s="1"/>
  <c r="D388" i="2"/>
  <c r="E388" i="2" s="1"/>
  <c r="D387" i="2"/>
  <c r="E387" i="2" s="1"/>
  <c r="D386" i="2"/>
  <c r="E386" i="2" s="1"/>
  <c r="D385" i="2"/>
  <c r="E385" i="2" s="1"/>
  <c r="D384" i="2"/>
  <c r="E384" i="2" s="1"/>
  <c r="D383" i="2"/>
  <c r="E383" i="2" s="1"/>
  <c r="D382" i="2"/>
  <c r="E382" i="2" s="1"/>
  <c r="D381" i="2"/>
  <c r="E381" i="2" s="1"/>
  <c r="D380" i="2"/>
  <c r="E380" i="2" s="1"/>
  <c r="D379" i="2"/>
  <c r="E379" i="2" s="1"/>
  <c r="D378" i="2"/>
  <c r="E378" i="2" s="1"/>
  <c r="D377" i="2"/>
  <c r="E377" i="2" s="1"/>
  <c r="D376" i="2"/>
  <c r="E376" i="2" s="1"/>
  <c r="D375" i="2"/>
  <c r="E375" i="2" s="1"/>
  <c r="D374" i="2"/>
  <c r="E374" i="2" s="1"/>
  <c r="D373" i="2"/>
  <c r="E373" i="2" s="1"/>
  <c r="D372" i="2"/>
  <c r="E372" i="2" s="1"/>
  <c r="D371" i="2"/>
  <c r="E371" i="2" s="1"/>
  <c r="D370" i="2"/>
  <c r="E370" i="2" s="1"/>
  <c r="D369" i="2"/>
  <c r="E369" i="2" s="1"/>
  <c r="D368" i="2"/>
  <c r="E368" i="2" s="1"/>
  <c r="D367" i="2"/>
  <c r="E367" i="2" s="1"/>
  <c r="D366" i="2"/>
  <c r="E366" i="2" s="1"/>
  <c r="D365" i="2"/>
  <c r="E365" i="2" s="1"/>
  <c r="D364" i="2"/>
  <c r="E364" i="2" s="1"/>
  <c r="D363" i="2"/>
  <c r="E363" i="2" s="1"/>
  <c r="D362" i="2"/>
  <c r="E362" i="2" s="1"/>
  <c r="D361" i="2"/>
  <c r="E361" i="2" s="1"/>
  <c r="D360" i="2"/>
  <c r="E360" i="2" s="1"/>
  <c r="D359" i="2"/>
  <c r="E359" i="2" s="1"/>
  <c r="D358" i="2"/>
  <c r="E358" i="2" s="1"/>
  <c r="D357" i="2"/>
  <c r="E357" i="2" s="1"/>
  <c r="D356" i="2"/>
  <c r="E356" i="2" s="1"/>
  <c r="D355" i="2"/>
  <c r="E355" i="2" s="1"/>
  <c r="D354" i="2"/>
  <c r="E354" i="2" s="1"/>
  <c r="D353" i="2"/>
  <c r="E353" i="2" s="1"/>
  <c r="D352" i="2"/>
  <c r="E352" i="2" s="1"/>
  <c r="D351" i="2"/>
  <c r="E351" i="2" s="1"/>
  <c r="D350" i="2"/>
  <c r="E350" i="2" s="1"/>
  <c r="D349" i="2"/>
  <c r="E349" i="2" s="1"/>
  <c r="D348" i="2"/>
  <c r="E348" i="2" s="1"/>
  <c r="D347" i="2"/>
  <c r="E347" i="2" s="1"/>
  <c r="D346" i="2"/>
  <c r="E346" i="2" s="1"/>
  <c r="D345" i="2"/>
  <c r="E345" i="2" s="1"/>
  <c r="D344" i="2"/>
  <c r="E344" i="2" s="1"/>
  <c r="D343" i="2"/>
  <c r="E343" i="2" s="1"/>
  <c r="D342" i="2"/>
  <c r="E342" i="2" s="1"/>
  <c r="D341" i="2"/>
  <c r="E341" i="2" s="1"/>
  <c r="D340" i="2"/>
  <c r="E340" i="2" s="1"/>
  <c r="D339" i="2"/>
  <c r="E339" i="2" s="1"/>
  <c r="D338" i="2"/>
  <c r="E338" i="2" s="1"/>
  <c r="D337" i="2"/>
  <c r="E337" i="2" s="1"/>
  <c r="D336" i="2"/>
  <c r="E336" i="2" s="1"/>
  <c r="D335" i="2"/>
  <c r="E335" i="2" s="1"/>
  <c r="D334" i="2"/>
  <c r="E334" i="2" s="1"/>
  <c r="D333" i="2"/>
  <c r="E333" i="2" s="1"/>
  <c r="D332" i="2"/>
  <c r="E332" i="2" s="1"/>
  <c r="D331" i="2"/>
  <c r="E331" i="2" s="1"/>
  <c r="D330" i="2"/>
  <c r="E330" i="2" s="1"/>
  <c r="D329" i="2"/>
  <c r="E329" i="2" s="1"/>
  <c r="D328" i="2"/>
  <c r="E328" i="2" s="1"/>
  <c r="D327" i="2"/>
  <c r="E327" i="2" s="1"/>
  <c r="D326" i="2"/>
  <c r="E326" i="2" s="1"/>
  <c r="D325" i="2"/>
  <c r="E325" i="2" s="1"/>
  <c r="D324" i="2"/>
  <c r="E324" i="2" s="1"/>
  <c r="D323" i="2"/>
  <c r="E323" i="2" s="1"/>
  <c r="D322" i="2"/>
  <c r="E322" i="2" s="1"/>
  <c r="D321" i="2"/>
  <c r="E321" i="2" s="1"/>
  <c r="D320" i="2"/>
  <c r="E320" i="2" s="1"/>
  <c r="D319" i="2"/>
  <c r="E319" i="2" s="1"/>
  <c r="D318" i="2"/>
  <c r="E318" i="2" s="1"/>
  <c r="D317" i="2"/>
  <c r="E317" i="2" s="1"/>
  <c r="D316" i="2"/>
  <c r="E316" i="2" s="1"/>
  <c r="D315" i="2"/>
  <c r="E315" i="2" s="1"/>
  <c r="D314" i="2"/>
  <c r="E314" i="2" s="1"/>
  <c r="D313" i="2"/>
  <c r="E313" i="2" s="1"/>
  <c r="D312" i="2"/>
  <c r="E312" i="2" s="1"/>
  <c r="D311" i="2"/>
  <c r="E311" i="2" s="1"/>
  <c r="D310" i="2"/>
  <c r="E310" i="2" s="1"/>
  <c r="D309" i="2"/>
  <c r="E309" i="2" s="1"/>
  <c r="D308" i="2"/>
  <c r="E308" i="2" s="1"/>
  <c r="D307" i="2"/>
  <c r="E307" i="2" s="1"/>
  <c r="D306" i="2"/>
  <c r="E306" i="2" s="1"/>
  <c r="D305" i="2"/>
  <c r="E305" i="2" s="1"/>
  <c r="D304" i="2"/>
  <c r="E304" i="2" s="1"/>
  <c r="D303" i="2"/>
  <c r="E303" i="2" s="1"/>
  <c r="D302" i="2"/>
  <c r="E302" i="2" s="1"/>
  <c r="D301" i="2"/>
  <c r="E301" i="2" s="1"/>
  <c r="D300" i="2"/>
  <c r="E300" i="2" s="1"/>
  <c r="D299" i="2"/>
  <c r="E299" i="2" s="1"/>
  <c r="D298" i="2"/>
  <c r="E298" i="2" s="1"/>
  <c r="D297" i="2"/>
  <c r="E297" i="2" s="1"/>
  <c r="D296" i="2"/>
  <c r="E296" i="2" s="1"/>
  <c r="D295" i="2"/>
  <c r="E295" i="2" s="1"/>
  <c r="D294" i="2"/>
  <c r="E294" i="2" s="1"/>
  <c r="D293" i="2"/>
  <c r="E293" i="2" s="1"/>
  <c r="D292" i="2"/>
  <c r="E292" i="2" s="1"/>
  <c r="D291" i="2"/>
  <c r="E291" i="2" s="1"/>
  <c r="D290" i="2"/>
  <c r="E290" i="2" s="1"/>
  <c r="D289" i="2"/>
  <c r="E289" i="2" s="1"/>
  <c r="D288" i="2"/>
  <c r="E288" i="2" s="1"/>
  <c r="D287" i="2"/>
  <c r="E287" i="2" s="1"/>
  <c r="D286" i="2"/>
  <c r="E286" i="2" s="1"/>
  <c r="D285" i="2"/>
  <c r="E285" i="2" s="1"/>
  <c r="D284" i="2"/>
  <c r="E284" i="2" s="1"/>
  <c r="D283" i="2"/>
  <c r="E283" i="2" s="1"/>
  <c r="D282" i="2"/>
  <c r="E282" i="2" s="1"/>
  <c r="D281" i="2"/>
  <c r="E281" i="2" s="1"/>
  <c r="D280" i="2"/>
  <c r="E280" i="2" s="1"/>
  <c r="D279" i="2"/>
  <c r="E279" i="2" s="1"/>
  <c r="D278" i="2"/>
  <c r="E278" i="2" s="1"/>
  <c r="D277" i="2"/>
  <c r="E277" i="2" s="1"/>
  <c r="D276" i="2"/>
  <c r="E276" i="2" s="1"/>
  <c r="D275" i="2"/>
  <c r="E275" i="2" s="1"/>
  <c r="D274" i="2"/>
  <c r="E274" i="2" s="1"/>
  <c r="D273" i="2"/>
  <c r="E273" i="2" s="1"/>
  <c r="D272" i="2"/>
  <c r="E272" i="2" s="1"/>
  <c r="D271" i="2"/>
  <c r="E271" i="2" s="1"/>
  <c r="D270" i="2"/>
  <c r="E270" i="2" s="1"/>
  <c r="D269" i="2"/>
  <c r="E269" i="2" s="1"/>
  <c r="D268" i="2"/>
  <c r="E268" i="2" s="1"/>
  <c r="D267" i="2"/>
  <c r="E267" i="2" s="1"/>
  <c r="D266" i="2"/>
  <c r="E266" i="2" s="1"/>
  <c r="D265" i="2"/>
  <c r="E265" i="2" s="1"/>
  <c r="D264" i="2"/>
  <c r="E264" i="2" s="1"/>
  <c r="D263" i="2"/>
  <c r="E263" i="2" s="1"/>
  <c r="D262" i="2"/>
  <c r="E262" i="2" s="1"/>
  <c r="D261" i="2"/>
  <c r="E261" i="2" s="1"/>
  <c r="D260" i="2"/>
  <c r="E260" i="2" s="1"/>
  <c r="D259" i="2"/>
  <c r="E259" i="2" s="1"/>
  <c r="D258" i="2"/>
  <c r="E258" i="2" s="1"/>
  <c r="D257" i="2"/>
  <c r="E257" i="2" s="1"/>
  <c r="D256" i="2"/>
  <c r="E256" i="2" s="1"/>
  <c r="D255" i="2"/>
  <c r="E255" i="2" s="1"/>
  <c r="D254" i="2"/>
  <c r="E254" i="2" s="1"/>
  <c r="D253" i="2"/>
  <c r="E253" i="2" s="1"/>
  <c r="D252" i="2"/>
  <c r="E252" i="2" s="1"/>
  <c r="D251" i="2"/>
  <c r="E251" i="2" s="1"/>
  <c r="D250" i="2"/>
  <c r="E250" i="2" s="1"/>
  <c r="D249" i="2"/>
  <c r="E249" i="2" s="1"/>
  <c r="D248" i="2"/>
  <c r="E248" i="2" s="1"/>
  <c r="D247" i="2"/>
  <c r="E247" i="2" s="1"/>
  <c r="D246" i="2"/>
  <c r="E246" i="2" s="1"/>
  <c r="D245" i="2"/>
  <c r="E245" i="2" s="1"/>
  <c r="D244" i="2"/>
  <c r="E244" i="2" s="1"/>
  <c r="D243" i="2"/>
  <c r="E243" i="2" s="1"/>
  <c r="D242" i="2"/>
  <c r="E242" i="2" s="1"/>
  <c r="D241" i="2"/>
  <c r="E241" i="2" s="1"/>
  <c r="D240" i="2"/>
  <c r="E240" i="2" s="1"/>
  <c r="D239" i="2"/>
  <c r="E239" i="2" s="1"/>
  <c r="D238" i="2"/>
  <c r="E238" i="2" s="1"/>
  <c r="D237" i="2"/>
  <c r="E237" i="2" s="1"/>
  <c r="D236" i="2"/>
  <c r="E236" i="2" s="1"/>
  <c r="D235" i="2"/>
  <c r="E235" i="2" s="1"/>
  <c r="D234" i="2"/>
  <c r="E234" i="2" s="1"/>
  <c r="D233" i="2"/>
  <c r="E233" i="2" s="1"/>
  <c r="D232" i="2"/>
  <c r="E232" i="2" s="1"/>
  <c r="D231" i="2"/>
  <c r="E231" i="2" s="1"/>
  <c r="D230" i="2"/>
  <c r="E230" i="2" s="1"/>
  <c r="D229" i="2"/>
  <c r="E229" i="2" s="1"/>
  <c r="D228" i="2"/>
  <c r="E228" i="2" s="1"/>
  <c r="D227" i="2"/>
  <c r="E227" i="2" s="1"/>
  <c r="D226" i="2"/>
  <c r="E226" i="2" s="1"/>
  <c r="D225" i="2"/>
  <c r="E225" i="2" s="1"/>
  <c r="D224" i="2"/>
  <c r="E224" i="2" s="1"/>
  <c r="D223" i="2"/>
  <c r="E223" i="2" s="1"/>
  <c r="D222" i="2"/>
  <c r="E222" i="2" s="1"/>
  <c r="D221" i="2"/>
  <c r="E221" i="2" s="1"/>
  <c r="D220" i="2"/>
  <c r="E220" i="2" s="1"/>
  <c r="D219" i="2"/>
  <c r="E219" i="2" s="1"/>
  <c r="D218" i="2"/>
  <c r="E218" i="2" s="1"/>
  <c r="D217" i="2"/>
  <c r="E217" i="2" s="1"/>
  <c r="D216" i="2"/>
  <c r="E216" i="2" s="1"/>
  <c r="D215" i="2"/>
  <c r="E215" i="2" s="1"/>
  <c r="D214" i="2"/>
  <c r="E214" i="2" s="1"/>
  <c r="D213" i="2"/>
  <c r="E213" i="2" s="1"/>
  <c r="D212" i="2"/>
  <c r="E212" i="2" s="1"/>
  <c r="D211" i="2"/>
  <c r="E211" i="2" s="1"/>
  <c r="D210" i="2"/>
  <c r="E210" i="2" s="1"/>
  <c r="D209" i="2"/>
  <c r="E209" i="2" s="1"/>
  <c r="D208" i="2"/>
  <c r="E208" i="2" s="1"/>
  <c r="D207" i="2"/>
  <c r="E207" i="2" s="1"/>
  <c r="D206" i="2"/>
  <c r="E206" i="2" s="1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9" i="2"/>
  <c r="E199" i="2" s="1"/>
  <c r="D198" i="2"/>
  <c r="E198" i="2" s="1"/>
  <c r="D197" i="2"/>
  <c r="E197" i="2" s="1"/>
  <c r="D196" i="2"/>
  <c r="E196" i="2" s="1"/>
  <c r="D195" i="2"/>
  <c r="E195" i="2" s="1"/>
  <c r="D194" i="2"/>
  <c r="E194" i="2" s="1"/>
  <c r="D193" i="2"/>
  <c r="E193" i="2" s="1"/>
  <c r="D192" i="2"/>
  <c r="E192" i="2" s="1"/>
  <c r="D191" i="2"/>
  <c r="E191" i="2" s="1"/>
  <c r="D190" i="2"/>
  <c r="E190" i="2" s="1"/>
  <c r="D189" i="2"/>
  <c r="E189" i="2" s="1"/>
  <c r="D188" i="2"/>
  <c r="E188" i="2" s="1"/>
  <c r="D187" i="2"/>
  <c r="E187" i="2" s="1"/>
  <c r="D186" i="2"/>
  <c r="E186" i="2" s="1"/>
  <c r="D185" i="2"/>
  <c r="E185" i="2" s="1"/>
  <c r="D184" i="2"/>
  <c r="E184" i="2" s="1"/>
  <c r="D183" i="2"/>
  <c r="E183" i="2" s="1"/>
  <c r="D182" i="2"/>
  <c r="E182" i="2" s="1"/>
  <c r="D181" i="2"/>
  <c r="E181" i="2" s="1"/>
  <c r="D180" i="2"/>
  <c r="E180" i="2" s="1"/>
  <c r="D179" i="2"/>
  <c r="E179" i="2" s="1"/>
  <c r="D178" i="2"/>
  <c r="E178" i="2" s="1"/>
  <c r="D177" i="2"/>
  <c r="E177" i="2" s="1"/>
  <c r="D176" i="2"/>
  <c r="E176" i="2" s="1"/>
  <c r="D175" i="2"/>
  <c r="E175" i="2" s="1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47" i="2"/>
  <c r="E147" i="2" s="1"/>
  <c r="D146" i="2"/>
  <c r="E146" i="2" s="1"/>
  <c r="D145" i="2"/>
  <c r="E145" i="2" s="1"/>
  <c r="D144" i="2"/>
  <c r="E144" i="2" s="1"/>
  <c r="D143" i="2"/>
  <c r="E143" i="2" s="1"/>
  <c r="D142" i="2"/>
  <c r="E142" i="2" s="1"/>
  <c r="D141" i="2"/>
  <c r="E141" i="2" s="1"/>
  <c r="D140" i="2"/>
  <c r="E140" i="2" s="1"/>
  <c r="D139" i="2"/>
  <c r="E139" i="2" s="1"/>
  <c r="D138" i="2"/>
  <c r="E138" i="2" s="1"/>
  <c r="D137" i="2"/>
  <c r="E137" i="2" s="1"/>
  <c r="D136" i="2"/>
  <c r="E136" i="2" s="1"/>
  <c r="D135" i="2"/>
  <c r="E135" i="2" s="1"/>
  <c r="D134" i="2"/>
  <c r="E134" i="2" s="1"/>
  <c r="D133" i="2"/>
  <c r="E133" i="2" s="1"/>
  <c r="D132" i="2"/>
  <c r="E132" i="2" s="1"/>
  <c r="D131" i="2"/>
  <c r="E131" i="2" s="1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E15" i="1"/>
  <c r="E44" i="1"/>
  <c r="E63" i="1"/>
  <c r="E92" i="1"/>
  <c r="E111" i="1"/>
  <c r="E140" i="1"/>
  <c r="E159" i="1"/>
  <c r="E188" i="1"/>
  <c r="E207" i="1"/>
  <c r="E236" i="1"/>
  <c r="E255" i="1"/>
  <c r="E284" i="1"/>
  <c r="E303" i="1"/>
  <c r="E332" i="1"/>
  <c r="E351" i="1"/>
  <c r="E380" i="1"/>
  <c r="E399" i="1"/>
  <c r="E428" i="1"/>
  <c r="E447" i="1"/>
  <c r="E476" i="1"/>
  <c r="E495" i="1"/>
  <c r="E537" i="1"/>
  <c r="E568" i="1"/>
  <c r="E584" i="1"/>
  <c r="E585" i="1"/>
  <c r="E615" i="1"/>
  <c r="E620" i="1"/>
  <c r="E644" i="1"/>
  <c r="E688" i="1"/>
  <c r="E700" i="1"/>
  <c r="E712" i="1"/>
  <c r="E727" i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D585" i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D616" i="1"/>
  <c r="E616" i="1" s="1"/>
  <c r="D617" i="1"/>
  <c r="E617" i="1" s="1"/>
  <c r="D618" i="1"/>
  <c r="E618" i="1" s="1"/>
  <c r="D619" i="1"/>
  <c r="E619" i="1" s="1"/>
  <c r="D620" i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D728" i="1"/>
  <c r="E728" i="1" s="1"/>
  <c r="D2" i="1"/>
  <c r="AZ649" i="2" l="1"/>
  <c r="AZ622" i="2"/>
  <c r="AZ554" i="2"/>
  <c r="BC684" i="2"/>
  <c r="BC661" i="2"/>
  <c r="AZ525" i="2"/>
  <c r="BC632" i="2"/>
  <c r="AZ660" i="2"/>
  <c r="AZ552" i="2"/>
  <c r="BA698" i="2"/>
  <c r="BB698" i="2" s="1"/>
  <c r="AW691" i="2"/>
  <c r="AX691" i="2" s="1"/>
  <c r="AY691" i="2" s="1"/>
  <c r="BA691" i="2"/>
  <c r="BB691" i="2" s="1"/>
  <c r="AW679" i="2"/>
  <c r="AZ679" i="2" s="1"/>
  <c r="BC679" i="2"/>
  <c r="AW667" i="2"/>
  <c r="AZ667" i="2" s="1"/>
  <c r="BC667" i="2"/>
  <c r="AW655" i="2"/>
  <c r="AZ655" i="2" s="1"/>
  <c r="BC655" i="2"/>
  <c r="BC643" i="2"/>
  <c r="AW643" i="2"/>
  <c r="AZ643" i="2" s="1"/>
  <c r="AW631" i="2"/>
  <c r="AZ631" i="2" s="1"/>
  <c r="BC631" i="2"/>
  <c r="BC607" i="2"/>
  <c r="AW607" i="2"/>
  <c r="AZ607" i="2" s="1"/>
  <c r="AW595" i="2"/>
  <c r="AZ595" i="2" s="1"/>
  <c r="BC595" i="2"/>
  <c r="AW583" i="2"/>
  <c r="AZ583" i="2" s="1"/>
  <c r="BC583" i="2"/>
  <c r="BC571" i="2"/>
  <c r="AW571" i="2"/>
  <c r="AZ571" i="2" s="1"/>
  <c r="AW559" i="2"/>
  <c r="AZ559" i="2" s="1"/>
  <c r="BC559" i="2"/>
  <c r="AW547" i="2"/>
  <c r="AZ547" i="2" s="1"/>
  <c r="BC547" i="2"/>
  <c r="BC535" i="2"/>
  <c r="AW535" i="2"/>
  <c r="AZ535" i="2" s="1"/>
  <c r="AW523" i="2"/>
  <c r="AZ523" i="2" s="1"/>
  <c r="BC523" i="2"/>
  <c r="AW511" i="2"/>
  <c r="AZ511" i="2" s="1"/>
  <c r="BC511" i="2"/>
  <c r="BC499" i="2"/>
  <c r="AW499" i="2"/>
  <c r="AZ499" i="2" s="1"/>
  <c r="BC487" i="2"/>
  <c r="AW487" i="2"/>
  <c r="AZ487" i="2" s="1"/>
  <c r="AW475" i="2"/>
  <c r="AZ475" i="2" s="1"/>
  <c r="BC475" i="2"/>
  <c r="AW463" i="2"/>
  <c r="AZ463" i="2" s="1"/>
  <c r="BC463" i="2"/>
  <c r="AW451" i="2"/>
  <c r="AZ451" i="2" s="1"/>
  <c r="BC451" i="2"/>
  <c r="BC439" i="2"/>
  <c r="AW439" i="2"/>
  <c r="AZ439" i="2" s="1"/>
  <c r="AW427" i="2"/>
  <c r="AZ427" i="2" s="1"/>
  <c r="BC427" i="2"/>
  <c r="AW415" i="2"/>
  <c r="AZ415" i="2" s="1"/>
  <c r="BC415" i="2"/>
  <c r="BC619" i="2"/>
  <c r="AW690" i="2"/>
  <c r="AX690" i="2" s="1"/>
  <c r="AY690" i="2" s="1"/>
  <c r="BA690" i="2"/>
  <c r="BB690" i="2" s="1"/>
  <c r="BC678" i="2"/>
  <c r="AW678" i="2"/>
  <c r="AZ678" i="2" s="1"/>
  <c r="BC666" i="2"/>
  <c r="AW666" i="2"/>
  <c r="AZ666" i="2" s="1"/>
  <c r="BC654" i="2"/>
  <c r="AW654" i="2"/>
  <c r="AZ654" i="2" s="1"/>
  <c r="AW642" i="2"/>
  <c r="AZ642" i="2" s="1"/>
  <c r="BC642" i="2"/>
  <c r="AW630" i="2"/>
  <c r="AZ630" i="2" s="1"/>
  <c r="BC630" i="2"/>
  <c r="BC618" i="2"/>
  <c r="AW618" i="2"/>
  <c r="AZ618" i="2" s="1"/>
  <c r="AW606" i="2"/>
  <c r="AZ606" i="2" s="1"/>
  <c r="BC606" i="2"/>
  <c r="AW594" i="2"/>
  <c r="AZ594" i="2" s="1"/>
  <c r="BC594" i="2"/>
  <c r="BC582" i="2"/>
  <c r="AW582" i="2"/>
  <c r="AZ582" i="2" s="1"/>
  <c r="AW570" i="2"/>
  <c r="AZ570" i="2" s="1"/>
  <c r="BC570" i="2"/>
  <c r="BC558" i="2"/>
  <c r="AW558" i="2"/>
  <c r="AZ558" i="2" s="1"/>
  <c r="BC546" i="2"/>
  <c r="AW546" i="2"/>
  <c r="AZ546" i="2" s="1"/>
  <c r="AW534" i="2"/>
  <c r="AZ534" i="2" s="1"/>
  <c r="BC534" i="2"/>
  <c r="AW522" i="2"/>
  <c r="AZ522" i="2" s="1"/>
  <c r="BC522" i="2"/>
  <c r="BC510" i="2"/>
  <c r="AW510" i="2"/>
  <c r="AZ510" i="2" s="1"/>
  <c r="AW498" i="2"/>
  <c r="AZ498" i="2" s="1"/>
  <c r="BC498" i="2"/>
  <c r="AW486" i="2"/>
  <c r="AZ486" i="2" s="1"/>
  <c r="BC486" i="2"/>
  <c r="BC474" i="2"/>
  <c r="AW474" i="2"/>
  <c r="AZ474" i="2" s="1"/>
  <c r="BC462" i="2"/>
  <c r="AW462" i="2"/>
  <c r="AZ462" i="2" s="1"/>
  <c r="AW450" i="2"/>
  <c r="AZ450" i="2" s="1"/>
  <c r="BC450" i="2"/>
  <c r="AW692" i="2"/>
  <c r="AX692" i="2" s="1"/>
  <c r="AY692" i="2" s="1"/>
  <c r="BA692" i="2"/>
  <c r="BB692" i="2" s="1"/>
  <c r="BC680" i="2"/>
  <c r="AZ668" i="2"/>
  <c r="BC656" i="2"/>
  <c r="AW644" i="2"/>
  <c r="AZ644" i="2" s="1"/>
  <c r="BC644" i="2"/>
  <c r="AZ632" i="2"/>
  <c r="BC620" i="2"/>
  <c r="AW608" i="2"/>
  <c r="AZ608" i="2" s="1"/>
  <c r="BC608" i="2"/>
  <c r="AZ596" i="2"/>
  <c r="BC584" i="2"/>
  <c r="AW572" i="2"/>
  <c r="AZ572" i="2" s="1"/>
  <c r="BC572" i="2"/>
  <c r="AZ560" i="2"/>
  <c r="BC548" i="2"/>
  <c r="AW548" i="2"/>
  <c r="AZ548" i="2" s="1"/>
  <c r="AW536" i="2"/>
  <c r="AZ536" i="2" s="1"/>
  <c r="BC536" i="2"/>
  <c r="AZ524" i="2"/>
  <c r="BC512" i="2"/>
  <c r="AW500" i="2"/>
  <c r="AZ500" i="2" s="1"/>
  <c r="BC500" i="2"/>
  <c r="AW488" i="2"/>
  <c r="AZ488" i="2" s="1"/>
  <c r="BC488" i="2"/>
  <c r="AW476" i="2"/>
  <c r="AZ476" i="2" s="1"/>
  <c r="BC476" i="2"/>
  <c r="BC464" i="2"/>
  <c r="AW464" i="2"/>
  <c r="AZ464" i="2" s="1"/>
  <c r="BC452" i="2"/>
  <c r="AW452" i="2"/>
  <c r="AZ452" i="2" s="1"/>
  <c r="AW440" i="2"/>
  <c r="AZ440" i="2" s="1"/>
  <c r="BC440" i="2"/>
  <c r="BC675" i="2"/>
  <c r="BC670" i="2"/>
  <c r="AW584" i="2"/>
  <c r="AZ584" i="2" s="1"/>
  <c r="BC575" i="2"/>
  <c r="BC562" i="2"/>
  <c r="BC530" i="2"/>
  <c r="BC526" i="2"/>
  <c r="BC689" i="2"/>
  <c r="AW689" i="2"/>
  <c r="AZ689" i="2" s="1"/>
  <c r="AW677" i="2"/>
  <c r="AZ677" i="2" s="1"/>
  <c r="BC677" i="2"/>
  <c r="AW665" i="2"/>
  <c r="AZ665" i="2" s="1"/>
  <c r="BC665" i="2"/>
  <c r="AZ653" i="2"/>
  <c r="BC641" i="2"/>
  <c r="AW629" i="2"/>
  <c r="AZ629" i="2" s="1"/>
  <c r="BC629" i="2"/>
  <c r="AZ617" i="2"/>
  <c r="BC605" i="2"/>
  <c r="AW593" i="2"/>
  <c r="AZ593" i="2" s="1"/>
  <c r="BC593" i="2"/>
  <c r="AW581" i="2"/>
  <c r="AZ581" i="2" s="1"/>
  <c r="BC581" i="2"/>
  <c r="BC569" i="2"/>
  <c r="AW557" i="2"/>
  <c r="AZ557" i="2" s="1"/>
  <c r="BC557" i="2"/>
  <c r="AZ545" i="2"/>
  <c r="BC533" i="2"/>
  <c r="AW521" i="2"/>
  <c r="AZ521" i="2" s="1"/>
  <c r="BC521" i="2"/>
  <c r="AZ509" i="2"/>
  <c r="BC497" i="2"/>
  <c r="AW497" i="2"/>
  <c r="AZ497" i="2" s="1"/>
  <c r="BC485" i="2"/>
  <c r="AW485" i="2"/>
  <c r="AZ485" i="2" s="1"/>
  <c r="AW473" i="2"/>
  <c r="AZ473" i="2" s="1"/>
  <c r="BC473" i="2"/>
  <c r="AW461" i="2"/>
  <c r="AZ461" i="2" s="1"/>
  <c r="BC461" i="2"/>
  <c r="AW449" i="2"/>
  <c r="AZ449" i="2" s="1"/>
  <c r="BC449" i="2"/>
  <c r="BC437" i="2"/>
  <c r="AW437" i="2"/>
  <c r="AZ437" i="2" s="1"/>
  <c r="AW425" i="2"/>
  <c r="AZ425" i="2" s="1"/>
  <c r="BC425" i="2"/>
  <c r="AW413" i="2"/>
  <c r="AZ413" i="2" s="1"/>
  <c r="BC413" i="2"/>
  <c r="BC596" i="2"/>
  <c r="AZ221" i="2"/>
  <c r="AW2" i="2"/>
  <c r="AZ2" i="2" s="1"/>
  <c r="BC2" i="2"/>
  <c r="AW688" i="2"/>
  <c r="AZ688" i="2" s="1"/>
  <c r="BC688" i="2"/>
  <c r="BC676" i="2"/>
  <c r="AW676" i="2"/>
  <c r="AZ676" i="2" s="1"/>
  <c r="BC664" i="2"/>
  <c r="AW652" i="2"/>
  <c r="AZ652" i="2" s="1"/>
  <c r="BC652" i="2"/>
  <c r="AZ640" i="2"/>
  <c r="BC628" i="2"/>
  <c r="AW628" i="2"/>
  <c r="AZ628" i="2" s="1"/>
  <c r="AW616" i="2"/>
  <c r="AZ616" i="2" s="1"/>
  <c r="BC616" i="2"/>
  <c r="AZ604" i="2"/>
  <c r="BC592" i="2"/>
  <c r="AW592" i="2"/>
  <c r="AZ592" i="2" s="1"/>
  <c r="BC580" i="2"/>
  <c r="AW580" i="2"/>
  <c r="AZ580" i="2" s="1"/>
  <c r="AW568" i="2"/>
  <c r="AZ568" i="2" s="1"/>
  <c r="BC568" i="2"/>
  <c r="BC556" i="2"/>
  <c r="AW544" i="2"/>
  <c r="AZ544" i="2" s="1"/>
  <c r="BC544" i="2"/>
  <c r="AW532" i="2"/>
  <c r="AZ532" i="2" s="1"/>
  <c r="BC532" i="2"/>
  <c r="BC520" i="2"/>
  <c r="AW520" i="2"/>
  <c r="AZ520" i="2" s="1"/>
  <c r="AW508" i="2"/>
  <c r="AZ508" i="2" s="1"/>
  <c r="BC508" i="2"/>
  <c r="AW496" i="2"/>
  <c r="AZ496" i="2" s="1"/>
  <c r="BC496" i="2"/>
  <c r="AW484" i="2"/>
  <c r="AZ484" i="2" s="1"/>
  <c r="BC484" i="2"/>
  <c r="BC472" i="2"/>
  <c r="AW472" i="2"/>
  <c r="AZ472" i="2" s="1"/>
  <c r="BC460" i="2"/>
  <c r="AW460" i="2"/>
  <c r="AZ460" i="2" s="1"/>
  <c r="AW448" i="2"/>
  <c r="AZ448" i="2" s="1"/>
  <c r="BC448" i="2"/>
  <c r="AW605" i="2"/>
  <c r="AZ605" i="2" s="1"/>
  <c r="AW699" i="2"/>
  <c r="AX699" i="2" s="1"/>
  <c r="AY699" i="2" s="1"/>
  <c r="BA699" i="2"/>
  <c r="BB699" i="2" s="1"/>
  <c r="BA687" i="2"/>
  <c r="BB687" i="2" s="1"/>
  <c r="AZ675" i="2"/>
  <c r="AW663" i="2"/>
  <c r="AZ663" i="2" s="1"/>
  <c r="BC663" i="2"/>
  <c r="BC651" i="2"/>
  <c r="AW651" i="2"/>
  <c r="AZ651" i="2" s="1"/>
  <c r="BC639" i="2"/>
  <c r="AW639" i="2"/>
  <c r="AZ639" i="2" s="1"/>
  <c r="AW627" i="2"/>
  <c r="AZ627" i="2" s="1"/>
  <c r="BC627" i="2"/>
  <c r="BC615" i="2"/>
  <c r="AW615" i="2"/>
  <c r="AZ615" i="2" s="1"/>
  <c r="BC603" i="2"/>
  <c r="AW603" i="2"/>
  <c r="AZ603" i="2" s="1"/>
  <c r="AW591" i="2"/>
  <c r="AZ591" i="2" s="1"/>
  <c r="BC591" i="2"/>
  <c r="AZ579" i="2"/>
  <c r="BC567" i="2"/>
  <c r="AW555" i="2"/>
  <c r="AZ555" i="2" s="1"/>
  <c r="BC555" i="2"/>
  <c r="BC543" i="2"/>
  <c r="AW543" i="2"/>
  <c r="AZ543" i="2" s="1"/>
  <c r="BC531" i="2"/>
  <c r="AW519" i="2"/>
  <c r="AZ519" i="2" s="1"/>
  <c r="BC519" i="2"/>
  <c r="AW507" i="2"/>
  <c r="AZ507" i="2" s="1"/>
  <c r="BC507" i="2"/>
  <c r="BC495" i="2"/>
  <c r="AW495" i="2"/>
  <c r="AZ495" i="2" s="1"/>
  <c r="AW483" i="2"/>
  <c r="AZ483" i="2" s="1"/>
  <c r="BC483" i="2"/>
  <c r="AW471" i="2"/>
  <c r="AZ471" i="2" s="1"/>
  <c r="BC471" i="2"/>
  <c r="AW459" i="2"/>
  <c r="AZ459" i="2" s="1"/>
  <c r="BC459" i="2"/>
  <c r="BC447" i="2"/>
  <c r="AW447" i="2"/>
  <c r="AZ447" i="2" s="1"/>
  <c r="BC435" i="2"/>
  <c r="AW435" i="2"/>
  <c r="AZ435" i="2" s="1"/>
  <c r="AW423" i="2"/>
  <c r="AZ423" i="2" s="1"/>
  <c r="BC423" i="2"/>
  <c r="BC604" i="2"/>
  <c r="BC573" i="2"/>
  <c r="BC528" i="2"/>
  <c r="AX698" i="2"/>
  <c r="AY698" i="2" s="1"/>
  <c r="AW686" i="2"/>
  <c r="AZ686" i="2" s="1"/>
  <c r="BC686" i="2"/>
  <c r="AW674" i="2"/>
  <c r="AZ674" i="2" s="1"/>
  <c r="BC674" i="2"/>
  <c r="BC662" i="2"/>
  <c r="AW662" i="2"/>
  <c r="AZ662" i="2" s="1"/>
  <c r="AW650" i="2"/>
  <c r="AZ650" i="2" s="1"/>
  <c r="BC650" i="2"/>
  <c r="AZ638" i="2"/>
  <c r="BC626" i="2"/>
  <c r="AW614" i="2"/>
  <c r="AZ614" i="2" s="1"/>
  <c r="BC614" i="2"/>
  <c r="AZ602" i="2"/>
  <c r="BC590" i="2"/>
  <c r="AW590" i="2"/>
  <c r="AZ590" i="2" s="1"/>
  <c r="BC578" i="2"/>
  <c r="AW578" i="2"/>
  <c r="AZ578" i="2" s="1"/>
  <c r="AZ566" i="2"/>
  <c r="BC554" i="2"/>
  <c r="AW542" i="2"/>
  <c r="AZ542" i="2" s="1"/>
  <c r="BC542" i="2"/>
  <c r="AZ530" i="2"/>
  <c r="BC518" i="2"/>
  <c r="AW518" i="2"/>
  <c r="AZ518" i="2" s="1"/>
  <c r="AW506" i="2"/>
  <c r="AZ506" i="2" s="1"/>
  <c r="BC506" i="2"/>
  <c r="AW494" i="2"/>
  <c r="AZ494" i="2" s="1"/>
  <c r="BC494" i="2"/>
  <c r="AW482" i="2"/>
  <c r="AZ482" i="2" s="1"/>
  <c r="BC482" i="2"/>
  <c r="BC470" i="2"/>
  <c r="AW470" i="2"/>
  <c r="AZ470" i="2" s="1"/>
  <c r="BC458" i="2"/>
  <c r="AW458" i="2"/>
  <c r="AZ458" i="2" s="1"/>
  <c r="AW446" i="2"/>
  <c r="AZ446" i="2" s="1"/>
  <c r="BC446" i="2"/>
  <c r="AW656" i="2"/>
  <c r="AZ656" i="2" s="1"/>
  <c r="BC634" i="2"/>
  <c r="BC577" i="2"/>
  <c r="BC560" i="2"/>
  <c r="AW533" i="2"/>
  <c r="AZ533" i="2" s="1"/>
  <c r="BC524" i="2"/>
  <c r="AW697" i="2"/>
  <c r="AX697" i="2" s="1"/>
  <c r="AY697" i="2" s="1"/>
  <c r="BA697" i="2"/>
  <c r="BB697" i="2" s="1"/>
  <c r="BC685" i="2"/>
  <c r="AW685" i="2"/>
  <c r="AZ685" i="2" s="1"/>
  <c r="BC673" i="2"/>
  <c r="AZ661" i="2"/>
  <c r="BC649" i="2"/>
  <c r="AW637" i="2"/>
  <c r="AZ637" i="2" s="1"/>
  <c r="BC637" i="2"/>
  <c r="AW625" i="2"/>
  <c r="AZ625" i="2" s="1"/>
  <c r="BC625" i="2"/>
  <c r="BC613" i="2"/>
  <c r="AW613" i="2"/>
  <c r="AZ613" i="2" s="1"/>
  <c r="AW601" i="2"/>
  <c r="AZ601" i="2" s="1"/>
  <c r="BC601" i="2"/>
  <c r="AW589" i="2"/>
  <c r="AZ589" i="2" s="1"/>
  <c r="BC589" i="2"/>
  <c r="AZ577" i="2"/>
  <c r="AW565" i="2"/>
  <c r="AZ565" i="2" s="1"/>
  <c r="BC565" i="2"/>
  <c r="AW553" i="2"/>
  <c r="AZ553" i="2" s="1"/>
  <c r="BC553" i="2"/>
  <c r="BC541" i="2"/>
  <c r="AW541" i="2"/>
  <c r="AZ541" i="2" s="1"/>
  <c r="BC529" i="2"/>
  <c r="AW529" i="2"/>
  <c r="AZ529" i="2" s="1"/>
  <c r="AW517" i="2"/>
  <c r="AZ517" i="2" s="1"/>
  <c r="BC517" i="2"/>
  <c r="AW505" i="2"/>
  <c r="AZ505" i="2" s="1"/>
  <c r="BC505" i="2"/>
  <c r="BC493" i="2"/>
  <c r="AW493" i="2"/>
  <c r="AZ493" i="2" s="1"/>
  <c r="AW481" i="2"/>
  <c r="AZ481" i="2" s="1"/>
  <c r="BC481" i="2"/>
  <c r="AW469" i="2"/>
  <c r="AZ469" i="2" s="1"/>
  <c r="BC469" i="2"/>
  <c r="AW457" i="2"/>
  <c r="AZ457" i="2" s="1"/>
  <c r="BC457" i="2"/>
  <c r="BC445" i="2"/>
  <c r="AW445" i="2"/>
  <c r="AZ445" i="2" s="1"/>
  <c r="AW433" i="2"/>
  <c r="AZ433" i="2" s="1"/>
  <c r="BC433" i="2"/>
  <c r="AW421" i="2"/>
  <c r="AZ421" i="2" s="1"/>
  <c r="BC421" i="2"/>
  <c r="AW409" i="2"/>
  <c r="AZ409" i="2" s="1"/>
  <c r="BC409" i="2"/>
  <c r="BC397" i="2"/>
  <c r="AW397" i="2"/>
  <c r="AZ397" i="2" s="1"/>
  <c r="BC385" i="2"/>
  <c r="AW373" i="2"/>
  <c r="AZ373" i="2" s="1"/>
  <c r="BC373" i="2"/>
  <c r="BC361" i="2"/>
  <c r="AW361" i="2"/>
  <c r="AZ361" i="2" s="1"/>
  <c r="AW349" i="2"/>
  <c r="AZ349" i="2" s="1"/>
  <c r="BC349" i="2"/>
  <c r="AW673" i="2"/>
  <c r="AZ673" i="2" s="1"/>
  <c r="BC668" i="2"/>
  <c r="BC638" i="2"/>
  <c r="BC617" i="2"/>
  <c r="AW569" i="2"/>
  <c r="AZ569" i="2" s="1"/>
  <c r="AW556" i="2"/>
  <c r="AZ556" i="2" s="1"/>
  <c r="BA696" i="2"/>
  <c r="BB696" i="2" s="1"/>
  <c r="AZ684" i="2"/>
  <c r="AW672" i="2"/>
  <c r="AZ672" i="2" s="1"/>
  <c r="BC672" i="2"/>
  <c r="BC660" i="2"/>
  <c r="AW648" i="2"/>
  <c r="AZ648" i="2" s="1"/>
  <c r="BC648" i="2"/>
  <c r="BC636" i="2"/>
  <c r="AW636" i="2"/>
  <c r="AZ636" i="2" s="1"/>
  <c r="BC624" i="2"/>
  <c r="AW612" i="2"/>
  <c r="AZ612" i="2" s="1"/>
  <c r="BC612" i="2"/>
  <c r="AW600" i="2"/>
  <c r="AZ600" i="2" s="1"/>
  <c r="BC600" i="2"/>
  <c r="BC588" i="2"/>
  <c r="AW588" i="2"/>
  <c r="AZ588" i="2" s="1"/>
  <c r="BC576" i="2"/>
  <c r="AW576" i="2"/>
  <c r="AZ576" i="2" s="1"/>
  <c r="AW564" i="2"/>
  <c r="AZ564" i="2" s="1"/>
  <c r="BC564" i="2"/>
  <c r="BC552" i="2"/>
  <c r="AW540" i="2"/>
  <c r="AZ540" i="2" s="1"/>
  <c r="BC540" i="2"/>
  <c r="AZ528" i="2"/>
  <c r="BC516" i="2"/>
  <c r="AW516" i="2"/>
  <c r="AZ516" i="2" s="1"/>
  <c r="AW504" i="2"/>
  <c r="AZ504" i="2" s="1"/>
  <c r="BC504" i="2"/>
  <c r="AW492" i="2"/>
  <c r="AZ492" i="2" s="1"/>
  <c r="BC492" i="2"/>
  <c r="BC480" i="2"/>
  <c r="AW480" i="2"/>
  <c r="AZ480" i="2" s="1"/>
  <c r="BC468" i="2"/>
  <c r="AW468" i="2"/>
  <c r="AZ468" i="2" s="1"/>
  <c r="BC456" i="2"/>
  <c r="AW456" i="2"/>
  <c r="AZ456" i="2" s="1"/>
  <c r="AW444" i="2"/>
  <c r="AZ444" i="2" s="1"/>
  <c r="BC444" i="2"/>
  <c r="BC432" i="2"/>
  <c r="AW432" i="2"/>
  <c r="AZ432" i="2" s="1"/>
  <c r="BC420" i="2"/>
  <c r="AW420" i="2"/>
  <c r="AZ420" i="2" s="1"/>
  <c r="BC408" i="2"/>
  <c r="AW408" i="2"/>
  <c r="AZ408" i="2" s="1"/>
  <c r="AW396" i="2"/>
  <c r="AZ396" i="2" s="1"/>
  <c r="BC396" i="2"/>
  <c r="AW384" i="2"/>
  <c r="AZ384" i="2" s="1"/>
  <c r="BC384" i="2"/>
  <c r="AW372" i="2"/>
  <c r="AZ372" i="2" s="1"/>
  <c r="BC372" i="2"/>
  <c r="AW360" i="2"/>
  <c r="AZ360" i="2" s="1"/>
  <c r="BC360" i="2"/>
  <c r="BC348" i="2"/>
  <c r="AW348" i="2"/>
  <c r="AZ348" i="2" s="1"/>
  <c r="AW336" i="2"/>
  <c r="AZ336" i="2" s="1"/>
  <c r="BC336" i="2"/>
  <c r="AW324" i="2"/>
  <c r="AZ324" i="2" s="1"/>
  <c r="BC324" i="2"/>
  <c r="AW312" i="2"/>
  <c r="AZ312" i="2" s="1"/>
  <c r="BC312" i="2"/>
  <c r="AW300" i="2"/>
  <c r="AZ300" i="2" s="1"/>
  <c r="BC300" i="2"/>
  <c r="AW288" i="2"/>
  <c r="AZ288" i="2" s="1"/>
  <c r="BC288" i="2"/>
  <c r="AW276" i="2"/>
  <c r="AZ276" i="2" s="1"/>
  <c r="BC276" i="2"/>
  <c r="AW264" i="2"/>
  <c r="AZ264" i="2" s="1"/>
  <c r="BC264" i="2"/>
  <c r="AW252" i="2"/>
  <c r="AZ252" i="2" s="1"/>
  <c r="BC252" i="2"/>
  <c r="AW240" i="2"/>
  <c r="AZ240" i="2" s="1"/>
  <c r="BC240" i="2"/>
  <c r="BC228" i="2"/>
  <c r="AW228" i="2"/>
  <c r="AZ228" i="2" s="1"/>
  <c r="AW216" i="2"/>
  <c r="AZ216" i="2" s="1"/>
  <c r="BC216" i="2"/>
  <c r="AW204" i="2"/>
  <c r="AZ204" i="2" s="1"/>
  <c r="BC204" i="2"/>
  <c r="AW192" i="2"/>
  <c r="AZ192" i="2" s="1"/>
  <c r="BC192" i="2"/>
  <c r="AW180" i="2"/>
  <c r="AZ180" i="2" s="1"/>
  <c r="BC180" i="2"/>
  <c r="AW168" i="2"/>
  <c r="AZ168" i="2" s="1"/>
  <c r="BC168" i="2"/>
  <c r="AW156" i="2"/>
  <c r="AZ156" i="2" s="1"/>
  <c r="BC156" i="2"/>
  <c r="BC144" i="2"/>
  <c r="AW144" i="2"/>
  <c r="AZ144" i="2" s="1"/>
  <c r="BC132" i="2"/>
  <c r="AW132" i="2"/>
  <c r="AZ132" i="2" s="1"/>
  <c r="AW120" i="2"/>
  <c r="AZ120" i="2" s="1"/>
  <c r="BC120" i="2"/>
  <c r="AW108" i="2"/>
  <c r="AZ108" i="2" s="1"/>
  <c r="BC108" i="2"/>
  <c r="AW96" i="2"/>
  <c r="AZ96" i="2" s="1"/>
  <c r="BC96" i="2"/>
  <c r="AW84" i="2"/>
  <c r="AZ84" i="2" s="1"/>
  <c r="BC84" i="2"/>
  <c r="AW72" i="2"/>
  <c r="AZ72" i="2" s="1"/>
  <c r="BC72" i="2"/>
  <c r="AW60" i="2"/>
  <c r="AX60" i="2" s="1"/>
  <c r="AY60" i="2" s="1"/>
  <c r="BA60" i="2"/>
  <c r="BB60" i="2" s="1"/>
  <c r="AW48" i="2"/>
  <c r="AZ48" i="2" s="1"/>
  <c r="BC48" i="2"/>
  <c r="AW36" i="2"/>
  <c r="AZ36" i="2" s="1"/>
  <c r="BC36" i="2"/>
  <c r="AW24" i="2"/>
  <c r="AZ24" i="2" s="1"/>
  <c r="BC24" i="2"/>
  <c r="AW12" i="2"/>
  <c r="AZ12" i="2" s="1"/>
  <c r="BC12" i="2"/>
  <c r="AW696" i="2"/>
  <c r="AX696" i="2" s="1"/>
  <c r="AY696" i="2" s="1"/>
  <c r="AW687" i="2"/>
  <c r="AX687" i="2" s="1"/>
  <c r="AY687" i="2" s="1"/>
  <c r="AW664" i="2"/>
  <c r="AZ664" i="2" s="1"/>
  <c r="BC659" i="2"/>
  <c r="AW626" i="2"/>
  <c r="AZ626" i="2" s="1"/>
  <c r="AW385" i="2"/>
  <c r="AZ385" i="2" s="1"/>
  <c r="AW695" i="2"/>
  <c r="AZ695" i="2" s="1"/>
  <c r="BC695" i="2"/>
  <c r="BC683" i="2"/>
  <c r="AW683" i="2"/>
  <c r="AZ683" i="2" s="1"/>
  <c r="BC671" i="2"/>
  <c r="AW671" i="2"/>
  <c r="AZ671" i="2" s="1"/>
  <c r="AZ659" i="2"/>
  <c r="BC647" i="2"/>
  <c r="AW647" i="2"/>
  <c r="AZ647" i="2" s="1"/>
  <c r="BC635" i="2"/>
  <c r="AW635" i="2"/>
  <c r="AZ635" i="2" s="1"/>
  <c r="AW623" i="2"/>
  <c r="AZ623" i="2" s="1"/>
  <c r="BC623" i="2"/>
  <c r="BC611" i="2"/>
  <c r="AW611" i="2"/>
  <c r="AZ611" i="2" s="1"/>
  <c r="BC599" i="2"/>
  <c r="AW599" i="2"/>
  <c r="AZ599" i="2" s="1"/>
  <c r="AW587" i="2"/>
  <c r="AZ587" i="2" s="1"/>
  <c r="BC587" i="2"/>
  <c r="AZ575" i="2"/>
  <c r="BC563" i="2"/>
  <c r="AW563" i="2"/>
  <c r="AZ563" i="2" s="1"/>
  <c r="AW551" i="2"/>
  <c r="AZ551" i="2" s="1"/>
  <c r="BC551" i="2"/>
  <c r="BC539" i="2"/>
  <c r="AW539" i="2"/>
  <c r="AZ539" i="2" s="1"/>
  <c r="BC527" i="2"/>
  <c r="AW515" i="2"/>
  <c r="AZ515" i="2" s="1"/>
  <c r="BC515" i="2"/>
  <c r="AW503" i="2"/>
  <c r="AZ503" i="2" s="1"/>
  <c r="BC503" i="2"/>
  <c r="BC491" i="2"/>
  <c r="AW491" i="2"/>
  <c r="AZ491" i="2" s="1"/>
  <c r="AW479" i="2"/>
  <c r="AZ479" i="2" s="1"/>
  <c r="BC479" i="2"/>
  <c r="AW467" i="2"/>
  <c r="AZ467" i="2" s="1"/>
  <c r="BC467" i="2"/>
  <c r="AW455" i="2"/>
  <c r="AZ455" i="2" s="1"/>
  <c r="BC455" i="2"/>
  <c r="BC443" i="2"/>
  <c r="AW443" i="2"/>
  <c r="AZ443" i="2" s="1"/>
  <c r="BC431" i="2"/>
  <c r="AW431" i="2"/>
  <c r="AZ431" i="2" s="1"/>
  <c r="AW419" i="2"/>
  <c r="AZ419" i="2" s="1"/>
  <c r="BC419" i="2"/>
  <c r="AW407" i="2"/>
  <c r="AZ407" i="2" s="1"/>
  <c r="BC407" i="2"/>
  <c r="BC395" i="2"/>
  <c r="AW395" i="2"/>
  <c r="AZ395" i="2" s="1"/>
  <c r="BC383" i="2"/>
  <c r="AW383" i="2"/>
  <c r="AZ383" i="2" s="1"/>
  <c r="BC371" i="2"/>
  <c r="BC359" i="2"/>
  <c r="AW359" i="2"/>
  <c r="AZ359" i="2" s="1"/>
  <c r="AW347" i="2"/>
  <c r="AZ347" i="2" s="1"/>
  <c r="BC347" i="2"/>
  <c r="AW335" i="2"/>
  <c r="AZ335" i="2" s="1"/>
  <c r="BC335" i="2"/>
  <c r="BC323" i="2"/>
  <c r="AW323" i="2"/>
  <c r="AZ323" i="2" s="1"/>
  <c r="AW311" i="2"/>
  <c r="AZ311" i="2" s="1"/>
  <c r="BC311" i="2"/>
  <c r="AW299" i="2"/>
  <c r="AZ299" i="2" s="1"/>
  <c r="BC299" i="2"/>
  <c r="BC287" i="2"/>
  <c r="AW287" i="2"/>
  <c r="AZ287" i="2" s="1"/>
  <c r="BC275" i="2"/>
  <c r="AW275" i="2"/>
  <c r="AZ275" i="2" s="1"/>
  <c r="BC263" i="2"/>
  <c r="AW263" i="2"/>
  <c r="AZ263" i="2" s="1"/>
  <c r="AW251" i="2"/>
  <c r="AZ251" i="2" s="1"/>
  <c r="BC251" i="2"/>
  <c r="BC239" i="2"/>
  <c r="AW239" i="2"/>
  <c r="AZ239" i="2" s="1"/>
  <c r="AW227" i="2"/>
  <c r="AZ227" i="2" s="1"/>
  <c r="BC227" i="2"/>
  <c r="AW215" i="2"/>
  <c r="AZ215" i="2" s="1"/>
  <c r="BC215" i="2"/>
  <c r="BC203" i="2"/>
  <c r="AW203" i="2"/>
  <c r="AZ203" i="2" s="1"/>
  <c r="BC191" i="2"/>
  <c r="AW191" i="2"/>
  <c r="AZ191" i="2" s="1"/>
  <c r="BC179" i="2"/>
  <c r="AW179" i="2"/>
  <c r="AZ179" i="2" s="1"/>
  <c r="AW167" i="2"/>
  <c r="AZ167" i="2" s="1"/>
  <c r="BC167" i="2"/>
  <c r="BC155" i="2"/>
  <c r="AW155" i="2"/>
  <c r="AZ155" i="2" s="1"/>
  <c r="AW143" i="2"/>
  <c r="AZ143" i="2" s="1"/>
  <c r="BC143" i="2"/>
  <c r="AW131" i="2"/>
  <c r="AX131" i="2" s="1"/>
  <c r="AY131" i="2" s="1"/>
  <c r="BA131" i="2"/>
  <c r="BB131" i="2" s="1"/>
  <c r="AW119" i="2"/>
  <c r="AZ119" i="2" s="1"/>
  <c r="BC119" i="2"/>
  <c r="BC107" i="2"/>
  <c r="AW107" i="2"/>
  <c r="AZ107" i="2" s="1"/>
  <c r="BC95" i="2"/>
  <c r="AW95" i="2"/>
  <c r="AZ95" i="2" s="1"/>
  <c r="BC83" i="2"/>
  <c r="AW83" i="2"/>
  <c r="AZ83" i="2" s="1"/>
  <c r="BC71" i="2"/>
  <c r="AW71" i="2"/>
  <c r="AZ71" i="2" s="1"/>
  <c r="BC59" i="2"/>
  <c r="AW59" i="2"/>
  <c r="AZ59" i="2" s="1"/>
  <c r="BC47" i="2"/>
  <c r="AW47" i="2"/>
  <c r="AZ47" i="2" s="1"/>
  <c r="BC35" i="2"/>
  <c r="AW35" i="2"/>
  <c r="AZ35" i="2" s="1"/>
  <c r="AW23" i="2"/>
  <c r="AZ23" i="2" s="1"/>
  <c r="BC23" i="2"/>
  <c r="AW11" i="2"/>
  <c r="AZ11" i="2" s="1"/>
  <c r="BC11" i="2"/>
  <c r="BC598" i="2"/>
  <c r="BC509" i="2"/>
  <c r="AZ310" i="2"/>
  <c r="BC694" i="2"/>
  <c r="AW682" i="2"/>
  <c r="AX682" i="2" s="1"/>
  <c r="AY682" i="2" s="1"/>
  <c r="BA682" i="2"/>
  <c r="BB682" i="2" s="1"/>
  <c r="AZ670" i="2"/>
  <c r="BC658" i="2"/>
  <c r="AW646" i="2"/>
  <c r="AZ646" i="2" s="1"/>
  <c r="BC646" i="2"/>
  <c r="AZ634" i="2"/>
  <c r="BC622" i="2"/>
  <c r="AW610" i="2"/>
  <c r="AZ610" i="2" s="1"/>
  <c r="BC610" i="2"/>
  <c r="AZ598" i="2"/>
  <c r="BC586" i="2"/>
  <c r="AW586" i="2"/>
  <c r="AZ586" i="2" s="1"/>
  <c r="BC574" i="2"/>
  <c r="AW574" i="2"/>
  <c r="AZ574" i="2" s="1"/>
  <c r="AZ562" i="2"/>
  <c r="BC550" i="2"/>
  <c r="AW538" i="2"/>
  <c r="AZ538" i="2" s="1"/>
  <c r="BC538" i="2"/>
  <c r="AZ526" i="2"/>
  <c r="BC514" i="2"/>
  <c r="AW514" i="2"/>
  <c r="AZ514" i="2" s="1"/>
  <c r="AW502" i="2"/>
  <c r="AZ502" i="2" s="1"/>
  <c r="BC502" i="2"/>
  <c r="AW490" i="2"/>
  <c r="AZ490" i="2" s="1"/>
  <c r="BC490" i="2"/>
  <c r="AW478" i="2"/>
  <c r="AZ478" i="2" s="1"/>
  <c r="BC478" i="2"/>
  <c r="BC466" i="2"/>
  <c r="AW466" i="2"/>
  <c r="AZ466" i="2" s="1"/>
  <c r="BC454" i="2"/>
  <c r="AW454" i="2"/>
  <c r="AZ454" i="2" s="1"/>
  <c r="AW442" i="2"/>
  <c r="AZ442" i="2" s="1"/>
  <c r="BC442" i="2"/>
  <c r="AW430" i="2"/>
  <c r="AZ430" i="2" s="1"/>
  <c r="BC430" i="2"/>
  <c r="BC602" i="2"/>
  <c r="BC545" i="2"/>
  <c r="AZ332" i="2"/>
  <c r="AZ153" i="2"/>
  <c r="AW693" i="2"/>
  <c r="AX693" i="2" s="1"/>
  <c r="AY693" i="2" s="1"/>
  <c r="BA693" i="2"/>
  <c r="BB693" i="2" s="1"/>
  <c r="AW681" i="2"/>
  <c r="AX681" i="2" s="1"/>
  <c r="AY681" i="2" s="1"/>
  <c r="BA681" i="2"/>
  <c r="BB681" i="2" s="1"/>
  <c r="BC669" i="2"/>
  <c r="AW669" i="2"/>
  <c r="AZ669" i="2" s="1"/>
  <c r="AW657" i="2"/>
  <c r="AZ657" i="2" s="1"/>
  <c r="BC657" i="2"/>
  <c r="BC645" i="2"/>
  <c r="AW645" i="2"/>
  <c r="AZ645" i="2" s="1"/>
  <c r="BC633" i="2"/>
  <c r="AW633" i="2"/>
  <c r="AZ633" i="2" s="1"/>
  <c r="AW621" i="2"/>
  <c r="AZ621" i="2" s="1"/>
  <c r="BC621" i="2"/>
  <c r="BC609" i="2"/>
  <c r="AW609" i="2"/>
  <c r="AZ609" i="2" s="1"/>
  <c r="BC597" i="2"/>
  <c r="AW597" i="2"/>
  <c r="AZ597" i="2" s="1"/>
  <c r="AW585" i="2"/>
  <c r="AZ585" i="2" s="1"/>
  <c r="BC585" i="2"/>
  <c r="AZ573" i="2"/>
  <c r="BC561" i="2"/>
  <c r="AW561" i="2"/>
  <c r="AZ561" i="2" s="1"/>
  <c r="AW549" i="2"/>
  <c r="AZ549" i="2" s="1"/>
  <c r="BC549" i="2"/>
  <c r="AW537" i="2"/>
  <c r="AZ537" i="2" s="1"/>
  <c r="BC537" i="2"/>
  <c r="BC525" i="2"/>
  <c r="AW513" i="2"/>
  <c r="AZ513" i="2" s="1"/>
  <c r="BC513" i="2"/>
  <c r="AW501" i="2"/>
  <c r="AZ501" i="2" s="1"/>
  <c r="BC501" i="2"/>
  <c r="BC489" i="2"/>
  <c r="AW489" i="2"/>
  <c r="AZ489" i="2" s="1"/>
  <c r="AW477" i="2"/>
  <c r="AZ477" i="2" s="1"/>
  <c r="BC477" i="2"/>
  <c r="AW465" i="2"/>
  <c r="AZ465" i="2" s="1"/>
  <c r="BC465" i="2"/>
  <c r="AW453" i="2"/>
  <c r="AZ453" i="2" s="1"/>
  <c r="BC453" i="2"/>
  <c r="BC579" i="2"/>
  <c r="AW550" i="2"/>
  <c r="AZ550" i="2" s="1"/>
  <c r="AW531" i="2"/>
  <c r="AZ531" i="2" s="1"/>
  <c r="AW527" i="2"/>
  <c r="AZ527" i="2" s="1"/>
  <c r="AW337" i="2"/>
  <c r="AZ337" i="2" s="1"/>
  <c r="BC337" i="2"/>
  <c r="BC325" i="2"/>
  <c r="AW325" i="2"/>
  <c r="AZ325" i="2" s="1"/>
  <c r="BC313" i="2"/>
  <c r="AW313" i="2"/>
  <c r="AZ313" i="2" s="1"/>
  <c r="BC301" i="2"/>
  <c r="AW301" i="2"/>
  <c r="AZ301" i="2" s="1"/>
  <c r="BC289" i="2"/>
  <c r="AW289" i="2"/>
  <c r="AZ289" i="2" s="1"/>
  <c r="BC277" i="2"/>
  <c r="AW277" i="2"/>
  <c r="AZ277" i="2" s="1"/>
  <c r="AW265" i="2"/>
  <c r="AZ265" i="2" s="1"/>
  <c r="BC265" i="2"/>
  <c r="AW253" i="2"/>
  <c r="AZ253" i="2" s="1"/>
  <c r="BC253" i="2"/>
  <c r="AW241" i="2"/>
  <c r="AZ241" i="2" s="1"/>
  <c r="BC241" i="2"/>
  <c r="AW229" i="2"/>
  <c r="AZ229" i="2" s="1"/>
  <c r="BC229" i="2"/>
  <c r="AW217" i="2"/>
  <c r="AZ217" i="2" s="1"/>
  <c r="BC217" i="2"/>
  <c r="BC205" i="2"/>
  <c r="AW205" i="2"/>
  <c r="AZ205" i="2" s="1"/>
  <c r="BC193" i="2"/>
  <c r="AW193" i="2"/>
  <c r="AZ193" i="2" s="1"/>
  <c r="AW181" i="2"/>
  <c r="AZ181" i="2" s="1"/>
  <c r="BC181" i="2"/>
  <c r="AW169" i="2"/>
  <c r="AZ169" i="2" s="1"/>
  <c r="BC169" i="2"/>
  <c r="AW157" i="2"/>
  <c r="AZ157" i="2" s="1"/>
  <c r="BC157" i="2"/>
  <c r="AW145" i="2"/>
  <c r="AZ145" i="2" s="1"/>
  <c r="BC145" i="2"/>
  <c r="AW133" i="2"/>
  <c r="AZ133" i="2" s="1"/>
  <c r="BC133" i="2"/>
  <c r="AZ121" i="2"/>
  <c r="AZ109" i="2"/>
  <c r="AZ97" i="2"/>
  <c r="AW85" i="2"/>
  <c r="AZ85" i="2" s="1"/>
  <c r="BC85" i="2"/>
  <c r="AW73" i="2"/>
  <c r="AZ73" i="2" s="1"/>
  <c r="BC73" i="2"/>
  <c r="AW61" i="2"/>
  <c r="AZ61" i="2" s="1"/>
  <c r="BC61" i="2"/>
  <c r="AW49" i="2"/>
  <c r="AZ49" i="2" s="1"/>
  <c r="BC49" i="2"/>
  <c r="AW37" i="2"/>
  <c r="AZ37" i="2" s="1"/>
  <c r="BC37" i="2"/>
  <c r="AW25" i="2"/>
  <c r="AZ25" i="2" s="1"/>
  <c r="BC25" i="2"/>
  <c r="AW13" i="2"/>
  <c r="AZ13" i="2" s="1"/>
  <c r="BC13" i="2"/>
  <c r="BC428" i="2"/>
  <c r="BC121" i="2"/>
  <c r="BC34" i="2"/>
  <c r="BC418" i="2"/>
  <c r="AW418" i="2"/>
  <c r="AZ418" i="2" s="1"/>
  <c r="BC406" i="2"/>
  <c r="AW394" i="2"/>
  <c r="AZ394" i="2" s="1"/>
  <c r="BC394" i="2"/>
  <c r="AW382" i="2"/>
  <c r="AZ382" i="2" s="1"/>
  <c r="BC382" i="2"/>
  <c r="AW370" i="2"/>
  <c r="AZ370" i="2" s="1"/>
  <c r="BC370" i="2"/>
  <c r="AW358" i="2"/>
  <c r="AZ358" i="2" s="1"/>
  <c r="BC358" i="2"/>
  <c r="BC346" i="2"/>
  <c r="AW346" i="2"/>
  <c r="AZ346" i="2" s="1"/>
  <c r="BC334" i="2"/>
  <c r="AW334" i="2"/>
  <c r="AZ334" i="2" s="1"/>
  <c r="AW322" i="2"/>
  <c r="AZ322" i="2" s="1"/>
  <c r="BC322" i="2"/>
  <c r="BC310" i="2"/>
  <c r="BC298" i="2"/>
  <c r="AW298" i="2"/>
  <c r="AZ298" i="2" s="1"/>
  <c r="AW286" i="2"/>
  <c r="AZ286" i="2" s="1"/>
  <c r="BC286" i="2"/>
  <c r="AW274" i="2"/>
  <c r="AZ274" i="2" s="1"/>
  <c r="BC274" i="2"/>
  <c r="AW262" i="2"/>
  <c r="AZ262" i="2" s="1"/>
  <c r="BC262" i="2"/>
  <c r="AW250" i="2"/>
  <c r="AZ250" i="2" s="1"/>
  <c r="BC250" i="2"/>
  <c r="AW238" i="2"/>
  <c r="AZ238" i="2" s="1"/>
  <c r="BC238" i="2"/>
  <c r="BC226" i="2"/>
  <c r="AW226" i="2"/>
  <c r="AZ226" i="2" s="1"/>
  <c r="BC214" i="2"/>
  <c r="AW202" i="2"/>
  <c r="AZ202" i="2" s="1"/>
  <c r="BC202" i="2"/>
  <c r="AW190" i="2"/>
  <c r="AZ190" i="2" s="1"/>
  <c r="BC190" i="2"/>
  <c r="AW178" i="2"/>
  <c r="AZ178" i="2" s="1"/>
  <c r="BC178" i="2"/>
  <c r="AW166" i="2"/>
  <c r="AZ166" i="2" s="1"/>
  <c r="BC166" i="2"/>
  <c r="AW154" i="2"/>
  <c r="AZ154" i="2" s="1"/>
  <c r="BC154" i="2"/>
  <c r="AW142" i="2"/>
  <c r="AZ142" i="2" s="1"/>
  <c r="BC142" i="2"/>
  <c r="AW130" i="2"/>
  <c r="AZ130" i="2" s="1"/>
  <c r="BC130" i="2"/>
  <c r="AW118" i="2"/>
  <c r="AZ118" i="2" s="1"/>
  <c r="BC118" i="2"/>
  <c r="AW106" i="2"/>
  <c r="AZ106" i="2" s="1"/>
  <c r="BC106" i="2"/>
  <c r="AW94" i="2"/>
  <c r="AZ94" i="2" s="1"/>
  <c r="BC94" i="2"/>
  <c r="AW82" i="2"/>
  <c r="AZ82" i="2" s="1"/>
  <c r="BC82" i="2"/>
  <c r="AW70" i="2"/>
  <c r="AZ70" i="2" s="1"/>
  <c r="BC70" i="2"/>
  <c r="AW58" i="2"/>
  <c r="AX58" i="2" s="1"/>
  <c r="AY58" i="2" s="1"/>
  <c r="BA58" i="2"/>
  <c r="BB58" i="2" s="1"/>
  <c r="AW46" i="2"/>
  <c r="AZ46" i="2" s="1"/>
  <c r="BC46" i="2"/>
  <c r="AZ34" i="2"/>
  <c r="BC22" i="2"/>
  <c r="AW22" i="2"/>
  <c r="AZ22" i="2" s="1"/>
  <c r="BC10" i="2"/>
  <c r="AW10" i="2"/>
  <c r="AZ10" i="2" s="1"/>
  <c r="BC403" i="2"/>
  <c r="BC374" i="2"/>
  <c r="BC345" i="2"/>
  <c r="BC340" i="2"/>
  <c r="BC441" i="2"/>
  <c r="AW441" i="2"/>
  <c r="AZ441" i="2" s="1"/>
  <c r="BC429" i="2"/>
  <c r="AW429" i="2"/>
  <c r="AZ429" i="2" s="1"/>
  <c r="AW417" i="2"/>
  <c r="AZ417" i="2" s="1"/>
  <c r="BC417" i="2"/>
  <c r="AW405" i="2"/>
  <c r="AZ405" i="2" s="1"/>
  <c r="BC405" i="2"/>
  <c r="AW393" i="2"/>
  <c r="AZ393" i="2" s="1"/>
  <c r="BC393" i="2"/>
  <c r="BC381" i="2"/>
  <c r="AW381" i="2"/>
  <c r="AZ381" i="2" s="1"/>
  <c r="BC369" i="2"/>
  <c r="AW357" i="2"/>
  <c r="AZ357" i="2" s="1"/>
  <c r="BC357" i="2"/>
  <c r="AZ345" i="2"/>
  <c r="AW333" i="2"/>
  <c r="AZ333" i="2" s="1"/>
  <c r="BC333" i="2"/>
  <c r="AW321" i="2"/>
  <c r="AZ321" i="2" s="1"/>
  <c r="BC321" i="2"/>
  <c r="AW309" i="2"/>
  <c r="AZ309" i="2" s="1"/>
  <c r="BC309" i="2"/>
  <c r="AW297" i="2"/>
  <c r="AZ297" i="2" s="1"/>
  <c r="BC297" i="2"/>
  <c r="AW285" i="2"/>
  <c r="AZ285" i="2" s="1"/>
  <c r="BC285" i="2"/>
  <c r="AW273" i="2"/>
  <c r="AZ273" i="2" s="1"/>
  <c r="BC273" i="2"/>
  <c r="BC261" i="2"/>
  <c r="AW261" i="2"/>
  <c r="AZ261" i="2" s="1"/>
  <c r="BC249" i="2"/>
  <c r="AW249" i="2"/>
  <c r="AZ249" i="2" s="1"/>
  <c r="BC237" i="2"/>
  <c r="AW237" i="2"/>
  <c r="AZ237" i="2" s="1"/>
  <c r="BC225" i="2"/>
  <c r="AW225" i="2"/>
  <c r="AZ225" i="2" s="1"/>
  <c r="AW213" i="2"/>
  <c r="AZ213" i="2" s="1"/>
  <c r="BC213" i="2"/>
  <c r="AW201" i="2"/>
  <c r="AZ201" i="2" s="1"/>
  <c r="BC201" i="2"/>
  <c r="AW189" i="2"/>
  <c r="AZ189" i="2" s="1"/>
  <c r="BC189" i="2"/>
  <c r="BC177" i="2"/>
  <c r="AW177" i="2"/>
  <c r="AZ177" i="2" s="1"/>
  <c r="BC165" i="2"/>
  <c r="BC153" i="2"/>
  <c r="AZ141" i="2"/>
  <c r="AW129" i="2"/>
  <c r="AZ129" i="2" s="1"/>
  <c r="BC129" i="2"/>
  <c r="BC117" i="2"/>
  <c r="AW117" i="2"/>
  <c r="AZ117" i="2" s="1"/>
  <c r="BC105" i="2"/>
  <c r="AW105" i="2"/>
  <c r="AZ105" i="2" s="1"/>
  <c r="BC93" i="2"/>
  <c r="AW93" i="2"/>
  <c r="AZ93" i="2" s="1"/>
  <c r="BC81" i="2"/>
  <c r="AW81" i="2"/>
  <c r="AZ81" i="2" s="1"/>
  <c r="AW69" i="2"/>
  <c r="AZ69" i="2" s="1"/>
  <c r="BC69" i="2"/>
  <c r="AW57" i="2"/>
  <c r="AX57" i="2" s="1"/>
  <c r="AY57" i="2" s="1"/>
  <c r="BA57" i="2"/>
  <c r="BB57" i="2" s="1"/>
  <c r="BC45" i="2"/>
  <c r="AW45" i="2"/>
  <c r="AZ45" i="2" s="1"/>
  <c r="AW33" i="2"/>
  <c r="AZ33" i="2" s="1"/>
  <c r="BC33" i="2"/>
  <c r="AW21" i="2"/>
  <c r="AZ21" i="2" s="1"/>
  <c r="BC21" i="2"/>
  <c r="AW9" i="2"/>
  <c r="AZ9" i="2" s="1"/>
  <c r="BC9" i="2"/>
  <c r="BC109" i="2"/>
  <c r="AZ428" i="2"/>
  <c r="BC416" i="2"/>
  <c r="AW416" i="2"/>
  <c r="AZ416" i="2" s="1"/>
  <c r="BC404" i="2"/>
  <c r="AW404" i="2"/>
  <c r="AZ404" i="2" s="1"/>
  <c r="AW392" i="2"/>
  <c r="AZ392" i="2" s="1"/>
  <c r="BC392" i="2"/>
  <c r="AW380" i="2"/>
  <c r="AZ380" i="2" s="1"/>
  <c r="BC380" i="2"/>
  <c r="AW368" i="2"/>
  <c r="AZ368" i="2" s="1"/>
  <c r="BC368" i="2"/>
  <c r="AW356" i="2"/>
  <c r="AZ356" i="2" s="1"/>
  <c r="BC356" i="2"/>
  <c r="AW344" i="2"/>
  <c r="AZ344" i="2" s="1"/>
  <c r="BC344" i="2"/>
  <c r="BC332" i="2"/>
  <c r="BC320" i="2"/>
  <c r="AW320" i="2"/>
  <c r="AZ320" i="2" s="1"/>
  <c r="BC308" i="2"/>
  <c r="AW308" i="2"/>
  <c r="AZ308" i="2" s="1"/>
  <c r="BC296" i="2"/>
  <c r="AW296" i="2"/>
  <c r="AZ296" i="2" s="1"/>
  <c r="BC284" i="2"/>
  <c r="AW284" i="2"/>
  <c r="AZ284" i="2" s="1"/>
  <c r="BC272" i="2"/>
  <c r="AW272" i="2"/>
  <c r="AZ272" i="2" s="1"/>
  <c r="AW260" i="2"/>
  <c r="AZ260" i="2" s="1"/>
  <c r="BC260" i="2"/>
  <c r="AW248" i="2"/>
  <c r="AZ248" i="2" s="1"/>
  <c r="BC248" i="2"/>
  <c r="AW236" i="2"/>
  <c r="AZ236" i="2" s="1"/>
  <c r="BC236" i="2"/>
  <c r="AW224" i="2"/>
  <c r="AZ224" i="2" s="1"/>
  <c r="BC224" i="2"/>
  <c r="BC212" i="2"/>
  <c r="AW212" i="2"/>
  <c r="AZ212" i="2" s="1"/>
  <c r="BC200" i="2"/>
  <c r="AW200" i="2"/>
  <c r="AZ200" i="2" s="1"/>
  <c r="AW188" i="2"/>
  <c r="AZ188" i="2" s="1"/>
  <c r="BC188" i="2"/>
  <c r="AW176" i="2"/>
  <c r="AZ176" i="2" s="1"/>
  <c r="BC176" i="2"/>
  <c r="AW164" i="2"/>
  <c r="AZ164" i="2" s="1"/>
  <c r="BC164" i="2"/>
  <c r="AW152" i="2"/>
  <c r="AZ152" i="2" s="1"/>
  <c r="BC152" i="2"/>
  <c r="AW140" i="2"/>
  <c r="AZ140" i="2" s="1"/>
  <c r="BC140" i="2"/>
  <c r="AW128" i="2"/>
  <c r="AZ128" i="2" s="1"/>
  <c r="BC128" i="2"/>
  <c r="AW116" i="2"/>
  <c r="AZ116" i="2" s="1"/>
  <c r="BC116" i="2"/>
  <c r="AW104" i="2"/>
  <c r="AZ104" i="2" s="1"/>
  <c r="BC104" i="2"/>
  <c r="AW92" i="2"/>
  <c r="AZ92" i="2" s="1"/>
  <c r="BC92" i="2"/>
  <c r="AW80" i="2"/>
  <c r="AZ80" i="2" s="1"/>
  <c r="BC80" i="2"/>
  <c r="AW68" i="2"/>
  <c r="AZ68" i="2" s="1"/>
  <c r="BC68" i="2"/>
  <c r="AW56" i="2"/>
  <c r="AZ56" i="2" s="1"/>
  <c r="BC56" i="2"/>
  <c r="AW44" i="2"/>
  <c r="AZ44" i="2" s="1"/>
  <c r="BC44" i="2"/>
  <c r="AW32" i="2"/>
  <c r="AZ32" i="2" s="1"/>
  <c r="BC32" i="2"/>
  <c r="AW20" i="2"/>
  <c r="AZ20" i="2" s="1"/>
  <c r="BC20" i="2"/>
  <c r="BC8" i="2"/>
  <c r="AW8" i="2"/>
  <c r="AZ8" i="2" s="1"/>
  <c r="BC411" i="2"/>
  <c r="BC141" i="2"/>
  <c r="BC391" i="2"/>
  <c r="AW391" i="2"/>
  <c r="AZ391" i="2" s="1"/>
  <c r="BC379" i="2"/>
  <c r="AW379" i="2"/>
  <c r="AZ379" i="2" s="1"/>
  <c r="AW367" i="2"/>
  <c r="AZ367" i="2" s="1"/>
  <c r="BC367" i="2"/>
  <c r="AW355" i="2"/>
  <c r="AZ355" i="2" s="1"/>
  <c r="BC355" i="2"/>
  <c r="BC343" i="2"/>
  <c r="AW343" i="2"/>
  <c r="AZ343" i="2" s="1"/>
  <c r="AW331" i="2"/>
  <c r="AZ331" i="2" s="1"/>
  <c r="BC331" i="2"/>
  <c r="AW319" i="2"/>
  <c r="AZ319" i="2" s="1"/>
  <c r="BC319" i="2"/>
  <c r="AW307" i="2"/>
  <c r="AZ307" i="2" s="1"/>
  <c r="BC307" i="2"/>
  <c r="AZ295" i="2"/>
  <c r="AW283" i="2"/>
  <c r="AZ283" i="2" s="1"/>
  <c r="BC283" i="2"/>
  <c r="AW271" i="2"/>
  <c r="AZ271" i="2" s="1"/>
  <c r="BC271" i="2"/>
  <c r="AW259" i="2"/>
  <c r="AZ259" i="2" s="1"/>
  <c r="BC259" i="2"/>
  <c r="BC247" i="2"/>
  <c r="AW247" i="2"/>
  <c r="AZ247" i="2" s="1"/>
  <c r="BC235" i="2"/>
  <c r="AW235" i="2"/>
  <c r="AZ235" i="2" s="1"/>
  <c r="AW223" i="2"/>
  <c r="AZ223" i="2" s="1"/>
  <c r="BC223" i="2"/>
  <c r="AW211" i="2"/>
  <c r="AZ211" i="2" s="1"/>
  <c r="BC211" i="2"/>
  <c r="AW199" i="2"/>
  <c r="AZ199" i="2" s="1"/>
  <c r="BC199" i="2"/>
  <c r="AW187" i="2"/>
  <c r="AZ187" i="2" s="1"/>
  <c r="BC187" i="2"/>
  <c r="AW175" i="2"/>
  <c r="AZ175" i="2" s="1"/>
  <c r="BC175" i="2"/>
  <c r="BC163" i="2"/>
  <c r="AW163" i="2"/>
  <c r="AZ163" i="2" s="1"/>
  <c r="BC151" i="2"/>
  <c r="AW151" i="2"/>
  <c r="AZ151" i="2" s="1"/>
  <c r="BC139" i="2"/>
  <c r="AW139" i="2"/>
  <c r="AZ139" i="2" s="1"/>
  <c r="BC127" i="2"/>
  <c r="AW127" i="2"/>
  <c r="AZ127" i="2" s="1"/>
  <c r="BC115" i="2"/>
  <c r="AW115" i="2"/>
  <c r="AZ115" i="2" s="1"/>
  <c r="AW103" i="2"/>
  <c r="AZ103" i="2" s="1"/>
  <c r="BC103" i="2"/>
  <c r="AW91" i="2"/>
  <c r="AZ91" i="2" s="1"/>
  <c r="BC91" i="2"/>
  <c r="AW79" i="2"/>
  <c r="AZ79" i="2" s="1"/>
  <c r="BC79" i="2"/>
  <c r="AW67" i="2"/>
  <c r="AX67" i="2" s="1"/>
  <c r="AY67" i="2" s="1"/>
  <c r="BA67" i="2"/>
  <c r="BB67" i="2" s="1"/>
  <c r="AW55" i="2"/>
  <c r="AZ55" i="2" s="1"/>
  <c r="BC55" i="2"/>
  <c r="AW43" i="2"/>
  <c r="AZ43" i="2" s="1"/>
  <c r="BC43" i="2"/>
  <c r="AW31" i="2"/>
  <c r="AZ31" i="2" s="1"/>
  <c r="BC31" i="2"/>
  <c r="BC19" i="2"/>
  <c r="AW19" i="2"/>
  <c r="AZ19" i="2" s="1"/>
  <c r="AW7" i="2"/>
  <c r="AX7" i="2" s="1"/>
  <c r="AY7" i="2" s="1"/>
  <c r="BA7" i="2"/>
  <c r="BB7" i="2" s="1"/>
  <c r="AW214" i="2"/>
  <c r="AZ214" i="2" s="1"/>
  <c r="AW438" i="2"/>
  <c r="AZ438" i="2" s="1"/>
  <c r="BC438" i="2"/>
  <c r="BC426" i="2"/>
  <c r="AW426" i="2"/>
  <c r="AZ426" i="2" s="1"/>
  <c r="BC414" i="2"/>
  <c r="AW414" i="2"/>
  <c r="AZ414" i="2" s="1"/>
  <c r="BC402" i="2"/>
  <c r="AW402" i="2"/>
  <c r="AZ402" i="2" s="1"/>
  <c r="AW390" i="2"/>
  <c r="AZ390" i="2" s="1"/>
  <c r="BC390" i="2"/>
  <c r="AW378" i="2"/>
  <c r="AZ378" i="2" s="1"/>
  <c r="BC378" i="2"/>
  <c r="BC366" i="2"/>
  <c r="AW366" i="2"/>
  <c r="AZ366" i="2" s="1"/>
  <c r="BC354" i="2"/>
  <c r="AW354" i="2"/>
  <c r="AZ354" i="2" s="1"/>
  <c r="AW342" i="2"/>
  <c r="AZ342" i="2" s="1"/>
  <c r="BC342" i="2"/>
  <c r="AW330" i="2"/>
  <c r="AZ330" i="2" s="1"/>
  <c r="BC330" i="2"/>
  <c r="AW318" i="2"/>
  <c r="AZ318" i="2" s="1"/>
  <c r="BC318" i="2"/>
  <c r="AW306" i="2"/>
  <c r="AZ306" i="2" s="1"/>
  <c r="BC306" i="2"/>
  <c r="AW294" i="2"/>
  <c r="AZ294" i="2" s="1"/>
  <c r="BC294" i="2"/>
  <c r="BC282" i="2"/>
  <c r="AW282" i="2"/>
  <c r="AZ282" i="2" s="1"/>
  <c r="BC270" i="2"/>
  <c r="AW270" i="2"/>
  <c r="AZ270" i="2" s="1"/>
  <c r="BC258" i="2"/>
  <c r="AW258" i="2"/>
  <c r="AZ258" i="2" s="1"/>
  <c r="AW246" i="2"/>
  <c r="AZ246" i="2" s="1"/>
  <c r="BC246" i="2"/>
  <c r="AW234" i="2"/>
  <c r="AZ234" i="2" s="1"/>
  <c r="BC234" i="2"/>
  <c r="AW222" i="2"/>
  <c r="AZ222" i="2" s="1"/>
  <c r="BC222" i="2"/>
  <c r="AW210" i="2"/>
  <c r="AZ210" i="2" s="1"/>
  <c r="BC210" i="2"/>
  <c r="BC198" i="2"/>
  <c r="AW198" i="2"/>
  <c r="AZ198" i="2" s="1"/>
  <c r="BC186" i="2"/>
  <c r="AW186" i="2"/>
  <c r="AZ186" i="2" s="1"/>
  <c r="AW174" i="2"/>
  <c r="AZ174" i="2" s="1"/>
  <c r="BC174" i="2"/>
  <c r="AW162" i="2"/>
  <c r="AZ162" i="2" s="1"/>
  <c r="BC162" i="2"/>
  <c r="AW150" i="2"/>
  <c r="AZ150" i="2" s="1"/>
  <c r="BC150" i="2"/>
  <c r="AW138" i="2"/>
  <c r="AZ138" i="2" s="1"/>
  <c r="BC138" i="2"/>
  <c r="AW126" i="2"/>
  <c r="AZ126" i="2" s="1"/>
  <c r="BC126" i="2"/>
  <c r="AW114" i="2"/>
  <c r="AZ114" i="2" s="1"/>
  <c r="BC114" i="2"/>
  <c r="BC102" i="2"/>
  <c r="BC90" i="2"/>
  <c r="AW90" i="2"/>
  <c r="AZ90" i="2" s="1"/>
  <c r="BC78" i="2"/>
  <c r="AW78" i="2"/>
  <c r="AZ78" i="2" s="1"/>
  <c r="BC66" i="2"/>
  <c r="AW66" i="2"/>
  <c r="AZ66" i="2" s="1"/>
  <c r="BA54" i="2"/>
  <c r="BB54" i="2" s="1"/>
  <c r="AW54" i="2"/>
  <c r="AX54" i="2" s="1"/>
  <c r="AY54" i="2" s="1"/>
  <c r="AW42" i="2"/>
  <c r="AZ42" i="2" s="1"/>
  <c r="BC42" i="2"/>
  <c r="BC30" i="2"/>
  <c r="AW30" i="2"/>
  <c r="AZ30" i="2" s="1"/>
  <c r="AW18" i="2"/>
  <c r="AZ18" i="2" s="1"/>
  <c r="BC18" i="2"/>
  <c r="AW6" i="2"/>
  <c r="AZ6" i="2" s="1"/>
  <c r="BC6" i="2"/>
  <c r="AW369" i="2"/>
  <c r="AZ369" i="2" s="1"/>
  <c r="BC255" i="2"/>
  <c r="AZ401" i="2"/>
  <c r="BC389" i="2"/>
  <c r="AW389" i="2"/>
  <c r="AZ389" i="2" s="1"/>
  <c r="BC377" i="2"/>
  <c r="AW365" i="2"/>
  <c r="AZ365" i="2" s="1"/>
  <c r="BC365" i="2"/>
  <c r="AW353" i="2"/>
  <c r="AZ353" i="2" s="1"/>
  <c r="BC353" i="2"/>
  <c r="BC341" i="2"/>
  <c r="AW341" i="2"/>
  <c r="AZ341" i="2" s="1"/>
  <c r="AW329" i="2"/>
  <c r="AZ329" i="2" s="1"/>
  <c r="BC329" i="2"/>
  <c r="BC317" i="2"/>
  <c r="AW305" i="2"/>
  <c r="AZ305" i="2" s="1"/>
  <c r="BC305" i="2"/>
  <c r="AW293" i="2"/>
  <c r="AZ293" i="2" s="1"/>
  <c r="BC293" i="2"/>
  <c r="AZ281" i="2"/>
  <c r="AW269" i="2"/>
  <c r="AZ269" i="2" s="1"/>
  <c r="BC269" i="2"/>
  <c r="AW257" i="2"/>
  <c r="AZ257" i="2" s="1"/>
  <c r="BC257" i="2"/>
  <c r="AW245" i="2"/>
  <c r="AZ245" i="2" s="1"/>
  <c r="BC245" i="2"/>
  <c r="BC233" i="2"/>
  <c r="AW233" i="2"/>
  <c r="AZ233" i="2" s="1"/>
  <c r="BC221" i="2"/>
  <c r="BC209" i="2"/>
  <c r="AW209" i="2"/>
  <c r="AZ209" i="2" s="1"/>
  <c r="AW197" i="2"/>
  <c r="AZ197" i="2" s="1"/>
  <c r="BC197" i="2"/>
  <c r="AW185" i="2"/>
  <c r="AZ185" i="2" s="1"/>
  <c r="BC185" i="2"/>
  <c r="AW173" i="2"/>
  <c r="AZ173" i="2" s="1"/>
  <c r="BC173" i="2"/>
  <c r="AW161" i="2"/>
  <c r="AZ161" i="2" s="1"/>
  <c r="BC161" i="2"/>
  <c r="AW149" i="2"/>
  <c r="AZ149" i="2" s="1"/>
  <c r="BC149" i="2"/>
  <c r="AW137" i="2"/>
  <c r="AZ137" i="2" s="1"/>
  <c r="BC137" i="2"/>
  <c r="AW125" i="2"/>
  <c r="AZ125" i="2" s="1"/>
  <c r="BC125" i="2"/>
  <c r="AW113" i="2"/>
  <c r="AZ113" i="2" s="1"/>
  <c r="BC113" i="2"/>
  <c r="AW101" i="2"/>
  <c r="AZ101" i="2" s="1"/>
  <c r="BC101" i="2"/>
  <c r="AW89" i="2"/>
  <c r="AX89" i="2" s="1"/>
  <c r="AY89" i="2" s="1"/>
  <c r="BA89" i="2"/>
  <c r="BB89" i="2" s="1"/>
  <c r="AW77" i="2"/>
  <c r="AZ77" i="2" s="1"/>
  <c r="BC77" i="2"/>
  <c r="AW65" i="2"/>
  <c r="AX65" i="2" s="1"/>
  <c r="AY65" i="2" s="1"/>
  <c r="BA65" i="2"/>
  <c r="BB65" i="2" s="1"/>
  <c r="AW53" i="2"/>
  <c r="AZ53" i="2" s="1"/>
  <c r="BC53" i="2"/>
  <c r="AW41" i="2"/>
  <c r="AZ41" i="2" s="1"/>
  <c r="BC41" i="2"/>
  <c r="AW29" i="2"/>
  <c r="AZ29" i="2" s="1"/>
  <c r="BC29" i="2"/>
  <c r="BC17" i="2"/>
  <c r="AW17" i="2"/>
  <c r="AZ17" i="2" s="1"/>
  <c r="BC5" i="2"/>
  <c r="AW5" i="2"/>
  <c r="AZ5" i="2" s="1"/>
  <c r="BC434" i="2"/>
  <c r="BC363" i="2"/>
  <c r="BC338" i="2"/>
  <c r="BC281" i="2"/>
  <c r="BC97" i="2"/>
  <c r="AW436" i="2"/>
  <c r="AZ436" i="2" s="1"/>
  <c r="BC436" i="2"/>
  <c r="BC424" i="2"/>
  <c r="AW424" i="2"/>
  <c r="AZ424" i="2" s="1"/>
  <c r="BC412" i="2"/>
  <c r="AW412" i="2"/>
  <c r="AZ412" i="2" s="1"/>
  <c r="AW400" i="2"/>
  <c r="AZ400" i="2" s="1"/>
  <c r="BC400" i="2"/>
  <c r="AW388" i="2"/>
  <c r="AZ388" i="2" s="1"/>
  <c r="BC388" i="2"/>
  <c r="AW376" i="2"/>
  <c r="AZ376" i="2" s="1"/>
  <c r="BC376" i="2"/>
  <c r="BC364" i="2"/>
  <c r="AW364" i="2"/>
  <c r="AZ364" i="2" s="1"/>
  <c r="BC352" i="2"/>
  <c r="AW352" i="2"/>
  <c r="AZ352" i="2" s="1"/>
  <c r="AZ340" i="2"/>
  <c r="AW328" i="2"/>
  <c r="AZ328" i="2" s="1"/>
  <c r="BC328" i="2"/>
  <c r="AW316" i="2"/>
  <c r="AZ316" i="2" s="1"/>
  <c r="BC316" i="2"/>
  <c r="AW304" i="2"/>
  <c r="AZ304" i="2" s="1"/>
  <c r="BC304" i="2"/>
  <c r="AW292" i="2"/>
  <c r="AZ292" i="2" s="1"/>
  <c r="BC292" i="2"/>
  <c r="BC280" i="2"/>
  <c r="AW280" i="2"/>
  <c r="AZ280" i="2" s="1"/>
  <c r="BC268" i="2"/>
  <c r="AW268" i="2"/>
  <c r="AZ268" i="2" s="1"/>
  <c r="BC256" i="2"/>
  <c r="AW256" i="2"/>
  <c r="AZ256" i="2" s="1"/>
  <c r="BC244" i="2"/>
  <c r="AW244" i="2"/>
  <c r="AZ244" i="2" s="1"/>
  <c r="AW232" i="2"/>
  <c r="AZ232" i="2" s="1"/>
  <c r="BC232" i="2"/>
  <c r="AW220" i="2"/>
  <c r="AZ220" i="2" s="1"/>
  <c r="BC220" i="2"/>
  <c r="AW208" i="2"/>
  <c r="AZ208" i="2" s="1"/>
  <c r="BC208" i="2"/>
  <c r="BC196" i="2"/>
  <c r="AW196" i="2"/>
  <c r="AZ196" i="2" s="1"/>
  <c r="BC184" i="2"/>
  <c r="AW184" i="2"/>
  <c r="AZ184" i="2" s="1"/>
  <c r="BC172" i="2"/>
  <c r="AW172" i="2"/>
  <c r="AZ172" i="2" s="1"/>
  <c r="BC160" i="2"/>
  <c r="AW160" i="2"/>
  <c r="AZ160" i="2" s="1"/>
  <c r="BC148" i="2"/>
  <c r="AW148" i="2"/>
  <c r="AZ148" i="2" s="1"/>
  <c r="BC136" i="2"/>
  <c r="AW136" i="2"/>
  <c r="AZ136" i="2" s="1"/>
  <c r="BC124" i="2"/>
  <c r="AW124" i="2"/>
  <c r="AZ124" i="2" s="1"/>
  <c r="BC112" i="2"/>
  <c r="AW112" i="2"/>
  <c r="AZ112" i="2" s="1"/>
  <c r="BC100" i="2"/>
  <c r="AW100" i="2"/>
  <c r="AZ100" i="2" s="1"/>
  <c r="BC88" i="2"/>
  <c r="AW88" i="2"/>
  <c r="AZ88" i="2" s="1"/>
  <c r="BC76" i="2"/>
  <c r="AW76" i="2"/>
  <c r="AZ76" i="2" s="1"/>
  <c r="BC64" i="2"/>
  <c r="AW64" i="2"/>
  <c r="AZ64" i="2" s="1"/>
  <c r="BC52" i="2"/>
  <c r="AW52" i="2"/>
  <c r="AZ52" i="2" s="1"/>
  <c r="BC40" i="2"/>
  <c r="AW40" i="2"/>
  <c r="AZ40" i="2" s="1"/>
  <c r="BC28" i="2"/>
  <c r="AW28" i="2"/>
  <c r="AZ28" i="2" s="1"/>
  <c r="AW16" i="2"/>
  <c r="AZ16" i="2" s="1"/>
  <c r="BC16" i="2"/>
  <c r="AW4" i="2"/>
  <c r="AX4" i="2" s="1"/>
  <c r="AY4" i="2" s="1"/>
  <c r="BA4" i="2"/>
  <c r="BB4" i="2" s="1"/>
  <c r="BC401" i="2"/>
  <c r="AZ411" i="2"/>
  <c r="BC399" i="2"/>
  <c r="AW399" i="2"/>
  <c r="AZ399" i="2" s="1"/>
  <c r="BC387" i="2"/>
  <c r="AW387" i="2"/>
  <c r="AZ387" i="2" s="1"/>
  <c r="BC375" i="2"/>
  <c r="AW375" i="2"/>
  <c r="AZ375" i="2" s="1"/>
  <c r="AZ363" i="2"/>
  <c r="AW351" i="2"/>
  <c r="AZ351" i="2" s="1"/>
  <c r="BC351" i="2"/>
  <c r="BC339" i="2"/>
  <c r="AW339" i="2"/>
  <c r="AZ339" i="2" s="1"/>
  <c r="BC327" i="2"/>
  <c r="AW327" i="2"/>
  <c r="AZ327" i="2" s="1"/>
  <c r="BC315" i="2"/>
  <c r="AW315" i="2"/>
  <c r="AZ315" i="2" s="1"/>
  <c r="BC303" i="2"/>
  <c r="AW303" i="2"/>
  <c r="AZ303" i="2" s="1"/>
  <c r="BC291" i="2"/>
  <c r="AW291" i="2"/>
  <c r="AZ291" i="2" s="1"/>
  <c r="AW279" i="2"/>
  <c r="AZ279" i="2" s="1"/>
  <c r="BC279" i="2"/>
  <c r="AW267" i="2"/>
  <c r="AZ267" i="2" s="1"/>
  <c r="BC267" i="2"/>
  <c r="AZ255" i="2"/>
  <c r="AW243" i="2"/>
  <c r="AZ243" i="2" s="1"/>
  <c r="BC243" i="2"/>
  <c r="AW231" i="2"/>
  <c r="AZ231" i="2" s="1"/>
  <c r="BC231" i="2"/>
  <c r="BC219" i="2"/>
  <c r="AW219" i="2"/>
  <c r="AZ219" i="2" s="1"/>
  <c r="BC207" i="2"/>
  <c r="AW195" i="2"/>
  <c r="AZ195" i="2" s="1"/>
  <c r="BC195" i="2"/>
  <c r="AW183" i="2"/>
  <c r="AZ183" i="2" s="1"/>
  <c r="BC183" i="2"/>
  <c r="AW171" i="2"/>
  <c r="AZ171" i="2" s="1"/>
  <c r="BC171" i="2"/>
  <c r="AW159" i="2"/>
  <c r="AZ159" i="2" s="1"/>
  <c r="BC159" i="2"/>
  <c r="AW147" i="2"/>
  <c r="AZ147" i="2" s="1"/>
  <c r="BC147" i="2"/>
  <c r="AW135" i="2"/>
  <c r="AZ135" i="2" s="1"/>
  <c r="BC135" i="2"/>
  <c r="AW123" i="2"/>
  <c r="AZ123" i="2" s="1"/>
  <c r="BC123" i="2"/>
  <c r="AW111" i="2"/>
  <c r="AZ111" i="2" s="1"/>
  <c r="BC111" i="2"/>
  <c r="AW99" i="2"/>
  <c r="AZ99" i="2" s="1"/>
  <c r="BC99" i="2"/>
  <c r="AW87" i="2"/>
  <c r="AZ87" i="2" s="1"/>
  <c r="BC87" i="2"/>
  <c r="AW75" i="2"/>
  <c r="AX75" i="2" s="1"/>
  <c r="AY75" i="2" s="1"/>
  <c r="BA75" i="2"/>
  <c r="BB75" i="2" s="1"/>
  <c r="AW63" i="2"/>
  <c r="AZ63" i="2" s="1"/>
  <c r="BC63" i="2"/>
  <c r="AW51" i="2"/>
  <c r="AZ51" i="2" s="1"/>
  <c r="BC51" i="2"/>
  <c r="AW39" i="2"/>
  <c r="AZ39" i="2" s="1"/>
  <c r="BC39" i="2"/>
  <c r="AW27" i="2"/>
  <c r="AZ27" i="2" s="1"/>
  <c r="BC27" i="2"/>
  <c r="AW15" i="2"/>
  <c r="AZ15" i="2" s="1"/>
  <c r="BC15" i="2"/>
  <c r="AW3" i="2"/>
  <c r="AZ3" i="2" s="1"/>
  <c r="BC3" i="2"/>
  <c r="AW406" i="2"/>
  <c r="AZ406" i="2" s="1"/>
  <c r="AW377" i="2"/>
  <c r="AZ377" i="2" s="1"/>
  <c r="AW207" i="2"/>
  <c r="AZ207" i="2" s="1"/>
  <c r="AW165" i="2"/>
  <c r="AZ165" i="2" s="1"/>
  <c r="AW102" i="2"/>
  <c r="AZ102" i="2" s="1"/>
  <c r="AZ434" i="2"/>
  <c r="BC422" i="2"/>
  <c r="AW422" i="2"/>
  <c r="AZ422" i="2" s="1"/>
  <c r="BC410" i="2"/>
  <c r="AW410" i="2"/>
  <c r="AZ410" i="2" s="1"/>
  <c r="AW398" i="2"/>
  <c r="AZ398" i="2" s="1"/>
  <c r="BC398" i="2"/>
  <c r="AW386" i="2"/>
  <c r="AZ386" i="2" s="1"/>
  <c r="BC386" i="2"/>
  <c r="AZ374" i="2"/>
  <c r="AW362" i="2"/>
  <c r="AZ362" i="2" s="1"/>
  <c r="BC362" i="2"/>
  <c r="BC350" i="2"/>
  <c r="AW350" i="2"/>
  <c r="AZ350" i="2" s="1"/>
  <c r="AZ338" i="2"/>
  <c r="AW326" i="2"/>
  <c r="AZ326" i="2" s="1"/>
  <c r="BC326" i="2"/>
  <c r="AW314" i="2"/>
  <c r="AZ314" i="2" s="1"/>
  <c r="BC314" i="2"/>
  <c r="AW302" i="2"/>
  <c r="AZ302" i="2" s="1"/>
  <c r="BC302" i="2"/>
  <c r="AW290" i="2"/>
  <c r="AZ290" i="2" s="1"/>
  <c r="BC290" i="2"/>
  <c r="AW278" i="2"/>
  <c r="AZ278" i="2" s="1"/>
  <c r="BC278" i="2"/>
  <c r="BC266" i="2"/>
  <c r="AW266" i="2"/>
  <c r="AZ266" i="2" s="1"/>
  <c r="BC254" i="2"/>
  <c r="AW254" i="2"/>
  <c r="AZ254" i="2" s="1"/>
  <c r="BC242" i="2"/>
  <c r="AW242" i="2"/>
  <c r="AZ242" i="2" s="1"/>
  <c r="BC230" i="2"/>
  <c r="AW230" i="2"/>
  <c r="AZ230" i="2" s="1"/>
  <c r="AW218" i="2"/>
  <c r="AZ218" i="2" s="1"/>
  <c r="BC218" i="2"/>
  <c r="AW206" i="2"/>
  <c r="AZ206" i="2" s="1"/>
  <c r="BC206" i="2"/>
  <c r="AW194" i="2"/>
  <c r="AZ194" i="2" s="1"/>
  <c r="BC194" i="2"/>
  <c r="AW182" i="2"/>
  <c r="AZ182" i="2" s="1"/>
  <c r="BC182" i="2"/>
  <c r="BC170" i="2"/>
  <c r="AW170" i="2"/>
  <c r="AZ170" i="2" s="1"/>
  <c r="BC158" i="2"/>
  <c r="AW158" i="2"/>
  <c r="AZ158" i="2" s="1"/>
  <c r="BC146" i="2"/>
  <c r="AW146" i="2"/>
  <c r="AZ146" i="2" s="1"/>
  <c r="BC134" i="2"/>
  <c r="AW134" i="2"/>
  <c r="AZ134" i="2" s="1"/>
  <c r="BC122" i="2"/>
  <c r="AW122" i="2"/>
  <c r="AZ122" i="2" s="1"/>
  <c r="BC110" i="2"/>
  <c r="AW110" i="2"/>
  <c r="AZ110" i="2" s="1"/>
  <c r="AW98" i="2"/>
  <c r="AZ98" i="2" s="1"/>
  <c r="BC98" i="2"/>
  <c r="AW86" i="2"/>
  <c r="AZ86" i="2" s="1"/>
  <c r="BC86" i="2"/>
  <c r="AW74" i="2"/>
  <c r="AZ74" i="2" s="1"/>
  <c r="BC74" i="2"/>
  <c r="AW62" i="2"/>
  <c r="AZ62" i="2" s="1"/>
  <c r="BC62" i="2"/>
  <c r="BC50" i="2"/>
  <c r="AW50" i="2"/>
  <c r="AZ50" i="2" s="1"/>
  <c r="AW38" i="2"/>
  <c r="AZ38" i="2" s="1"/>
  <c r="BC38" i="2"/>
  <c r="BC26" i="2"/>
  <c r="AW26" i="2"/>
  <c r="AZ26" i="2" s="1"/>
  <c r="AW14" i="2"/>
  <c r="AZ14" i="2" s="1"/>
  <c r="BC14" i="2"/>
  <c r="AW317" i="2"/>
  <c r="AZ317" i="2" s="1"/>
  <c r="BC295" i="2"/>
</calcChain>
</file>

<file path=xl/sharedStrings.xml><?xml version="1.0" encoding="utf-8"?>
<sst xmlns="http://schemas.openxmlformats.org/spreadsheetml/2006/main" count="31620" uniqueCount="2722">
  <si>
    <t>Seller Gstin</t>
  </si>
  <si>
    <t>Invoice Number</t>
  </si>
  <si>
    <t>Invoice Date</t>
  </si>
  <si>
    <t>Transaction Type</t>
  </si>
  <si>
    <t>Order Id</t>
  </si>
  <si>
    <t>Shipment Id</t>
  </si>
  <si>
    <t>Shipment Date</t>
  </si>
  <si>
    <t>Order Date</t>
  </si>
  <si>
    <t>Shipment Item Id</t>
  </si>
  <si>
    <t>Quantity</t>
  </si>
  <si>
    <t>Item Description</t>
  </si>
  <si>
    <t>Asin</t>
  </si>
  <si>
    <t>Hsn/sac</t>
  </si>
  <si>
    <t>Sku</t>
  </si>
  <si>
    <t>Product Tax Code</t>
  </si>
  <si>
    <t>Bill From City</t>
  </si>
  <si>
    <t>Bill From State</t>
  </si>
  <si>
    <t>Bill From Country</t>
  </si>
  <si>
    <t>Bill From Postal Code</t>
  </si>
  <si>
    <t>Ship From City</t>
  </si>
  <si>
    <t>Ship From State</t>
  </si>
  <si>
    <t>Ship From Country</t>
  </si>
  <si>
    <t>Ship From Postal Code</t>
  </si>
  <si>
    <t>Ship To City</t>
  </si>
  <si>
    <t>Ship To State</t>
  </si>
  <si>
    <t>Ship To Country</t>
  </si>
  <si>
    <t>Ship To Postal Code</t>
  </si>
  <si>
    <t>Invoice Amount</t>
  </si>
  <si>
    <t>Tax Exclusive Gross</t>
  </si>
  <si>
    <t>Total Tax Amount</t>
  </si>
  <si>
    <t>Cgst Rate</t>
  </si>
  <si>
    <t>Sgst Rate</t>
  </si>
  <si>
    <t>Utgst Rate</t>
  </si>
  <si>
    <t>Igst Rate</t>
  </si>
  <si>
    <t>Compensatory Cess Rate</t>
  </si>
  <si>
    <t>Principal Amount</t>
  </si>
  <si>
    <t>Principal Amount Basis</t>
  </si>
  <si>
    <t>Cgst Tax</t>
  </si>
  <si>
    <t>Sgst Tax</t>
  </si>
  <si>
    <t>Igst Tax</t>
  </si>
  <si>
    <t>Utgst Tax</t>
  </si>
  <si>
    <t>Compensatory Cess Tax</t>
  </si>
  <si>
    <t>Shipping Amount</t>
  </si>
  <si>
    <t>Shipping Amount Basis</t>
  </si>
  <si>
    <t>Shipping Cgst Tax</t>
  </si>
  <si>
    <t>Shipping Sgst Tax</t>
  </si>
  <si>
    <t>Shipping Utgst Tax</t>
  </si>
  <si>
    <t>Shipping Igst Tax</t>
  </si>
  <si>
    <t>Shipping Cess Tax Amount</t>
  </si>
  <si>
    <t>Gift Wrap Amount</t>
  </si>
  <si>
    <t>Gift Wrap Amount Basis</t>
  </si>
  <si>
    <t>Gift Wrap Cgst Tax</t>
  </si>
  <si>
    <t>Gift Wrap Sgst Tax</t>
  </si>
  <si>
    <t>Gift Wrap Utgst Tax</t>
  </si>
  <si>
    <t>Gift Wrap Igst Tax</t>
  </si>
  <si>
    <t>Gift Wrap Compensatory Cess Tax</t>
  </si>
  <si>
    <t>Item Promo Discount</t>
  </si>
  <si>
    <t>Item Promo Discount Basis</t>
  </si>
  <si>
    <t>Item Promo Tax</t>
  </si>
  <si>
    <t>Shipping Promo Discount</t>
  </si>
  <si>
    <t>Shipping Promo Discount Basis</t>
  </si>
  <si>
    <t>Shipping Promo Tax</t>
  </si>
  <si>
    <t>Gift Wrap Promo Discount</t>
  </si>
  <si>
    <t>Gift Wrap Promo Discount Basis</t>
  </si>
  <si>
    <t>Gift Wrap Promo Tax</t>
  </si>
  <si>
    <t>Tcs Cgst Rate</t>
  </si>
  <si>
    <t>Tcs Cgst Amount</t>
  </si>
  <si>
    <t>Tcs Sgst Rate</t>
  </si>
  <si>
    <t>Tcs Sgst Amount</t>
  </si>
  <si>
    <t>Tcs Utgst Rate</t>
  </si>
  <si>
    <t>Tcs Utgst Amount</t>
  </si>
  <si>
    <t>Tcs Igst Rate</t>
  </si>
  <si>
    <t>Tcs Igst Amount</t>
  </si>
  <si>
    <t>Warehouse Id</t>
  </si>
  <si>
    <t>Fulfillment Channel</t>
  </si>
  <si>
    <t>Payment Method Code</t>
  </si>
  <si>
    <t>Credit Note No</t>
  </si>
  <si>
    <t>Credit Note Date</t>
  </si>
  <si>
    <t>06ABGCS4796R1ZA</t>
  </si>
  <si>
    <t>DEL4-3</t>
  </si>
  <si>
    <t>Shipment</t>
  </si>
  <si>
    <t>408-2877618-7539541</t>
  </si>
  <si>
    <t>A10147473TWFQXYE1RXNK</t>
  </si>
  <si>
    <t>Koparo Natural Laundry Liquid Detergent   3 Litres   Lavender Fragrance   Top Load  Front Load Washing Machine   Hand Wash Friendly   Organic   Eco Fr</t>
  </si>
  <si>
    <t>B0CZXQMSR5</t>
  </si>
  <si>
    <t>LLQ-LAV-3L-FBA</t>
  </si>
  <si>
    <t>A_GEN_STANDARD</t>
  </si>
  <si>
    <t>NEW DELHI</t>
  </si>
  <si>
    <t>DELHI</t>
  </si>
  <si>
    <t>IN</t>
  </si>
  <si>
    <t>Gurgaon</t>
  </si>
  <si>
    <t>HARYANA</t>
  </si>
  <si>
    <t>RAJAHMUNDRY</t>
  </si>
  <si>
    <t>ANDHRA PRADESH</t>
  </si>
  <si>
    <t>DEL4</t>
  </si>
  <si>
    <t>AFN</t>
  </si>
  <si>
    <t>CC</t>
  </si>
  <si>
    <t>DEL5-6</t>
  </si>
  <si>
    <t>406-7575378-4478758</t>
  </si>
  <si>
    <t>A08563813PLLJM4ABJSFD</t>
  </si>
  <si>
    <t>Koparo Natural Fabric Conditioner   Softener   5 Litres   Lavender   Organic  Top Load   Front Load   Protects Shine   Safe For Baby Clothes  Liquid</t>
  </si>
  <si>
    <t>B09MZ2LBXB</t>
  </si>
  <si>
    <t>FABCON-5L-FBA</t>
  </si>
  <si>
    <t>BENGALURU</t>
  </si>
  <si>
    <t>KARNATAKA</t>
  </si>
  <si>
    <t>DEL5</t>
  </si>
  <si>
    <t>07ABGCS4796R1Z8</t>
  </si>
  <si>
    <t>IN-1311</t>
  </si>
  <si>
    <t>402-0648612-0706732</t>
  </si>
  <si>
    <t>A04486421PCBRX02WEOMI</t>
  </si>
  <si>
    <t>90-X8YV-Q3DM</t>
  </si>
  <si>
    <t>New Delhi</t>
  </si>
  <si>
    <t>MFN</t>
  </si>
  <si>
    <t>PayStation</t>
  </si>
  <si>
    <t>IN-1312</t>
  </si>
  <si>
    <t>403-9446252-3480364</t>
  </si>
  <si>
    <t>A0503665RQ1JXWZ5A54I</t>
  </si>
  <si>
    <t>Koparo Organic Dishwash Liquid   5 Litres   Lime And Basil Fragrance   Natural  Plant Based   Eco Friendly   Removes Tough Grease  Soft on Hands   Bab</t>
  </si>
  <si>
    <t>B09P7P7P32</t>
  </si>
  <si>
    <t>DW-5L</t>
  </si>
  <si>
    <t>JAMMU</t>
  </si>
  <si>
    <t>JAMMU &amp; KASHMIR</t>
  </si>
  <si>
    <t>IN-1310</t>
  </si>
  <si>
    <t>406-1723217-0871527</t>
  </si>
  <si>
    <t>A0291229JIQ2F1HEGAW1</t>
  </si>
  <si>
    <t>Koparo Natural Fabric Conditioner   Fabric Softener   3 Litres   Lily   Vanilla   Organic  Eco Friendly   Non Toxic   Top Load   Front Load Washing Ma</t>
  </si>
  <si>
    <t>B0CZX5LX3X</t>
  </si>
  <si>
    <t>SD-620A-K20G</t>
  </si>
  <si>
    <t>HYDERABAD</t>
  </si>
  <si>
    <t>TELANGANA</t>
  </si>
  <si>
    <t>Cancel</t>
  </si>
  <si>
    <t>407-6247108-3632365</t>
  </si>
  <si>
    <t>A0007497155GQWZXWGBSZ</t>
  </si>
  <si>
    <t>FABCON-5L</t>
  </si>
  <si>
    <t>RAJKOT</t>
  </si>
  <si>
    <t>GUJARAT</t>
  </si>
  <si>
    <t>IN-1326</t>
  </si>
  <si>
    <t>406-1400470-0957151</t>
  </si>
  <si>
    <t>A01948702GOLTDKEVX270</t>
  </si>
  <si>
    <t>IN-1327</t>
  </si>
  <si>
    <t>406-6622739-1582763</t>
  </si>
  <si>
    <t>A055372929KSFNW8HL7EY</t>
  </si>
  <si>
    <t>Koparo Natural Fabric Conditioner   Softener   850ml   Lavender Fragrance   Organic  Eco Friendly   Non Toxic   Top Load   Front Load   Protects Shine</t>
  </si>
  <si>
    <t>B093HFKP28</t>
  </si>
  <si>
    <t>KOPAROFABCON</t>
  </si>
  <si>
    <t>PUNE</t>
  </si>
  <si>
    <t>MAHARASHTRA</t>
  </si>
  <si>
    <t>IN-1322</t>
  </si>
  <si>
    <t>402-4296222-6608310</t>
  </si>
  <si>
    <t>A00313051AWMS9KHCUTXI</t>
  </si>
  <si>
    <t>Koparo Toilet Cleaner 800ml   Pack of 2   Removes Limescale   Provides Long Lasting Freshness   Plant Based   Non Toxic</t>
  </si>
  <si>
    <t>B0D4NGD87J</t>
  </si>
  <si>
    <t>TOILETCLEANER</t>
  </si>
  <si>
    <t>Mehatpur</t>
  </si>
  <si>
    <t>PUNJAB</t>
  </si>
  <si>
    <t>IN-1331</t>
  </si>
  <si>
    <t>406-2513960-3447528</t>
  </si>
  <si>
    <t>A0649592331JPASQABHFH</t>
  </si>
  <si>
    <t>MUMBAI</t>
  </si>
  <si>
    <t>IN-1316</t>
  </si>
  <si>
    <t>404-9050773-3549107</t>
  </si>
  <si>
    <t>A07773653QZF3NSF5D1B4</t>
  </si>
  <si>
    <t>GURUGRAM</t>
  </si>
  <si>
    <t>IN-1320</t>
  </si>
  <si>
    <t>IN-1335</t>
  </si>
  <si>
    <t>407-0747577-8448360</t>
  </si>
  <si>
    <t>A055521736O5G7A4S4PZ4</t>
  </si>
  <si>
    <t>VASAI VIRAR</t>
  </si>
  <si>
    <t>IN-1321</t>
  </si>
  <si>
    <t>402-4620276-3293900</t>
  </si>
  <si>
    <t>A08347972XOOKMH28XL46</t>
  </si>
  <si>
    <t>Koparo Magic Eraser   Multi Purpose and Durable Cleaning Sponge for Home  Bathroom  Office   Chemical Free  Anti Bacterial  Scratch Resistant   Pack o</t>
  </si>
  <si>
    <t>B0C37LG1LH</t>
  </si>
  <si>
    <t>MAGICERASER-4</t>
  </si>
  <si>
    <t>IN-1315</t>
  </si>
  <si>
    <t>406-0679420-7813935</t>
  </si>
  <si>
    <t>A00900561V3GEJBX61NCT</t>
  </si>
  <si>
    <t>COIMBATORE</t>
  </si>
  <si>
    <t>TAMIL NADU</t>
  </si>
  <si>
    <t>IN-1318</t>
  </si>
  <si>
    <t>404-2664357-1282757</t>
  </si>
  <si>
    <t>A0098943100TO1CGOK8PX</t>
  </si>
  <si>
    <t>IN-1333</t>
  </si>
  <si>
    <t>405-7446796-9388322</t>
  </si>
  <si>
    <t>A09232672SX0M1PEC7P26</t>
  </si>
  <si>
    <t>Koparo Clean Air Freshener   Lavender and Tuberose</t>
  </si>
  <si>
    <t>B09R17Q2H7</t>
  </si>
  <si>
    <t>AF-LN-R</t>
  </si>
  <si>
    <t>IN-1325</t>
  </si>
  <si>
    <t>407-3956129-4537930</t>
  </si>
  <si>
    <t>A0571041S9GFST0WKBZW</t>
  </si>
  <si>
    <t>Koparo Kennel Wash With Citrus Orange 1800 ML   Concentrated Pet Area Cleaner and Kennel Cleaner   Pet Floor Cleaner and freshener   Odour Neutralizer</t>
  </si>
  <si>
    <t>B0BSQQRQ5M</t>
  </si>
  <si>
    <t>DG-KW-1.8L</t>
  </si>
  <si>
    <t>KOTTAYAM</t>
  </si>
  <si>
    <t>KERALA</t>
  </si>
  <si>
    <t>IN-1334</t>
  </si>
  <si>
    <t>171-1863010-9537935</t>
  </si>
  <si>
    <t>A0001185DABFMBRR6AG8</t>
  </si>
  <si>
    <t>IN-1330</t>
  </si>
  <si>
    <t>405-1535080-4091551</t>
  </si>
  <si>
    <t>A087535630ENOQFWRS78C</t>
  </si>
  <si>
    <t>Koparo Natural Liquid Fabric Conditioner   Softener As Seen On Shark Tank 850Ml Lily   Vanilla Organic  Eco Friendly   Non Toxic Top Load   Front Load</t>
  </si>
  <si>
    <t>B09YTX7373</t>
  </si>
  <si>
    <t>FABCONLV</t>
  </si>
  <si>
    <t>IN-1313</t>
  </si>
  <si>
    <t>405-3033470-5267558</t>
  </si>
  <si>
    <t>A06836633KQIAU4PGEZB5</t>
  </si>
  <si>
    <t>GC_PayStation</t>
  </si>
  <si>
    <t>IN-1328</t>
  </si>
  <si>
    <t>406-6309949-7902700</t>
  </si>
  <si>
    <t>A0717574OX774WHGE5Q0</t>
  </si>
  <si>
    <t>indore</t>
  </si>
  <si>
    <t>MADHYA PRADESH</t>
  </si>
  <si>
    <t>IN-1336</t>
  </si>
  <si>
    <t>406-2740884-1303531</t>
  </si>
  <si>
    <t>A02664531MBXBVWJAHOVB</t>
  </si>
  <si>
    <t>IN-1319</t>
  </si>
  <si>
    <t>402-8073832-7254760</t>
  </si>
  <si>
    <t>A01573592XEEQJNIYH18Y</t>
  </si>
  <si>
    <t>KOHIMA</t>
  </si>
  <si>
    <t>NAGALAND</t>
  </si>
  <si>
    <t>IN-1314</t>
  </si>
  <si>
    <t>408-6661584-1449164</t>
  </si>
  <si>
    <t>A01648863M0B5PRBVID38</t>
  </si>
  <si>
    <t>Zirakpur</t>
  </si>
  <si>
    <t>IN-1324</t>
  </si>
  <si>
    <t>407-5096117-3440355</t>
  </si>
  <si>
    <t>A01936381GHGH2P0MSNGU</t>
  </si>
  <si>
    <t xml:space="preserve">Koparo Natural Laundry Liquid Detergent   900 ml   Pack of 2   Top Load  Front Load Washing Machine   Hand Wash Friendly   Non Toxic   Eco friendly  </t>
  </si>
  <si>
    <t>B0B69FK5Q4</t>
  </si>
  <si>
    <t>LLQ-LAV-FC</t>
  </si>
  <si>
    <t>IN-1344</t>
  </si>
  <si>
    <t>403-5275912-4261132</t>
  </si>
  <si>
    <t>A002021714NTJKCPPBSO9</t>
  </si>
  <si>
    <t>IN-1342</t>
  </si>
  <si>
    <t>402-7704061-6286737</t>
  </si>
  <si>
    <t>A0890300HVG4GMH141EA</t>
  </si>
  <si>
    <t>Koparo Natural Laundry Liquid Detergent   2 Litres   Lavender Fragrance   Top Load  Front Load Washing Machine   Hand Wash Friendly   Organic   Eco Fr</t>
  </si>
  <si>
    <t>B0BD8V1NRY</t>
  </si>
  <si>
    <t>LLQ-LAV-1.8L</t>
  </si>
  <si>
    <t>Hoshiarpur Punjab</t>
  </si>
  <si>
    <t>IN-1339</t>
  </si>
  <si>
    <t>403-5956801-4853961</t>
  </si>
  <si>
    <t>A01415433PBVZNTIJ6KGZ</t>
  </si>
  <si>
    <t>Koparo Natural Fabric Conditioner   Softener Liquid   2 Litres   Lavender   Organic  Eco Friendly   Non Toxic   Top Load   Front Load   Protects Shine</t>
  </si>
  <si>
    <t>B0BRCL1QS1</t>
  </si>
  <si>
    <t>FABCON-LAV-1.8L</t>
  </si>
  <si>
    <t>Coimbatore</t>
  </si>
  <si>
    <t>IN-1337</t>
  </si>
  <si>
    <t>404-2275300-6318743</t>
  </si>
  <si>
    <t>A06496881LIDW2WAKT8T3</t>
  </si>
  <si>
    <t>IN-1343</t>
  </si>
  <si>
    <t>171-4202589-2376344</t>
  </si>
  <si>
    <t>A0543113FHCVVKUO2E4E</t>
  </si>
  <si>
    <t xml:space="preserve">Koparo Natural Hand Wash Liquid   Lavender and Aloe and Green Tea Combo   500ml Each   Safe for Kids and All Skin Types   Eco Friendly  Plant Based  </t>
  </si>
  <si>
    <t>B0BXK3CL9T</t>
  </si>
  <si>
    <t>HW- ALOE-LAV-1L</t>
  </si>
  <si>
    <t>SAHARANPUR</t>
  </si>
  <si>
    <t>UTTAR PRADESH</t>
  </si>
  <si>
    <t>IN-1340</t>
  </si>
  <si>
    <t>171-4527220-4720324</t>
  </si>
  <si>
    <t>A08197571FQGYG0AIHYVL</t>
  </si>
  <si>
    <t>Koparo Clean Natural Fabric Conditioner 850ml and Laundry Liquid 900ml   Lily   Vanilla Fragrance   Plant Based   Non Toxic   Kid   Pet Safe</t>
  </si>
  <si>
    <t>B0BXKCDV3V</t>
  </si>
  <si>
    <t>FABCONLV-LLQ</t>
  </si>
  <si>
    <t>IN-1338</t>
  </si>
  <si>
    <t>408-2519342-9844312</t>
  </si>
  <si>
    <t>A10192263O0PBMMYEMQL0</t>
  </si>
  <si>
    <t>NAVI MUMBAI</t>
  </si>
  <si>
    <t>IN-1346</t>
  </si>
  <si>
    <t>405-3640914-6788319</t>
  </si>
  <si>
    <t>A02717013FGXXEMWBHCM2</t>
  </si>
  <si>
    <t>BHIWANI</t>
  </si>
  <si>
    <t>IN-1345</t>
  </si>
  <si>
    <t>404-4755473-7829130</t>
  </si>
  <si>
    <t>A040705917VQ7NKYRWKDO</t>
  </si>
  <si>
    <t>IN-1384</t>
  </si>
  <si>
    <t>407-2579654-1873115</t>
  </si>
  <si>
    <t>A0502761369SCNOE1XA9T</t>
  </si>
  <si>
    <t>B08FZWRHR5</t>
  </si>
  <si>
    <t>KOPRAANALLPURPOSECLEANER</t>
  </si>
  <si>
    <t>IN-1388</t>
  </si>
  <si>
    <t>404-9095353-5587569</t>
  </si>
  <si>
    <t>A0827940627IR1BAGTH1</t>
  </si>
  <si>
    <t>IN-1378</t>
  </si>
  <si>
    <t>403-1654389-9421959</t>
  </si>
  <si>
    <t>A07899173MQOYB20N2K2F</t>
  </si>
  <si>
    <t>Koparo Clean All Purpose Natural Cleaner Liquid Spray For Bathroom  Kitchen And Glass With Refreshing Aroma Of Mandarin Orange   Child   Pet Safe  Eco</t>
  </si>
  <si>
    <t>VASCO DA GAMA</t>
  </si>
  <si>
    <t>GOA</t>
  </si>
  <si>
    <t>IN-1394</t>
  </si>
  <si>
    <t>406-2317630-6197158</t>
  </si>
  <si>
    <t>A08159252UYXCV5ZIULC1</t>
  </si>
  <si>
    <t>IN-1385</t>
  </si>
  <si>
    <t>405-6983133-1599546</t>
  </si>
  <si>
    <t>A045123428TFCG1SPY5XS</t>
  </si>
  <si>
    <t>JAIPUR</t>
  </si>
  <si>
    <t>RAJASTHAN</t>
  </si>
  <si>
    <t>IN-1377</t>
  </si>
  <si>
    <t>407-1817409-0093127</t>
  </si>
  <si>
    <t>A0668991374SEDABYBY5I</t>
  </si>
  <si>
    <t>Koparo Natural Laundry Liquid Detergent   5 Litres   Lavender Fragrance   Top Load  Front Load Washing Machine   Hand Wash Friendly   Organic   Eco Fr</t>
  </si>
  <si>
    <t>B09P82DSVL</t>
  </si>
  <si>
    <t>LLQ-5L</t>
  </si>
  <si>
    <t>IN-1375</t>
  </si>
  <si>
    <t>408-2772817-0289139</t>
  </si>
  <si>
    <t>A03861792N2ZBRYEW89QZ</t>
  </si>
  <si>
    <t>ZIRAKPUR</t>
  </si>
  <si>
    <t>IN-1366</t>
  </si>
  <si>
    <t>402-5915108-2968312</t>
  </si>
  <si>
    <t>A039649124AKJV84LUWN7</t>
  </si>
  <si>
    <t>IN-1351</t>
  </si>
  <si>
    <t>407-6155013-2268331</t>
  </si>
  <si>
    <t>A0218901FQ0ESRZHX53O</t>
  </si>
  <si>
    <t>SRINAGAR</t>
  </si>
  <si>
    <t>IN-1379</t>
  </si>
  <si>
    <t>403-8022846-1013144</t>
  </si>
  <si>
    <t>A1037009902VIHYCWC5N</t>
  </si>
  <si>
    <t>IN-1387</t>
  </si>
  <si>
    <t>407-2103417-8525968</t>
  </si>
  <si>
    <t>A08771792QTQFMS0MUJT8</t>
  </si>
  <si>
    <t>Hyderabad</t>
  </si>
  <si>
    <t>IN-1364</t>
  </si>
  <si>
    <t>406-6977125-0863512</t>
  </si>
  <si>
    <t>A08738682RMMWDPT2RGLQ</t>
  </si>
  <si>
    <t>IN-1357</t>
  </si>
  <si>
    <t>171-0396214-8168336</t>
  </si>
  <si>
    <t>A04728021AT3BO2ZIDKWC</t>
  </si>
  <si>
    <t>SIPCOT Perundurai</t>
  </si>
  <si>
    <t>IN-1382</t>
  </si>
  <si>
    <t>403-4228574-4153139</t>
  </si>
  <si>
    <t>A0018401DX9OZFB7M7VM</t>
  </si>
  <si>
    <t>Koparo Natural Disinfectant Floor Cleaner Liquid   3 Litres   Lavender   Geranium   Tile   Marble Cleaner   Eco friendly  Organic   Non Toxic   Skin S</t>
  </si>
  <si>
    <t>B0CZXC4K2G</t>
  </si>
  <si>
    <t>KM-CF8L-5MZL</t>
  </si>
  <si>
    <t>IN-1370</t>
  </si>
  <si>
    <t>403-9916411-1802719</t>
  </si>
  <si>
    <t>A03883472POTI709V9CHV</t>
  </si>
  <si>
    <t>IN-1396</t>
  </si>
  <si>
    <t>408-3866619-1402714</t>
  </si>
  <si>
    <t>A0971122JX0XDNGKUD7T</t>
  </si>
  <si>
    <t>AJMER</t>
  </si>
  <si>
    <t>IN-1349</t>
  </si>
  <si>
    <t>406-9484617-6941131</t>
  </si>
  <si>
    <t>A02751091V48SY3MVNJOC</t>
  </si>
  <si>
    <t>HOSUR</t>
  </si>
  <si>
    <t>IN-1376</t>
  </si>
  <si>
    <t>402-5886892-2520339</t>
  </si>
  <si>
    <t>A029058128L1CXWH67ZFZ</t>
  </si>
  <si>
    <t>Koparo Natural Cellulose Based Sponge Wipe   Pack of 5   100  Bio degradable  Durable   Lint Free  Reusable and Washable   Kitchen Microwave Referiger</t>
  </si>
  <si>
    <t>B0BCMFTLDQ</t>
  </si>
  <si>
    <t>SW</t>
  </si>
  <si>
    <t>IN-1365</t>
  </si>
  <si>
    <t>406-8773441-4595523</t>
  </si>
  <si>
    <t>A05871683MA19HGPJOLJ0</t>
  </si>
  <si>
    <t>IN-1390</t>
  </si>
  <si>
    <t>408-2707578-0016356</t>
  </si>
  <si>
    <t>A07185663NWWR3EEK38GS</t>
  </si>
  <si>
    <t>GREATER NOIDA</t>
  </si>
  <si>
    <t>IN-1391</t>
  </si>
  <si>
    <t>404-3149338-7825906</t>
  </si>
  <si>
    <t>A10476251IS9G7G52W7U</t>
  </si>
  <si>
    <t>new delhi</t>
  </si>
  <si>
    <t>IN-1386</t>
  </si>
  <si>
    <t>402-0930393-0648337</t>
  </si>
  <si>
    <t>A0651495182Z63157E1YM</t>
  </si>
  <si>
    <t>Koparo Natural Foaming Hand Wash   250ml   Pack of 2   Vanilla   Blueberry Fragrance   pH Balanced Infused With Glycerin   Safe for All Skin Types   P</t>
  </si>
  <si>
    <t>B0DC69LMB6</t>
  </si>
  <si>
    <t>FHW-V&amp;B-2</t>
  </si>
  <si>
    <t>IN-1356</t>
  </si>
  <si>
    <t>404-0272779-7290776</t>
  </si>
  <si>
    <t>A10087623S1JVAEJ76CDG</t>
  </si>
  <si>
    <t>IN-1367</t>
  </si>
  <si>
    <t>408-3541102-4337915</t>
  </si>
  <si>
    <t>A0163391M4DOYI4PGZO1</t>
  </si>
  <si>
    <t>Koparo Natural Disinfectant Floor Cleaner Liquid   1000ml   Lime   Lemongrass   Tile   Marble Cleaner   Eco friendly   Non Toxic   Skin Safe  Baby Saf</t>
  </si>
  <si>
    <t>B09MGBZHJ8</t>
  </si>
  <si>
    <t>FC-LIME</t>
  </si>
  <si>
    <t>IN-1393</t>
  </si>
  <si>
    <t>403-4445751-0183561</t>
  </si>
  <si>
    <t>A02112383D5R5UCQ2ODQ7</t>
  </si>
  <si>
    <t>ROHTAK</t>
  </si>
  <si>
    <t>IN-1347</t>
  </si>
  <si>
    <t>408-0109930-4809940</t>
  </si>
  <si>
    <t>A04766573DG4JZ8U49LTY</t>
  </si>
  <si>
    <t>Gurugram</t>
  </si>
  <si>
    <t>IN-1395</t>
  </si>
  <si>
    <t>405-6492665-2574762</t>
  </si>
  <si>
    <t>A09731383SH98G5VR3YFS</t>
  </si>
  <si>
    <t>CHENNAI</t>
  </si>
  <si>
    <t>IN-1371</t>
  </si>
  <si>
    <t>407-1892763-4332322</t>
  </si>
  <si>
    <t>A071572629CLC0A9ZEDLB</t>
  </si>
  <si>
    <t>BANGALORE</t>
  </si>
  <si>
    <t>NB</t>
  </si>
  <si>
    <t>IN-1353</t>
  </si>
  <si>
    <t>406-4736025-4226735</t>
  </si>
  <si>
    <t>A05211372T0UKLFI2VX9A</t>
  </si>
  <si>
    <t>IN-1361</t>
  </si>
  <si>
    <t>404-3725654-3853913</t>
  </si>
  <si>
    <t>A012113512P7NMYOFMP0I</t>
  </si>
  <si>
    <t>IN-1354</t>
  </si>
  <si>
    <t>406-6055722-3497135</t>
  </si>
  <si>
    <t>A031401229YFNHZ14DSRE</t>
  </si>
  <si>
    <t>IN-1392</t>
  </si>
  <si>
    <t>408-3705347-0440321</t>
  </si>
  <si>
    <t>A05494172OQ5LN7PVJM8E</t>
  </si>
  <si>
    <t>MADURAI</t>
  </si>
  <si>
    <t>IN-1369</t>
  </si>
  <si>
    <t>404-6269473-5431569</t>
  </si>
  <si>
    <t>A00819601ICMLNH6G5SNG</t>
  </si>
  <si>
    <t>Narsingi  Puppalaguda</t>
  </si>
  <si>
    <t>IN-1363</t>
  </si>
  <si>
    <t>403-1824951-6368358</t>
  </si>
  <si>
    <t>A0611840BAHBHLLODUG3</t>
  </si>
  <si>
    <t>IN-1397</t>
  </si>
  <si>
    <t>403-1993317-0150758</t>
  </si>
  <si>
    <t>A03118043OUZ5L41CGPUI</t>
  </si>
  <si>
    <t>IN-1380</t>
  </si>
  <si>
    <t>171-4268601-0873125</t>
  </si>
  <si>
    <t>A0272909114C29VNK4VYC</t>
  </si>
  <si>
    <t>IN-1389</t>
  </si>
  <si>
    <t>403-7407213-4245144</t>
  </si>
  <si>
    <t>A0089879O48C8WYLAYAK</t>
  </si>
  <si>
    <t>IN-1350</t>
  </si>
  <si>
    <t>171-8605265-6788366</t>
  </si>
  <si>
    <t>A05043133OTG47NJWOVK0</t>
  </si>
  <si>
    <t>IN-1374</t>
  </si>
  <si>
    <t>171-4794464-5005912</t>
  </si>
  <si>
    <t>A031146032IBW6C10JZCG</t>
  </si>
  <si>
    <t>PATIALA</t>
  </si>
  <si>
    <t>IN-1383</t>
  </si>
  <si>
    <t>405-5712854-7522748</t>
  </si>
  <si>
    <t>A070872719R2MF8AP6IQL</t>
  </si>
  <si>
    <t>RAIPUR</t>
  </si>
  <si>
    <t>CHHATTISGARH</t>
  </si>
  <si>
    <t>IN-1381</t>
  </si>
  <si>
    <t>405-5661692-9900333</t>
  </si>
  <si>
    <t>A0298389C57T409P47DM</t>
  </si>
  <si>
    <t>IN-1358</t>
  </si>
  <si>
    <t>403-5979171-6885148</t>
  </si>
  <si>
    <t>A0351668JI05QV7HNEHW</t>
  </si>
  <si>
    <t>IN-1317</t>
  </si>
  <si>
    <t>407-4720837-2739520</t>
  </si>
  <si>
    <t>A064050387X2POHT3UXS</t>
  </si>
  <si>
    <t>PUDUPAKKAM</t>
  </si>
  <si>
    <t>IN-1323</t>
  </si>
  <si>
    <t>171-4869647-1364338</t>
  </si>
  <si>
    <t>A0573520462PD6R4KDX2</t>
  </si>
  <si>
    <t>IN-1329</t>
  </si>
  <si>
    <t>405-0379749-6760323</t>
  </si>
  <si>
    <t>A00313052JM5Z99DO4SPT</t>
  </si>
  <si>
    <t>Koparo Organic Dishwash Liquid   2 Litres   Lime And Basil Fragrance   Natural  Plant Based   Eco Friendly   Removes Tough Grease  Soft on Hands   Bab</t>
  </si>
  <si>
    <t>B0BD8VSV22</t>
  </si>
  <si>
    <t>DW-1.8L</t>
  </si>
  <si>
    <t>IN-1332</t>
  </si>
  <si>
    <t>404-0306182-3123517</t>
  </si>
  <si>
    <t>A01118082FSTHNHB0ZKRF</t>
  </si>
  <si>
    <t>IN-1398</t>
  </si>
  <si>
    <t>171-1713909-5805139</t>
  </si>
  <si>
    <t>A020227839KYS79F5FUFS</t>
  </si>
  <si>
    <t>B09TB7379Y</t>
  </si>
  <si>
    <t>FRC-FBA</t>
  </si>
  <si>
    <t>IN-1399</t>
  </si>
  <si>
    <t>406-3666456-7125155</t>
  </si>
  <si>
    <t>A082276412INJLSUEQBLU</t>
  </si>
  <si>
    <t>GHAZIABAD</t>
  </si>
  <si>
    <t>IN-1412</t>
  </si>
  <si>
    <t>171-1307714-1953949</t>
  </si>
  <si>
    <t>A06959353FYPUMSSVRNZ</t>
  </si>
  <si>
    <t>PIMPRI CHINCHWAD</t>
  </si>
  <si>
    <t>IN-1411</t>
  </si>
  <si>
    <t>407-8241190-1795508</t>
  </si>
  <si>
    <t>A0334308LKL5SF38AEK4</t>
  </si>
  <si>
    <t>IN-1407</t>
  </si>
  <si>
    <t>406-4315693-6978701</t>
  </si>
  <si>
    <t>A00393773FLB96O5YQUJM</t>
  </si>
  <si>
    <t>IN-1420</t>
  </si>
  <si>
    <t>403-6822827-1541951</t>
  </si>
  <si>
    <t>A06426151W8C5BS7ZNKVJ</t>
  </si>
  <si>
    <t>Koparo Natural Furniture Cleaner and Tap and Shower Cleaner   300 ml Each</t>
  </si>
  <si>
    <t>B0BD8R1BMJ</t>
  </si>
  <si>
    <t>FRC-TSC</t>
  </si>
  <si>
    <t>Sikar</t>
  </si>
  <si>
    <t>IN-1423</t>
  </si>
  <si>
    <t>406-7300797-9371530</t>
  </si>
  <si>
    <t>A01975902GLT96QD8QNOL</t>
  </si>
  <si>
    <t>CHIRALA</t>
  </si>
  <si>
    <t>IN-1419</t>
  </si>
  <si>
    <t>404-3030862-7395561</t>
  </si>
  <si>
    <t>A09476593HW421CRAYOZ3</t>
  </si>
  <si>
    <t>IN-1409</t>
  </si>
  <si>
    <t>402-1505243-3633921</t>
  </si>
  <si>
    <t>A05921361GSZ3CP539ITR</t>
  </si>
  <si>
    <t>IN-1401</t>
  </si>
  <si>
    <t>402-4675367-5669916</t>
  </si>
  <si>
    <t>A07794131PZH4K26TSSBV</t>
  </si>
  <si>
    <t>CHANGSARI</t>
  </si>
  <si>
    <t>ASSAM</t>
  </si>
  <si>
    <t>IN-1406</t>
  </si>
  <si>
    <t>406-6749814-5751518</t>
  </si>
  <si>
    <t>A08841087815Q18C39UI</t>
  </si>
  <si>
    <t>Bhopal</t>
  </si>
  <si>
    <t>PayStation_PayStation</t>
  </si>
  <si>
    <t>IN-1403</t>
  </si>
  <si>
    <t>171-4738805-9557104</t>
  </si>
  <si>
    <t>A030514135ETCTO6MKYRG</t>
  </si>
  <si>
    <t>KOLKATA</t>
  </si>
  <si>
    <t>WEST BENGAL</t>
  </si>
  <si>
    <t>IN-1417</t>
  </si>
  <si>
    <t>407-0051453-3265120</t>
  </si>
  <si>
    <t>A09335073HGN40P0SD3G0</t>
  </si>
  <si>
    <t>AHMEDABAD</t>
  </si>
  <si>
    <t>CC_POA</t>
  </si>
  <si>
    <t>IN-1421</t>
  </si>
  <si>
    <t>402-0731503-4337163</t>
  </si>
  <si>
    <t>A09254356ZCC0FD6HPB6</t>
  </si>
  <si>
    <t>KOTA</t>
  </si>
  <si>
    <t>IN-1418</t>
  </si>
  <si>
    <t>403-1351882-0252342</t>
  </si>
  <si>
    <t>A09446432RMY5WWKXA8FJ</t>
  </si>
  <si>
    <t>G kondur</t>
  </si>
  <si>
    <t>IN-1422</t>
  </si>
  <si>
    <t>402-6502799-7059540</t>
  </si>
  <si>
    <t>A084470837MIE0K14481J</t>
  </si>
  <si>
    <t>IN-1408</t>
  </si>
  <si>
    <t>407-2823165-7297152</t>
  </si>
  <si>
    <t>A07811423QZ8GWN6RLKIT</t>
  </si>
  <si>
    <t>Koparo Natural Disinfectant Floor Cleaner Liquid   3 Litres   Lime   Lemongrass   Tile   Marble Cleaner   Eco friendly  Organic   Non Toxic   Skin Saf</t>
  </si>
  <si>
    <t>B0D5N79SLL</t>
  </si>
  <si>
    <t>HB-LBSM-HP4K</t>
  </si>
  <si>
    <t>KALKA</t>
  </si>
  <si>
    <t>IN-1405</t>
  </si>
  <si>
    <t>406-2064877-2370702</t>
  </si>
  <si>
    <t>A09914103BFSQBRLXPGTG</t>
  </si>
  <si>
    <t>IN-1415</t>
  </si>
  <si>
    <t>403-0536728-6057142</t>
  </si>
  <si>
    <t>A010348032OLOEPO3FMVU</t>
  </si>
  <si>
    <t>FARIDABAD</t>
  </si>
  <si>
    <t>IN-1400</t>
  </si>
  <si>
    <t>403-8217567-1180362</t>
  </si>
  <si>
    <t>A1016761CN3BYU8AQDF</t>
  </si>
  <si>
    <t>KOLHAPUR</t>
  </si>
  <si>
    <t>IN-1410</t>
  </si>
  <si>
    <t>408-7698615-7162747</t>
  </si>
  <si>
    <t>A059744019SQHVI5EZ8HQ</t>
  </si>
  <si>
    <t>AMRITSAR</t>
  </si>
  <si>
    <t>IN-1402</t>
  </si>
  <si>
    <t>402-6397188-9853159</t>
  </si>
  <si>
    <t>A013276714992RYCM6LHE</t>
  </si>
  <si>
    <t>IN-1404</t>
  </si>
  <si>
    <t>406-0268799-1307507</t>
  </si>
  <si>
    <t>A0597200J7WL8LMS0PMM</t>
  </si>
  <si>
    <t>MANGALURU</t>
  </si>
  <si>
    <t>IN-1414</t>
  </si>
  <si>
    <t>408-1452880-9949940</t>
  </si>
  <si>
    <t>A07871731D30P46ZIBVUY</t>
  </si>
  <si>
    <t>BANSWARA</t>
  </si>
  <si>
    <t>IN-1413</t>
  </si>
  <si>
    <t>407-5133555-7397963</t>
  </si>
  <si>
    <t>A07474381CVOM5ROMCYRE</t>
  </si>
  <si>
    <t>DEHRADUN</t>
  </si>
  <si>
    <t>UTTARAKHAND</t>
  </si>
  <si>
    <t>IN-1348</t>
  </si>
  <si>
    <t>408-7343925-9662757</t>
  </si>
  <si>
    <t>A03454111DO4BVX8KK8DS</t>
  </si>
  <si>
    <t>North Goa</t>
  </si>
  <si>
    <t>IN-1341</t>
  </si>
  <si>
    <t>407-8784529-3961951</t>
  </si>
  <si>
    <t>A09552271ZH82POLM9CK6</t>
  </si>
  <si>
    <t>PANAJI</t>
  </si>
  <si>
    <t>IN-1360</t>
  </si>
  <si>
    <t>404-9044449-4177132</t>
  </si>
  <si>
    <t>A0683975WL0DHMZQOF8B</t>
  </si>
  <si>
    <t>DIAMOND HARBOUR</t>
  </si>
  <si>
    <t>IN-1362</t>
  </si>
  <si>
    <t>404-6156385-3031517</t>
  </si>
  <si>
    <t>A08592841RNQVHAFYPV5L</t>
  </si>
  <si>
    <t>IN-1359</t>
  </si>
  <si>
    <t>405-6797656-0375542</t>
  </si>
  <si>
    <t>A01979185AR8S8KCY67A</t>
  </si>
  <si>
    <t>Gampalagudem</t>
  </si>
  <si>
    <t>IN-1373</t>
  </si>
  <si>
    <t>403-1863232-8943544</t>
  </si>
  <si>
    <t>A10443141VNVTHDBUNPF2</t>
  </si>
  <si>
    <t>IN-1372</t>
  </si>
  <si>
    <t>406-9701920-5160328</t>
  </si>
  <si>
    <t>A07714452R832G50BBKAN</t>
  </si>
  <si>
    <t>IN-1429</t>
  </si>
  <si>
    <t>403-2945089-8741913</t>
  </si>
  <si>
    <t>A02648932XHJD4PIJM0TK</t>
  </si>
  <si>
    <t>IN-1445</t>
  </si>
  <si>
    <t>403-8434630-6405115</t>
  </si>
  <si>
    <t>A07556061PHAP6SWIAABK</t>
  </si>
  <si>
    <t>MEDINIPUR</t>
  </si>
  <si>
    <t>IN-1447</t>
  </si>
  <si>
    <t>403-7846458-0353149</t>
  </si>
  <si>
    <t>A07154943TLAQANCZF2RP</t>
  </si>
  <si>
    <t>IN-1444</t>
  </si>
  <si>
    <t>171-2808699-3057122</t>
  </si>
  <si>
    <t>A046991411W2WN0BPUCX7</t>
  </si>
  <si>
    <t>IN-1448</t>
  </si>
  <si>
    <t>404-3244323-9565108</t>
  </si>
  <si>
    <t>A08219402Z2YTWQALKGR</t>
  </si>
  <si>
    <t>Koparo Natural Floor Cleaner Liquid   Jasmine and Lime Combo   1 Litre Each   Eco Friendly  Organic   Non Toxic   Skin Safe  Baby Safe   Pet Friendly</t>
  </si>
  <si>
    <t>B0BD8MX8YP</t>
  </si>
  <si>
    <t>FC-JAS-LIME</t>
  </si>
  <si>
    <t>IN-1438</t>
  </si>
  <si>
    <t>407-1519292-8429942</t>
  </si>
  <si>
    <t>A02253421TJ6V8XXW51K2</t>
  </si>
  <si>
    <t>IN-1453</t>
  </si>
  <si>
    <t>407-8133727-3447515</t>
  </si>
  <si>
    <t>A014139928V935NSRFNQC</t>
  </si>
  <si>
    <t>IN-1436</t>
  </si>
  <si>
    <t>171-9034679-9468308</t>
  </si>
  <si>
    <t>A022988517P1JAC5O0166</t>
  </si>
  <si>
    <t>IN-1427</t>
  </si>
  <si>
    <t>403-5408768-3888336</t>
  </si>
  <si>
    <t>A06253432PH4RXJNG38BQ</t>
  </si>
  <si>
    <t>IN-1455</t>
  </si>
  <si>
    <t>405-6358021-1753138</t>
  </si>
  <si>
    <t>A03190122378DEDM9LT3D</t>
  </si>
  <si>
    <t>IN-1451</t>
  </si>
  <si>
    <t>171-8508143-0701949</t>
  </si>
  <si>
    <t>A10058656R5MDRX67RK2</t>
  </si>
  <si>
    <t>IN-1434</t>
  </si>
  <si>
    <t>408-7266888-2560342</t>
  </si>
  <si>
    <t>A0414715HKD50PL26CB5</t>
  </si>
  <si>
    <t>IN-1442</t>
  </si>
  <si>
    <t>406-7105213-9617133</t>
  </si>
  <si>
    <t>A02224141IN7BMJ77GCFS</t>
  </si>
  <si>
    <t>Koparo Natural Hand Wash Liquid   500ml   Aloe   Green Tea Fragrance   Ph Balanced Infused With Glycerin   Tea Tree Oil Germ Protection   Safe For All</t>
  </si>
  <si>
    <t>B09MG8X41Q</t>
  </si>
  <si>
    <t>HW-ALOE</t>
  </si>
  <si>
    <t>THIRUVANANTHAPURAM</t>
  </si>
  <si>
    <t>IN-1430</t>
  </si>
  <si>
    <t>405-8733460-6190753</t>
  </si>
  <si>
    <t>A0324076VDYXZW90ZSOZ</t>
  </si>
  <si>
    <t>IN-1432</t>
  </si>
  <si>
    <t>405-4276336-1441905</t>
  </si>
  <si>
    <t>A002368119CYVR88COJ3P</t>
  </si>
  <si>
    <t>MORADABAD</t>
  </si>
  <si>
    <t>IN-1457</t>
  </si>
  <si>
    <t>403-1155308-2505930</t>
  </si>
  <si>
    <t>A002176067NM8XQ142GS</t>
  </si>
  <si>
    <t>IN-1433</t>
  </si>
  <si>
    <t>405-3171878-3246732</t>
  </si>
  <si>
    <t>A01197193VIV2R5ZL1QMH</t>
  </si>
  <si>
    <t>ERNAKULAM</t>
  </si>
  <si>
    <t>IN-1449</t>
  </si>
  <si>
    <t>408-6639037-5738705</t>
  </si>
  <si>
    <t>A0824516KF2Q1DL29LMG</t>
  </si>
  <si>
    <t>IN-1437</t>
  </si>
  <si>
    <t>171-8050521-0933119</t>
  </si>
  <si>
    <t>A0484578BEHS7RPY6N7W</t>
  </si>
  <si>
    <t>KHAMMAM</t>
  </si>
  <si>
    <t>IN-1439</t>
  </si>
  <si>
    <t>408-4439197-8281949</t>
  </si>
  <si>
    <t>A04036271CFUSV6DX8WYG</t>
  </si>
  <si>
    <t>IN-1450</t>
  </si>
  <si>
    <t>408-2626827-5917965</t>
  </si>
  <si>
    <t>A0961754YCYPH5077HS3</t>
  </si>
  <si>
    <t>IN-1443</t>
  </si>
  <si>
    <t>404-1451530-2445900</t>
  </si>
  <si>
    <t>A101781026B949M5659XP</t>
  </si>
  <si>
    <t>THANE</t>
  </si>
  <si>
    <t>IN-1452</t>
  </si>
  <si>
    <t>407-5462870-8654725</t>
  </si>
  <si>
    <t>A06907342LZV7I8R38X1X</t>
  </si>
  <si>
    <t>LUDHIANA</t>
  </si>
  <si>
    <t>IN-1456</t>
  </si>
  <si>
    <t>406-6152980-8283537</t>
  </si>
  <si>
    <t>A0833468EQ1XQBV5OOSW</t>
  </si>
  <si>
    <t>IN-1431</t>
  </si>
  <si>
    <t>171-0226351-1396343</t>
  </si>
  <si>
    <t>A083411620DAJTUMYO9YK</t>
  </si>
  <si>
    <t>IN-1428</t>
  </si>
  <si>
    <t>405-0031085-9640328</t>
  </si>
  <si>
    <t>A03753473VS8BWRA7R3H5</t>
  </si>
  <si>
    <t>DIMAPUR</t>
  </si>
  <si>
    <t>IN-1454</t>
  </si>
  <si>
    <t>403-0486775-8833952</t>
  </si>
  <si>
    <t>A05663923TBVKKPJ5SXBH</t>
  </si>
  <si>
    <t>CHANDIGARH</t>
  </si>
  <si>
    <t>IN-1440</t>
  </si>
  <si>
    <t>406-9769301-9605925</t>
  </si>
  <si>
    <t>A014515139DBL4YECIGHJ</t>
  </si>
  <si>
    <t>IN-1446</t>
  </si>
  <si>
    <t>402-5508275-1348338</t>
  </si>
  <si>
    <t>A00681595NHQKS1Z40J4</t>
  </si>
  <si>
    <t>IN-1425</t>
  </si>
  <si>
    <t>404-5207596-4739502</t>
  </si>
  <si>
    <t>A0843604P1WRXXNMRV01</t>
  </si>
  <si>
    <t>IN-1426</t>
  </si>
  <si>
    <t>404-7693638-1445920</t>
  </si>
  <si>
    <t>A060955123IGBD6JSRUS6</t>
  </si>
  <si>
    <t>IN-1424</t>
  </si>
  <si>
    <t>404-4643780-7353166</t>
  </si>
  <si>
    <t>A00173124UVD3WRS4B41</t>
  </si>
  <si>
    <t>DHARGAL</t>
  </si>
  <si>
    <t>IN-1441</t>
  </si>
  <si>
    <t>408-8166871-1964337</t>
  </si>
  <si>
    <t>A03991872929A8JWITA60</t>
  </si>
  <si>
    <t>IN-1463</t>
  </si>
  <si>
    <t>171-4946379-1372350</t>
  </si>
  <si>
    <t>A09174911RJEN91Z1NXUD</t>
  </si>
  <si>
    <t>IN-1461</t>
  </si>
  <si>
    <t>402-2990346-5981927</t>
  </si>
  <si>
    <t>A0228405OSPFC70558XI</t>
  </si>
  <si>
    <t>IN-1465</t>
  </si>
  <si>
    <t>405-5730712-1430734</t>
  </si>
  <si>
    <t>A07750451X8KSYOVPWZHM</t>
  </si>
  <si>
    <t>SECUNDERABAD</t>
  </si>
  <si>
    <t>IN-1458</t>
  </si>
  <si>
    <t>403-5386915-5076331</t>
  </si>
  <si>
    <t>A0284236AFAR6869W2I8</t>
  </si>
  <si>
    <t>IN-1464</t>
  </si>
  <si>
    <t>405-8004077-2483532</t>
  </si>
  <si>
    <t>A075629338TJJE2U40DRE</t>
  </si>
  <si>
    <t>IN-1462</t>
  </si>
  <si>
    <t>171-7159421-2380357</t>
  </si>
  <si>
    <t>A09283237OTZ2FXM2WXG</t>
  </si>
  <si>
    <t>rajkot</t>
  </si>
  <si>
    <t>IN-1460</t>
  </si>
  <si>
    <t>408-2134613-2246752</t>
  </si>
  <si>
    <t>A03509393P6PBY6OTCJT</t>
  </si>
  <si>
    <t>KOZHIKODE</t>
  </si>
  <si>
    <t>IN-1459</t>
  </si>
  <si>
    <t>408-3872718-0579568</t>
  </si>
  <si>
    <t>A10037053JON3YKKJFAD0</t>
  </si>
  <si>
    <t>IN-1479</t>
  </si>
  <si>
    <t>403-1599006-6545941</t>
  </si>
  <si>
    <t>A076214132220HRK4NAHR</t>
  </si>
  <si>
    <t>IN-1467</t>
  </si>
  <si>
    <t>403-3249191-5338715</t>
  </si>
  <si>
    <t>A043296213M7K5SJA1B14</t>
  </si>
  <si>
    <t>Installments_POA</t>
  </si>
  <si>
    <t>IN-1478</t>
  </si>
  <si>
    <t>171-8208333-9161126</t>
  </si>
  <si>
    <t>A0845932NWECSQNILYOS</t>
  </si>
  <si>
    <t>Pulpally wayanad</t>
  </si>
  <si>
    <t>IN-1477</t>
  </si>
  <si>
    <t>403-7279111-5105132</t>
  </si>
  <si>
    <t>A03709323LJ7AMT3M8T0R</t>
  </si>
  <si>
    <t>IN-1466</t>
  </si>
  <si>
    <t>406-8826501-5123549</t>
  </si>
  <si>
    <t>A0954922X684M7L3JNNU</t>
  </si>
  <si>
    <t>SOLAPUR</t>
  </si>
  <si>
    <t>IN-1469</t>
  </si>
  <si>
    <t>404-1275295-5705949</t>
  </si>
  <si>
    <t>A070456621Z2XMEN37H3Z</t>
  </si>
  <si>
    <t>IN-1470</t>
  </si>
  <si>
    <t>403-6884569-8034712</t>
  </si>
  <si>
    <t>A06759673CMTSXFUXVNHK</t>
  </si>
  <si>
    <t>IN-1482</t>
  </si>
  <si>
    <t>402-3576587-2730735</t>
  </si>
  <si>
    <t>A071842238P2VPWPYXIO4</t>
  </si>
  <si>
    <t>IN-1476</t>
  </si>
  <si>
    <t>408-9235068-2905136</t>
  </si>
  <si>
    <t>A0649111SFM5AI9RFJ7P</t>
  </si>
  <si>
    <t>IN-1468</t>
  </si>
  <si>
    <t>405-1262094-1412300</t>
  </si>
  <si>
    <t>A09057632RAOWX5YGGX7I</t>
  </si>
  <si>
    <t>KALYAN</t>
  </si>
  <si>
    <t>IN-1481</t>
  </si>
  <si>
    <t>403-6341935-0605953</t>
  </si>
  <si>
    <t>A00626881FQE74K9R55ZS</t>
  </si>
  <si>
    <t>Mumbai</t>
  </si>
  <si>
    <t>IN-1474</t>
  </si>
  <si>
    <t>408-7340313-8668300</t>
  </si>
  <si>
    <t>A07002952NAY955ATVFJU</t>
  </si>
  <si>
    <t>NAGPUR</t>
  </si>
  <si>
    <t>IN-1480</t>
  </si>
  <si>
    <t>406-1064791-9014709</t>
  </si>
  <si>
    <t>A09278193I8LTTSDCYB1G</t>
  </si>
  <si>
    <t>ANJUNA</t>
  </si>
  <si>
    <t>IN-1473</t>
  </si>
  <si>
    <t>403-1810901-3229124</t>
  </si>
  <si>
    <t>A0602752MBLK3EG73RJ</t>
  </si>
  <si>
    <t>Koparo Natural Hand Wash Liquid   5 Litres   Aloe   Green Tea Fragrance   Ph Balanced Infused With Glycerin   Tea Tree Oil Germ Protection  Safe For A</t>
  </si>
  <si>
    <t>B09Y9CJBLT</t>
  </si>
  <si>
    <t>HW-ALOE-5L</t>
  </si>
  <si>
    <t>TIRUPPUR</t>
  </si>
  <si>
    <t>IN-1471</t>
  </si>
  <si>
    <t>407-3862654-0657104</t>
  </si>
  <si>
    <t>A09851063L16ZU6REGXWM</t>
  </si>
  <si>
    <t>Surat</t>
  </si>
  <si>
    <t>IN-1472</t>
  </si>
  <si>
    <t>403-7018878-4034706</t>
  </si>
  <si>
    <t>A060222456NFVM9EQARZ</t>
  </si>
  <si>
    <t>Bengaluru</t>
  </si>
  <si>
    <t>IN-1475</t>
  </si>
  <si>
    <t>405-2372717-8447520</t>
  </si>
  <si>
    <t>A04459142MXCHF8GCH1C5</t>
  </si>
  <si>
    <t>IN-1502</t>
  </si>
  <si>
    <t>407-5758760-7773923</t>
  </si>
  <si>
    <t>A05485121Y0CGRDBCJERJ</t>
  </si>
  <si>
    <t>IN-1492</t>
  </si>
  <si>
    <t>408-4007166-1413108</t>
  </si>
  <si>
    <t>A0401203UUJTPW4WMDZ3</t>
  </si>
  <si>
    <t>Kadapa</t>
  </si>
  <si>
    <t>IN-1500</t>
  </si>
  <si>
    <t>408-5497405-0322705</t>
  </si>
  <si>
    <t>A0205102LZV7ASU8KA8S</t>
  </si>
  <si>
    <t>IN-1496</t>
  </si>
  <si>
    <t>408-6496151-7001141</t>
  </si>
  <si>
    <t>A041352214RM5706RM8YH</t>
  </si>
  <si>
    <t>IN-1491</t>
  </si>
  <si>
    <t>407-7934261-3401910</t>
  </si>
  <si>
    <t>A07818772XUL6FL1PBIM6</t>
  </si>
  <si>
    <t>BADARPUR RLY TOWN</t>
  </si>
  <si>
    <t>IN-1495</t>
  </si>
  <si>
    <t>406-2081825-6440312</t>
  </si>
  <si>
    <t>A0754510199B58N8H2NVY</t>
  </si>
  <si>
    <t>GUNTUR</t>
  </si>
  <si>
    <t>IN-1501</t>
  </si>
  <si>
    <t>408-0603195-2797145</t>
  </si>
  <si>
    <t>A0181894380C2LDRKB8WQ</t>
  </si>
  <si>
    <t>IN-1498</t>
  </si>
  <si>
    <t>402-8913488-7059542</t>
  </si>
  <si>
    <t>A01992061TVMK1ZL59IJZ</t>
  </si>
  <si>
    <t>NEW TOWN</t>
  </si>
  <si>
    <t>IN-1499</t>
  </si>
  <si>
    <t>403-2932126-3975539</t>
  </si>
  <si>
    <t>A032233234TZA6IYS6SYL</t>
  </si>
  <si>
    <t>HUNSUR</t>
  </si>
  <si>
    <t>IN-1490</t>
  </si>
  <si>
    <t>402-9133195-9000353</t>
  </si>
  <si>
    <t>A05957522OED5K4V56N4D</t>
  </si>
  <si>
    <t>BADLAPUR</t>
  </si>
  <si>
    <t>IN-1493</t>
  </si>
  <si>
    <t>405-0777337-6523553</t>
  </si>
  <si>
    <t>A08078451JBUQEGLF6RBH</t>
  </si>
  <si>
    <t>IN-1494</t>
  </si>
  <si>
    <t>405-5970563-5094719</t>
  </si>
  <si>
    <t>A0672359OLXNLKGUSERF</t>
  </si>
  <si>
    <t>IN-1497</t>
  </si>
  <si>
    <t>407-3838829-2241905</t>
  </si>
  <si>
    <t>A062602417UAK2IE44YGQ</t>
  </si>
  <si>
    <t>IN-1485</t>
  </si>
  <si>
    <t>403-7386740-1809117</t>
  </si>
  <si>
    <t>A06294632K95BIAA2DKXT</t>
  </si>
  <si>
    <t>IN-1486</t>
  </si>
  <si>
    <t>408-2436444-8073124</t>
  </si>
  <si>
    <t>A07548133TCJFQKQ3Z65T</t>
  </si>
  <si>
    <t>IN-1483</t>
  </si>
  <si>
    <t>408-8840536-4789140</t>
  </si>
  <si>
    <t>A03948751IPLIOQMJHLOA</t>
  </si>
  <si>
    <t>IN-1488</t>
  </si>
  <si>
    <t>171-1728560-7505158</t>
  </si>
  <si>
    <t>A0628415E74A7M6KR3O7</t>
  </si>
  <si>
    <t>IN-1484</t>
  </si>
  <si>
    <t>404-0973153-8617155</t>
  </si>
  <si>
    <t>A03899311MD90O89EGIC3</t>
  </si>
  <si>
    <t>IN-1503</t>
  </si>
  <si>
    <t>171-7680904-7862727</t>
  </si>
  <si>
    <t>A0495786834MOJJ4M3ZU</t>
  </si>
  <si>
    <t>IN-1489</t>
  </si>
  <si>
    <t>403-4410703-3374706</t>
  </si>
  <si>
    <t>A02784451HDT84Q2XA1HI</t>
  </si>
  <si>
    <t>IN-1511</t>
  </si>
  <si>
    <t>404-4358431-8929916</t>
  </si>
  <si>
    <t>A015681537QB5JD9ZT9YD</t>
  </si>
  <si>
    <t>PATAN</t>
  </si>
  <si>
    <t>IN-1515</t>
  </si>
  <si>
    <t>406-4734055-0272362</t>
  </si>
  <si>
    <t>A0843972364XQJRCSJWMH</t>
  </si>
  <si>
    <t>IN-1512</t>
  </si>
  <si>
    <t>407-3780668-4345134</t>
  </si>
  <si>
    <t>A01762302D7EOMB80W586</t>
  </si>
  <si>
    <t>Adilabad</t>
  </si>
  <si>
    <t>IN-1517</t>
  </si>
  <si>
    <t>402-7235614-6837157</t>
  </si>
  <si>
    <t>A0125599U39EPPBYY47W</t>
  </si>
  <si>
    <t>IN-1509</t>
  </si>
  <si>
    <t>171-4050367-8210709</t>
  </si>
  <si>
    <t>A10096901L7Y6NO1V4E3O</t>
  </si>
  <si>
    <t>Kozhikode  Ramanartukara</t>
  </si>
  <si>
    <t>IN-1506</t>
  </si>
  <si>
    <t>407-8021493-8793145</t>
  </si>
  <si>
    <t>A10347131KDX6K742ODVZ</t>
  </si>
  <si>
    <t>IN-1505</t>
  </si>
  <si>
    <t>405-6907072-7152323</t>
  </si>
  <si>
    <t>A10057693R2TZCMK5DL7X</t>
  </si>
  <si>
    <t>IN-1514</t>
  </si>
  <si>
    <t>402-9214031-7901966</t>
  </si>
  <si>
    <t>A01221753HC6DPC5M8GYA</t>
  </si>
  <si>
    <t>Pune</t>
  </si>
  <si>
    <t>IN-1516</t>
  </si>
  <si>
    <t>406-9069506-7801966</t>
  </si>
  <si>
    <t>A07090541JJXLL2UD2GUV</t>
  </si>
  <si>
    <t>IN-1513</t>
  </si>
  <si>
    <t>403-3118027-2365137</t>
  </si>
  <si>
    <t>A07790533DEWCIT1PYT1B</t>
  </si>
  <si>
    <t>IN-1507</t>
  </si>
  <si>
    <t>405-0844276-5722768</t>
  </si>
  <si>
    <t>A06718142G4RWRG2NEXHE</t>
  </si>
  <si>
    <t>MUDBIDRI</t>
  </si>
  <si>
    <t>403-5275783-1110760</t>
  </si>
  <si>
    <t>A08656281P236IXQ8O0WQ</t>
  </si>
  <si>
    <t>DINDIGUL</t>
  </si>
  <si>
    <t>405-6974922-3176367</t>
  </si>
  <si>
    <t>A07736932TMFCFXUXQNO7</t>
  </si>
  <si>
    <t>DHARWAD</t>
  </si>
  <si>
    <t>407-4926299-0891513</t>
  </si>
  <si>
    <t>A06675111H45N24ZMABHG</t>
  </si>
  <si>
    <t>Dehgam</t>
  </si>
  <si>
    <t>IN-1574</t>
  </si>
  <si>
    <t>408-9698714-9496312</t>
  </si>
  <si>
    <t>A06050169MDEAN63P1UW</t>
  </si>
  <si>
    <t>Koparo Clean All Purpose Natural Cleaner Liquid Combo   1500ml   For Bathroom  Kitchen And Glass   Refreshing Aroma Of Mandarin Orange   Child   Pet S</t>
  </si>
  <si>
    <t>B0D77636J7</t>
  </si>
  <si>
    <t>APC-1500</t>
  </si>
  <si>
    <t>IN-1562</t>
  </si>
  <si>
    <t>407-1464317-0851511</t>
  </si>
  <si>
    <t>A09733301DZOYATB7V3V5</t>
  </si>
  <si>
    <t>IN-1567</t>
  </si>
  <si>
    <t>405-3151888-0473151</t>
  </si>
  <si>
    <t>A094400315LG90AQ2K3K6</t>
  </si>
  <si>
    <t>IN-1556</t>
  </si>
  <si>
    <t>408-7537562-4813934</t>
  </si>
  <si>
    <t>A03355402G58NWD1SBG79</t>
  </si>
  <si>
    <t>BHILWARA</t>
  </si>
  <si>
    <t>IN-1580</t>
  </si>
  <si>
    <t>403-8562151-3368354</t>
  </si>
  <si>
    <t>A09216512MKJ0236GIYY1</t>
  </si>
  <si>
    <t>IN-1569</t>
  </si>
  <si>
    <t>407-7759269-8339567</t>
  </si>
  <si>
    <t>A02319021UEFEEZNPT31L</t>
  </si>
  <si>
    <t>Koparo Microfiber Cleaning and Dusting Cloth for Multipurpose   40 X 40 cms   Double Sided   Highly Absorbent  Lint Free  Scratch Resistant  Recyclabl</t>
  </si>
  <si>
    <t>B0BCPQS5X3</t>
  </si>
  <si>
    <t>MFC</t>
  </si>
  <si>
    <t>IN-1579</t>
  </si>
  <si>
    <t>406-6126473-6214739</t>
  </si>
  <si>
    <t>A02717411AIRG1KE8WN8</t>
  </si>
  <si>
    <t>IN-1533</t>
  </si>
  <si>
    <t>403-0547336-5031518</t>
  </si>
  <si>
    <t>A0100559142HLTFSULSZP</t>
  </si>
  <si>
    <t>IN-1566</t>
  </si>
  <si>
    <t>IN-1576</t>
  </si>
  <si>
    <t>171-6777132-1768329</t>
  </si>
  <si>
    <t>A09920502DEUVYDXBAA3O</t>
  </si>
  <si>
    <t>IN-1575</t>
  </si>
  <si>
    <t>402-2626660-5269153</t>
  </si>
  <si>
    <t>A043652234Z2AV7NH7B20</t>
  </si>
  <si>
    <t>IN-1538</t>
  </si>
  <si>
    <t>404-5129302-4733163</t>
  </si>
  <si>
    <t>A00985033CJ5BAZUD3YX7</t>
  </si>
  <si>
    <t>LUCKNOW</t>
  </si>
  <si>
    <t>IN-1565</t>
  </si>
  <si>
    <t>402-8730490-4504300</t>
  </si>
  <si>
    <t>A09608832HSL54MAW72OE</t>
  </si>
  <si>
    <t>IN-1577</t>
  </si>
  <si>
    <t>403-5140450-1659550</t>
  </si>
  <si>
    <t>A0808340225ZG81ZGVUFS</t>
  </si>
  <si>
    <t>IN-1545</t>
  </si>
  <si>
    <t>171-3559182-6723500</t>
  </si>
  <si>
    <t>A06938062V2IE6MNJHCNG</t>
  </si>
  <si>
    <t>IN-1560</t>
  </si>
  <si>
    <t>405-8348332-1004329</t>
  </si>
  <si>
    <t>A093340317UZVC196S1JL</t>
  </si>
  <si>
    <t>IN-1546</t>
  </si>
  <si>
    <t>405-2482186-5125903</t>
  </si>
  <si>
    <t>A06284631VJYFFGLI21PC</t>
  </si>
  <si>
    <t>IN-1524</t>
  </si>
  <si>
    <t>408-7303685-3968367</t>
  </si>
  <si>
    <t>A0021873120CNPMMOBIYR</t>
  </si>
  <si>
    <t>IN-1543</t>
  </si>
  <si>
    <t>IN-1558</t>
  </si>
  <si>
    <t>171-6725963-9243559</t>
  </si>
  <si>
    <t>A00142572ACCKV7CGWTJL</t>
  </si>
  <si>
    <t>MOHALI</t>
  </si>
  <si>
    <t>IN-1572</t>
  </si>
  <si>
    <t>407-5036752-7701920</t>
  </si>
  <si>
    <t>A02649013RFB77B2IUN83</t>
  </si>
  <si>
    <t>IN-1570</t>
  </si>
  <si>
    <t>408-3679489-8650726</t>
  </si>
  <si>
    <t>A047786626YVAGIRRC6YU</t>
  </si>
  <si>
    <t>IN-1544</t>
  </si>
  <si>
    <t>407-6166732-8301902</t>
  </si>
  <si>
    <t>A00651048PEH0OIMSJ6Z</t>
  </si>
  <si>
    <t>IN-1557</t>
  </si>
  <si>
    <t>402-4952865-6561122</t>
  </si>
  <si>
    <t>A103339316O8R3QTWSWPU</t>
  </si>
  <si>
    <t>IN-1540</t>
  </si>
  <si>
    <t>407-5210106-2344344</t>
  </si>
  <si>
    <t>A03242283K24AQXE9W06A</t>
  </si>
  <si>
    <t>IN-1527</t>
  </si>
  <si>
    <t>171-3969249-8146760</t>
  </si>
  <si>
    <t>A0283861AIRVNCRKAV0J</t>
  </si>
  <si>
    <t>KADAMAKKUDY</t>
  </si>
  <si>
    <t>IN-1525</t>
  </si>
  <si>
    <t>402-9908837-2356339</t>
  </si>
  <si>
    <t>A07123512ZUJCQFU2QJ95</t>
  </si>
  <si>
    <t>IN-1526</t>
  </si>
  <si>
    <t>171-6780350-6174720</t>
  </si>
  <si>
    <t>A00565761ZCS74SP4W0VU</t>
  </si>
  <si>
    <t>Thiruvananthapuram</t>
  </si>
  <si>
    <t>IN-1519</t>
  </si>
  <si>
    <t>404-5291991-7566724</t>
  </si>
  <si>
    <t>A042129934APG2JZT4VLS</t>
  </si>
  <si>
    <t>IN-1542</t>
  </si>
  <si>
    <t>402-5987001-9039560</t>
  </si>
  <si>
    <t>A02177101LGNWXHSGLLZH</t>
  </si>
  <si>
    <t>IN-1554</t>
  </si>
  <si>
    <t>402-7055911-6384318</t>
  </si>
  <si>
    <t>A08143731N4722VO7VMLG</t>
  </si>
  <si>
    <t>IN-1535</t>
  </si>
  <si>
    <t>406-7994544-5551565</t>
  </si>
  <si>
    <t>A04751611JN7YN83BXGID</t>
  </si>
  <si>
    <t>VIJAYAWADA</t>
  </si>
  <si>
    <t>IN-1563</t>
  </si>
  <si>
    <t>171-2861320-3104361</t>
  </si>
  <si>
    <t>A025526213YUH7LADR6IH</t>
  </si>
  <si>
    <t>IN-1573</t>
  </si>
  <si>
    <t>408-7661408-2937921</t>
  </si>
  <si>
    <t>A03407711UXX9QSU8Z9OR</t>
  </si>
  <si>
    <t>IN-1541</t>
  </si>
  <si>
    <t>406-2247610-8336339</t>
  </si>
  <si>
    <t>A04660903RONOHNARMS02</t>
  </si>
  <si>
    <t>INDORE</t>
  </si>
  <si>
    <t>IN-1523</t>
  </si>
  <si>
    <t>406-2069441-3002747</t>
  </si>
  <si>
    <t>A07001913S2IKXYYBWLLX</t>
  </si>
  <si>
    <t>ANUGUL</t>
  </si>
  <si>
    <t>ODISHA</t>
  </si>
  <si>
    <t>IN-1520</t>
  </si>
  <si>
    <t>402-4963458-2261127</t>
  </si>
  <si>
    <t>A0480706TN9M2YK0LRPO</t>
  </si>
  <si>
    <t>PANCHKULA</t>
  </si>
  <si>
    <t>IN-1529</t>
  </si>
  <si>
    <t>403-5382285-9482712</t>
  </si>
  <si>
    <t>A0576816KEP7BJ34928N</t>
  </si>
  <si>
    <t>IN-1547</t>
  </si>
  <si>
    <t>404-9662850-5911501</t>
  </si>
  <si>
    <t>A02707013DQ0UZRMCCVFV</t>
  </si>
  <si>
    <t>IN-1551</t>
  </si>
  <si>
    <t>407-2194750-3825109</t>
  </si>
  <si>
    <t>A012208730AICUAHXQFH6</t>
  </si>
  <si>
    <t>IN-1528</t>
  </si>
  <si>
    <t>402-5637721-6669930</t>
  </si>
  <si>
    <t>A0096760NFS5I6JHHPK3</t>
  </si>
  <si>
    <t>GUWAHATI</t>
  </si>
  <si>
    <t>IN-1549</t>
  </si>
  <si>
    <t>407-5916013-2801962</t>
  </si>
  <si>
    <t>A07814211I3DJDKGOJ7UV</t>
  </si>
  <si>
    <t>Shillong</t>
  </si>
  <si>
    <t>MEGHALAYA</t>
  </si>
  <si>
    <t>IN-1522</t>
  </si>
  <si>
    <t>403-0123244-7913953</t>
  </si>
  <si>
    <t>A00874562QZHH3MQ9V1IZ</t>
  </si>
  <si>
    <t>IN-1518</t>
  </si>
  <si>
    <t>403-0670167-9785101</t>
  </si>
  <si>
    <t>A02759811JE9MVMZSTKUA</t>
  </si>
  <si>
    <t>Vasai Virar</t>
  </si>
  <si>
    <t>IN-1536</t>
  </si>
  <si>
    <t>171-2629614-0977926</t>
  </si>
  <si>
    <t>A0030929DPLL2FNWAYZ1</t>
  </si>
  <si>
    <t>IN-1531</t>
  </si>
  <si>
    <t>403-2091227-9739528</t>
  </si>
  <si>
    <t>A07984532OHQEOUTMVMVA</t>
  </si>
  <si>
    <t>MORBI</t>
  </si>
  <si>
    <t>IN-1532</t>
  </si>
  <si>
    <t>IN-1534</t>
  </si>
  <si>
    <t>406-4649144-8299521</t>
  </si>
  <si>
    <t>A01942781B8ZEG9JCCJCR</t>
  </si>
  <si>
    <t>IN-1530</t>
  </si>
  <si>
    <t>408-6889830-8618729</t>
  </si>
  <si>
    <t>A01216241EP363HNXII8L</t>
  </si>
  <si>
    <t>VADODARA</t>
  </si>
  <si>
    <t>IN-1521</t>
  </si>
  <si>
    <t>403-8027451-7737118</t>
  </si>
  <si>
    <t>A018600636VWFTH8A6BHC</t>
  </si>
  <si>
    <t>Tenkasi</t>
  </si>
  <si>
    <t>IN-1578</t>
  </si>
  <si>
    <t>405-2478130-9445930</t>
  </si>
  <si>
    <t>A0585080O5BBLN75ZO2M</t>
  </si>
  <si>
    <t>PERUMBAVOOR</t>
  </si>
  <si>
    <t>IN-1552</t>
  </si>
  <si>
    <t>404-0628001-5853159</t>
  </si>
  <si>
    <t>A044776235IGZIMIZI7R9</t>
  </si>
  <si>
    <t>BOISAR</t>
  </si>
  <si>
    <t>404-4877491-6076362</t>
  </si>
  <si>
    <t>A04375223N5ZO7KW045OB</t>
  </si>
  <si>
    <t>Bangalore</t>
  </si>
  <si>
    <t>407-7286550-5750766</t>
  </si>
  <si>
    <t>A05458572ZSGLHOC4XFY8</t>
  </si>
  <si>
    <t>JATANI</t>
  </si>
  <si>
    <t>IN-1548</t>
  </si>
  <si>
    <t>408-3553123-2752346</t>
  </si>
  <si>
    <t>A09871785R43CUCMZ5EF</t>
  </si>
  <si>
    <t>IN-1539</t>
  </si>
  <si>
    <t>407-1587723-6373938</t>
  </si>
  <si>
    <t>A07270623RDQMAXW868JU</t>
  </si>
  <si>
    <t>IN-1550</t>
  </si>
  <si>
    <t>403-8167274-6725167</t>
  </si>
  <si>
    <t>A0010001FS3P1FUY6AUF</t>
  </si>
  <si>
    <t>IN-1553</t>
  </si>
  <si>
    <t>403-9244836-2499565</t>
  </si>
  <si>
    <t>A08634922T592ZD85VY56</t>
  </si>
  <si>
    <t>IN-1559</t>
  </si>
  <si>
    <t>404-5829323-7797119</t>
  </si>
  <si>
    <t>A0975562QODAS77ANG3U</t>
  </si>
  <si>
    <t>Ahmedabad</t>
  </si>
  <si>
    <t>IN-1555</t>
  </si>
  <si>
    <t>404-9864411-4927502</t>
  </si>
  <si>
    <t>A00338882LT8J4C9T4XM3</t>
  </si>
  <si>
    <t>PARRA</t>
  </si>
  <si>
    <t>IN-1564</t>
  </si>
  <si>
    <t>406-9754061-9077109</t>
  </si>
  <si>
    <t>A0643863F4NGPE03YGNG</t>
  </si>
  <si>
    <t>IN-1561</t>
  </si>
  <si>
    <t>171-3657912-3699566</t>
  </si>
  <si>
    <t>A07263663D3XCJIZEZMYU</t>
  </si>
  <si>
    <t>407-8754230-0153967</t>
  </si>
  <si>
    <t>A08194291OYZAAVSZ5XN0</t>
  </si>
  <si>
    <t>IN-1607</t>
  </si>
  <si>
    <t>402-8942255-2673905</t>
  </si>
  <si>
    <t>A0476450F2BVF4GNIH2L</t>
  </si>
  <si>
    <t>IN-1608</t>
  </si>
  <si>
    <t>171-9437439-0981158</t>
  </si>
  <si>
    <t>A03913001ETBPZMF9SRH1</t>
  </si>
  <si>
    <t>IN-1609</t>
  </si>
  <si>
    <t>406-3366046-5513169</t>
  </si>
  <si>
    <t>A00352172F5357GGYZNMA</t>
  </si>
  <si>
    <t>IN-1588</t>
  </si>
  <si>
    <t>171-8856560-2161143</t>
  </si>
  <si>
    <t>A06766633IJ1HPR99W9VR</t>
  </si>
  <si>
    <t>IN-1602</t>
  </si>
  <si>
    <t>404-0862167-9373901</t>
  </si>
  <si>
    <t>A052932134LOVUF1TIDKM</t>
  </si>
  <si>
    <t xml:space="preserve">Koparo Natural Laundry Liquid Detergent   900ml   Fresh Cotton  Lily   Vanilla   Top Load  Front Load Washing Machine   Hand Wash Friendly   Organic  </t>
  </si>
  <si>
    <t>B09YTY43CS</t>
  </si>
  <si>
    <t>LLQFCLV</t>
  </si>
  <si>
    <t>IN-1587</t>
  </si>
  <si>
    <t>405-1949292-1485134</t>
  </si>
  <si>
    <t>A0580264LNZE1DR6EIG3</t>
  </si>
  <si>
    <t>Mangalore</t>
  </si>
  <si>
    <t>IN-1604</t>
  </si>
  <si>
    <t>404-9122245-6377900</t>
  </si>
  <si>
    <t>A07921653P6ERV9QCIDEZ</t>
  </si>
  <si>
    <t>IN-1599</t>
  </si>
  <si>
    <t>403-9143279-4152335</t>
  </si>
  <si>
    <t>A03527162ESFOB3K0JE76</t>
  </si>
  <si>
    <t>IN-1592</t>
  </si>
  <si>
    <t>IN-1586</t>
  </si>
  <si>
    <t>408-4583276-7293132</t>
  </si>
  <si>
    <t>A04429543DOHPV7F6XOKT</t>
  </si>
  <si>
    <t>IN-1590</t>
  </si>
  <si>
    <t>403-6323057-1777957</t>
  </si>
  <si>
    <t>A07413022W0FBVARPVIPB</t>
  </si>
  <si>
    <t>IN-1613</t>
  </si>
  <si>
    <t>403-0259567-8186735</t>
  </si>
  <si>
    <t>A056614416YYPED3IV5J8</t>
  </si>
  <si>
    <t>Koparo Natural Laundry Liquid Detergent   5 Litres   Fresh Cotton  Lily   Vanilla   Top Load  Front Load Washing Machine   Hand Wash Friendly   Organi</t>
  </si>
  <si>
    <t>B09YTWRDF7</t>
  </si>
  <si>
    <t>LLQFCLV-5L</t>
  </si>
  <si>
    <t>Mahesana</t>
  </si>
  <si>
    <t>IN-1585</t>
  </si>
  <si>
    <t>IN-1615</t>
  </si>
  <si>
    <t>403-5105517-5498759</t>
  </si>
  <si>
    <t>A00886402IN4O8DMVV40Z</t>
  </si>
  <si>
    <t>IN-1593</t>
  </si>
  <si>
    <t>402-1106982-1014710</t>
  </si>
  <si>
    <t>A016855012VFCAXLHBQRJ</t>
  </si>
  <si>
    <t>IN-1596</t>
  </si>
  <si>
    <t>402-9065798-7001107</t>
  </si>
  <si>
    <t>A02153263Q02HVRG84Z4B</t>
  </si>
  <si>
    <t>IN-1583</t>
  </si>
  <si>
    <t>402-7062557-8929137</t>
  </si>
  <si>
    <t>A01284792H6OXFB3B50ZD</t>
  </si>
  <si>
    <t>Amritsar</t>
  </si>
  <si>
    <t>IN-1606</t>
  </si>
  <si>
    <t>407-4774078-5254748</t>
  </si>
  <si>
    <t>A00736961T9G61YUYOAHZ</t>
  </si>
  <si>
    <t>VRINDAVAN</t>
  </si>
  <si>
    <t>IN-1581</t>
  </si>
  <si>
    <t>408-6713891-9013158</t>
  </si>
  <si>
    <t>A07417571Q3YTAGS9RW6T</t>
  </si>
  <si>
    <t>IN-1612</t>
  </si>
  <si>
    <t>407-0863655-3837918</t>
  </si>
  <si>
    <t>A04762091XYK1YA6C6LZM</t>
  </si>
  <si>
    <t>IN-1597</t>
  </si>
  <si>
    <t>171-8212099-9136328</t>
  </si>
  <si>
    <t>A07521022ZZFQ6BXM0NO9</t>
  </si>
  <si>
    <t>MANAKUNNAM</t>
  </si>
  <si>
    <t>IN-1582</t>
  </si>
  <si>
    <t>403-4285199-1816357</t>
  </si>
  <si>
    <t>A047941725A2KCC25ZIWN</t>
  </si>
  <si>
    <t>IN-1610</t>
  </si>
  <si>
    <t>408-3526430-5211569</t>
  </si>
  <si>
    <t>A07787182CHJUOHJGO5WF</t>
  </si>
  <si>
    <t>IN-1589</t>
  </si>
  <si>
    <t>171-1034826-3572300</t>
  </si>
  <si>
    <t>A02369893IV3QFR6UNL5T</t>
  </si>
  <si>
    <t>NASHIK</t>
  </si>
  <si>
    <t>IN-1603</t>
  </si>
  <si>
    <t>403-7259668-0615541</t>
  </si>
  <si>
    <t>A08899003RRXYWD1TYTV7</t>
  </si>
  <si>
    <t>IN-1611</t>
  </si>
  <si>
    <t>406-2452954-8661143</t>
  </si>
  <si>
    <t>A04974652HYJYJ9VLRMB3</t>
  </si>
  <si>
    <t>IN-1605</t>
  </si>
  <si>
    <t>404-7992844-2103527</t>
  </si>
  <si>
    <t>A09179392CBXJL0QX7XYN</t>
  </si>
  <si>
    <t>IN-1591</t>
  </si>
  <si>
    <t>407-6913704-7855502</t>
  </si>
  <si>
    <t>A04486823VGQUY3ZC0VO7</t>
  </si>
  <si>
    <t>BARBIL</t>
  </si>
  <si>
    <t>IN-1614</t>
  </si>
  <si>
    <t>403-7158810-1789913</t>
  </si>
  <si>
    <t>A09312512AEQBWFECNAQU</t>
  </si>
  <si>
    <t>IN-1600</t>
  </si>
  <si>
    <t>171-4637084-4797127</t>
  </si>
  <si>
    <t>A05460495ED47PO8U8I1</t>
  </si>
  <si>
    <t>IN-1594</t>
  </si>
  <si>
    <t>408-1195118-7926703</t>
  </si>
  <si>
    <t>A00255291MPROIYIJUKZZ</t>
  </si>
  <si>
    <t>AMBUR</t>
  </si>
  <si>
    <t>IN-1595</t>
  </si>
  <si>
    <t>403-6347902-6628345</t>
  </si>
  <si>
    <t>A06465672IUODKACRGJD2</t>
  </si>
  <si>
    <t>Refund</t>
  </si>
  <si>
    <t>CN-65</t>
  </si>
  <si>
    <t>IN-1584</t>
  </si>
  <si>
    <t>403-1197703-8153156</t>
  </si>
  <si>
    <t>A10383293HK8DXFM8THCN</t>
  </si>
  <si>
    <t>Thane</t>
  </si>
  <si>
    <t>IN-1598</t>
  </si>
  <si>
    <t>402-5095158-2921124</t>
  </si>
  <si>
    <t>A046585831L9ZIA9GVGNV</t>
  </si>
  <si>
    <t>IN-1601</t>
  </si>
  <si>
    <t>IN-1622</t>
  </si>
  <si>
    <t>403-6363584-2835524</t>
  </si>
  <si>
    <t>A01627983L2W91V07QAV6</t>
  </si>
  <si>
    <t>IN-1644</t>
  </si>
  <si>
    <t>403-8074699-0723539</t>
  </si>
  <si>
    <t>A00880403TZUCBQVTYHH</t>
  </si>
  <si>
    <t>CHIRAWA</t>
  </si>
  <si>
    <t>IN-1641</t>
  </si>
  <si>
    <t>405-5606062-8517119</t>
  </si>
  <si>
    <t>A02888051XE35GC0RZKMI</t>
  </si>
  <si>
    <t>VISAKHAPATNAM</t>
  </si>
  <si>
    <t>IN-1646</t>
  </si>
  <si>
    <t>406-0251904-9387578</t>
  </si>
  <si>
    <t>A09970821YPGRTCCWEF7A</t>
  </si>
  <si>
    <t>Dombivli East</t>
  </si>
  <si>
    <t>IN-1629</t>
  </si>
  <si>
    <t>171-2307657-0475519</t>
  </si>
  <si>
    <t>A1006465BXJ44MRBF8YM</t>
  </si>
  <si>
    <t>IN-1635</t>
  </si>
  <si>
    <t>404-1926024-7401102</t>
  </si>
  <si>
    <t>A0980010NHURV1RG58BX</t>
  </si>
  <si>
    <t>IN-1639</t>
  </si>
  <si>
    <t>405-8561309-1930741</t>
  </si>
  <si>
    <t>A032530835HEIG802S16K</t>
  </si>
  <si>
    <t>IN-1618</t>
  </si>
  <si>
    <t>403-7323128-7309952</t>
  </si>
  <si>
    <t>A04878411KCDAIE1T6M4M</t>
  </si>
  <si>
    <t>IN-1627</t>
  </si>
  <si>
    <t>406-0692608-3060337</t>
  </si>
  <si>
    <t>A053740111Z5J0D346YEO</t>
  </si>
  <si>
    <t>BHUBANESWAR</t>
  </si>
  <si>
    <t>IN-1631</t>
  </si>
  <si>
    <t>407-7830305-8288356</t>
  </si>
  <si>
    <t>A079938931MBPQG882LEG</t>
  </si>
  <si>
    <t>BARSHI</t>
  </si>
  <si>
    <t>IN-1637</t>
  </si>
  <si>
    <t>407-2424201-1853947</t>
  </si>
  <si>
    <t>A03350362S9CRGNF6AAPR</t>
  </si>
  <si>
    <t>IN-1643</t>
  </si>
  <si>
    <t>408-6808239-3845105</t>
  </si>
  <si>
    <t>A013281532O6ASI8EJ670</t>
  </si>
  <si>
    <t>Navashari</t>
  </si>
  <si>
    <t>IN-1640</t>
  </si>
  <si>
    <t>405-6411983-1073128</t>
  </si>
  <si>
    <t>A00060331UQ85BZ9HYSIS</t>
  </si>
  <si>
    <t>IN-1636</t>
  </si>
  <si>
    <t>403-8872831-9451535</t>
  </si>
  <si>
    <t>A059648829RK2BMB78TG9</t>
  </si>
  <si>
    <t>IN-1638</t>
  </si>
  <si>
    <t>406-1737357-1221918</t>
  </si>
  <si>
    <t>A01402553TXANJBOP2TK9</t>
  </si>
  <si>
    <t>JAMSHEDPUR</t>
  </si>
  <si>
    <t>JHARKHAND</t>
  </si>
  <si>
    <t>IN-1632</t>
  </si>
  <si>
    <t>406-8860936-8329158</t>
  </si>
  <si>
    <t>A07261583E6D1OLFRKKVG</t>
  </si>
  <si>
    <t>HUBBALLI</t>
  </si>
  <si>
    <t>IN-1620</t>
  </si>
  <si>
    <t>402-7070151-1750762</t>
  </si>
  <si>
    <t>A06174951Y44OW1NBDCVQ</t>
  </si>
  <si>
    <t>Warangal</t>
  </si>
  <si>
    <t>IN-1633</t>
  </si>
  <si>
    <t>407-6350586-3430707</t>
  </si>
  <si>
    <t>A02209092Y4BFG9A7G701</t>
  </si>
  <si>
    <t>IN-1621</t>
  </si>
  <si>
    <t>403-4417985-2260317</t>
  </si>
  <si>
    <t>A04508982Y5DNBKYM7170</t>
  </si>
  <si>
    <t>KARAD</t>
  </si>
  <si>
    <t>IN-1642</t>
  </si>
  <si>
    <t>404-2906460-3270710</t>
  </si>
  <si>
    <t>A09733703I3HTJBX3DIQW</t>
  </si>
  <si>
    <t>IN-1634</t>
  </si>
  <si>
    <t>406-5273213-8452369</t>
  </si>
  <si>
    <t>A0663911MOGS0DI0NT7J</t>
  </si>
  <si>
    <t>IN-1616</t>
  </si>
  <si>
    <t>402-1643305-0099515</t>
  </si>
  <si>
    <t>A06497911JBTGIZ4NW2TM</t>
  </si>
  <si>
    <t>IN-1619</t>
  </si>
  <si>
    <t>404-1962088-1801909</t>
  </si>
  <si>
    <t>A04795131LKL4SUYBDM2J</t>
  </si>
  <si>
    <t>RANCHI</t>
  </si>
  <si>
    <t>IN-1624</t>
  </si>
  <si>
    <t>403-4717662-9333904</t>
  </si>
  <si>
    <t>A07047021FRBMUQRXZQ60</t>
  </si>
  <si>
    <t>IN-1626</t>
  </si>
  <si>
    <t>171-9365765-7617119</t>
  </si>
  <si>
    <t>A0510761C7IU558LU4C8</t>
  </si>
  <si>
    <t>IN-1630</t>
  </si>
  <si>
    <t>402-9752791-1198722</t>
  </si>
  <si>
    <t>A05833123J8LCT2R9AD9B</t>
  </si>
  <si>
    <t>IN-1617</t>
  </si>
  <si>
    <t>402-0236850-9727561</t>
  </si>
  <si>
    <t>A05780643JYYWSD1LUDKP</t>
  </si>
  <si>
    <t>IN-1628</t>
  </si>
  <si>
    <t>405-0969582-6881947</t>
  </si>
  <si>
    <t>A03793873ESSMMG229OUW</t>
  </si>
  <si>
    <t>TIRUCHIRAPPALLI</t>
  </si>
  <si>
    <t>IN-1625</t>
  </si>
  <si>
    <t>407-9428933-8274766</t>
  </si>
  <si>
    <t>A06871421LL278XICMK1S</t>
  </si>
  <si>
    <t>KRISHNAGIRI</t>
  </si>
  <si>
    <t>CN-66</t>
  </si>
  <si>
    <t>IN-1647</t>
  </si>
  <si>
    <t>171-5451939-5475538</t>
  </si>
  <si>
    <t>A0269349VD5WP8KEWECQ</t>
  </si>
  <si>
    <t>GOA VELHA</t>
  </si>
  <si>
    <t>IN-1671</t>
  </si>
  <si>
    <t>403-2748829-4066748</t>
  </si>
  <si>
    <t>A052517725Y4KRTREGZMG</t>
  </si>
  <si>
    <t>MALUR INDUSTRIAL AREA</t>
  </si>
  <si>
    <t>IN-1673</t>
  </si>
  <si>
    <t>171-2954796-9089913</t>
  </si>
  <si>
    <t>A06330161QBYE33RXVGXE</t>
  </si>
  <si>
    <t xml:space="preserve">Koparo Organic Dishwash Liquid   750ml   Lime And Basil Fragrance   Natural  Plant Based   Eco Friendly   Removes Tough Grease  Soft on Hands   Baby  </t>
  </si>
  <si>
    <t>B08FR64SSH</t>
  </si>
  <si>
    <t>KOPRAANDISHWASHINGLIQUID</t>
  </si>
  <si>
    <t>IN-1657</t>
  </si>
  <si>
    <t>404-2624935-1122763</t>
  </si>
  <si>
    <t>A067671020RHJN39ESY3C</t>
  </si>
  <si>
    <t>IN-1674</t>
  </si>
  <si>
    <t>402-0051952-8325949</t>
  </si>
  <si>
    <t>A02098541ID1F67AFKKAH</t>
  </si>
  <si>
    <t>IN-1660</t>
  </si>
  <si>
    <t>408-9486025-7174758</t>
  </si>
  <si>
    <t>A027801324QKS7UHGSJ5N</t>
  </si>
  <si>
    <t>IN-1655</t>
  </si>
  <si>
    <t>405-5545021-7841928</t>
  </si>
  <si>
    <t>A0421579MGEP5MZFTH6C</t>
  </si>
  <si>
    <t>IN-1664</t>
  </si>
  <si>
    <t>408-5360633-1898735</t>
  </si>
  <si>
    <t>A10338413QECPX36SP3SV</t>
  </si>
  <si>
    <t>IN-1676</t>
  </si>
  <si>
    <t>403-9213307-6355523</t>
  </si>
  <si>
    <t>A0531553RD5B8B7OFZTF</t>
  </si>
  <si>
    <t>IN-1667</t>
  </si>
  <si>
    <t>406-3186152-2994759</t>
  </si>
  <si>
    <t>A02404213IDIBLSZE7OAC</t>
  </si>
  <si>
    <t>Koparo Clean Air Freshener   Lavender And Sandalwood   Spray  600 Ml</t>
  </si>
  <si>
    <t>B09R189NDM</t>
  </si>
  <si>
    <t>AF-LN-SS</t>
  </si>
  <si>
    <t>Muktsar</t>
  </si>
  <si>
    <t>IN-1659</t>
  </si>
  <si>
    <t>404-7115299-3973927</t>
  </si>
  <si>
    <t>A00788642H2AS0BZNVVKP</t>
  </si>
  <si>
    <t>IN-1658</t>
  </si>
  <si>
    <t>404-5205703-0355538</t>
  </si>
  <si>
    <t>A05914792T16FV8EX3DY0</t>
  </si>
  <si>
    <t>IN-1662</t>
  </si>
  <si>
    <t>404-5052715-1738713</t>
  </si>
  <si>
    <t>A0278253EGX8IY35O5BY</t>
  </si>
  <si>
    <t>Koparo Clean Natural Air Freshener   300ml   Fragrance  Sandalwood   Saffron   Added Essential Oils with Long lasting Fragrance  No Chemical   No Para</t>
  </si>
  <si>
    <t>B09P7NL14N</t>
  </si>
  <si>
    <t>AF-SS</t>
  </si>
  <si>
    <t>IN-1650</t>
  </si>
  <si>
    <t>408-8126694-3713116</t>
  </si>
  <si>
    <t>A09391553DLO4X0ODTKMG</t>
  </si>
  <si>
    <t>IN-1670</t>
  </si>
  <si>
    <t>402-0563080-6945954</t>
  </si>
  <si>
    <t>A04914823RMVQQDJZ768G</t>
  </si>
  <si>
    <t>Namakkal</t>
  </si>
  <si>
    <t>IN-1675</t>
  </si>
  <si>
    <t>402-4985338-1173937</t>
  </si>
  <si>
    <t>A02490771IFDVI3J16DJO</t>
  </si>
  <si>
    <t>IN-1679</t>
  </si>
  <si>
    <t>406-4166999-4245142</t>
  </si>
  <si>
    <t>A05186099I1MH80GWMYU</t>
  </si>
  <si>
    <t>RAYACHOTI</t>
  </si>
  <si>
    <t>IN-1661</t>
  </si>
  <si>
    <t>405-3955728-1861917</t>
  </si>
  <si>
    <t>A00403923W7DUM8NWLRT</t>
  </si>
  <si>
    <t>IN-1652</t>
  </si>
  <si>
    <t>402-9852863-5037955</t>
  </si>
  <si>
    <t>A07059832351CIHXVNCZZ</t>
  </si>
  <si>
    <t>IN-1665</t>
  </si>
  <si>
    <t>171-9546359-2528300</t>
  </si>
  <si>
    <t>A092585913M8Z0ZUS4OH4</t>
  </si>
  <si>
    <t>SRIVILLIPUTHUR</t>
  </si>
  <si>
    <t>IN-1677</t>
  </si>
  <si>
    <t>407-3574667-9653926</t>
  </si>
  <si>
    <t>A065158333YYO42AVL8O7</t>
  </si>
  <si>
    <t>IN-1668</t>
  </si>
  <si>
    <t>408-6909808-1237928</t>
  </si>
  <si>
    <t>A0129855392F7JZHUDJHH</t>
  </si>
  <si>
    <t>IN-1656</t>
  </si>
  <si>
    <t>408-5855484-1240316</t>
  </si>
  <si>
    <t>A05487202Y71QZPP7SBXS</t>
  </si>
  <si>
    <t>MULKI</t>
  </si>
  <si>
    <t>IN-1649</t>
  </si>
  <si>
    <t>171-9421057-1250709</t>
  </si>
  <si>
    <t>A0615208PPK9PNTXAZTC</t>
  </si>
  <si>
    <t>Vasai</t>
  </si>
  <si>
    <t>IN-1678</t>
  </si>
  <si>
    <t>403-9856805-4900324</t>
  </si>
  <si>
    <t>A042289923GKAIA1F23YJ</t>
  </si>
  <si>
    <t>IN-1669</t>
  </si>
  <si>
    <t>403-0702511-5309968</t>
  </si>
  <si>
    <t>A01136313UJVMMV3CENC5</t>
  </si>
  <si>
    <t>Visakhapatnam</t>
  </si>
  <si>
    <t>IN-1653</t>
  </si>
  <si>
    <t>404-5723964-9748352</t>
  </si>
  <si>
    <t>A0347260213WDIT489EWK</t>
  </si>
  <si>
    <t>IN-1663</t>
  </si>
  <si>
    <t>402-2326913-9739501</t>
  </si>
  <si>
    <t>A06277831KGAR9D8ENV7D</t>
  </si>
  <si>
    <t>KUMBAKONAM</t>
  </si>
  <si>
    <t>IN-1651</t>
  </si>
  <si>
    <t>407-9580135-4681955</t>
  </si>
  <si>
    <t>A02719411FKDRV5KDMMGQ</t>
  </si>
  <si>
    <t>IN-1648</t>
  </si>
  <si>
    <t>403-2913787-3702735</t>
  </si>
  <si>
    <t>A00622812CDR2W8AS7T0J</t>
  </si>
  <si>
    <t>CC_PayStation</t>
  </si>
  <si>
    <t>IN-1706</t>
  </si>
  <si>
    <t>405-8441369-2343518</t>
  </si>
  <si>
    <t>A05908321881FBLN5FWO8</t>
  </si>
  <si>
    <t>IN-1702</t>
  </si>
  <si>
    <t>402-5762750-0548324</t>
  </si>
  <si>
    <t>A0787949UZ0BTBFI4PYX</t>
  </si>
  <si>
    <t>IMPHAL</t>
  </si>
  <si>
    <t>MANIPUR</t>
  </si>
  <si>
    <t>IN-1689</t>
  </si>
  <si>
    <t>171-6916705-6595543</t>
  </si>
  <si>
    <t>A00437212HYBN4CSKGBGB</t>
  </si>
  <si>
    <t>IN-1697</t>
  </si>
  <si>
    <t>402-5254934-2488368</t>
  </si>
  <si>
    <t>A05446562Y6NGG19UNFW2</t>
  </si>
  <si>
    <t>IN-1681</t>
  </si>
  <si>
    <t>405-1488264-9045100</t>
  </si>
  <si>
    <t>A01336472UFSECY2WZHZO</t>
  </si>
  <si>
    <t>IN-1698</t>
  </si>
  <si>
    <t>402-5778134-4501122</t>
  </si>
  <si>
    <t>A05250401NTABF1UQZ38S</t>
  </si>
  <si>
    <t>IN-1699</t>
  </si>
  <si>
    <t>407-3511991-7258718</t>
  </si>
  <si>
    <t>A08807551IOOB90Z2PGO5</t>
  </si>
  <si>
    <t>IN-1709</t>
  </si>
  <si>
    <t>405-6521080-6513958</t>
  </si>
  <si>
    <t>A045122610L6ZVHVXMY6B</t>
  </si>
  <si>
    <t>Koparo Natural Dishwash Liquid 750ml and Laundry Liquid Detergent 900ml   Eco Friendly  Plant Based   Non Toxic</t>
  </si>
  <si>
    <t>B0CPJD72S2</t>
  </si>
  <si>
    <t>COMBO-DW-LLQ-LAV</t>
  </si>
  <si>
    <t>IN-1704</t>
  </si>
  <si>
    <t>404-4918845-4029957</t>
  </si>
  <si>
    <t>A067753430N609TG6RCH8</t>
  </si>
  <si>
    <t>IN-1695</t>
  </si>
  <si>
    <t>407-4573443-9880306</t>
  </si>
  <si>
    <t>A035020313K9Z3WV5D90C</t>
  </si>
  <si>
    <t>SOLAN</t>
  </si>
  <si>
    <t>HIMACHAL PRADESH</t>
  </si>
  <si>
    <t>Koparo Kitchen Degreaser Cleaner   400ml Pack of 2   Removes Hard Stains   Used for Chimney  Microwave Ovens  Grills  Gas Stoves   Plant Based   Non T</t>
  </si>
  <si>
    <t>B0DBZZM3JF</t>
  </si>
  <si>
    <t>KITCLEANER-2</t>
  </si>
  <si>
    <t>IN-1705</t>
  </si>
  <si>
    <t>405-4612269-5506726</t>
  </si>
  <si>
    <t>A09095392JXYLW8X1G5JL</t>
  </si>
  <si>
    <t>SAGAR</t>
  </si>
  <si>
    <t>IN-1684</t>
  </si>
  <si>
    <t>407-6842369-1526769</t>
  </si>
  <si>
    <t>A0437763183L4T3D73P4H</t>
  </si>
  <si>
    <t>SILIGURI</t>
  </si>
  <si>
    <t>IN-1680</t>
  </si>
  <si>
    <t>407-1483081-9701138</t>
  </si>
  <si>
    <t>A02490773BQ32QDF9ZA6R</t>
  </si>
  <si>
    <t>MAHBUBNAGAR</t>
  </si>
  <si>
    <t>IN-1694</t>
  </si>
  <si>
    <t>405-1586304-2625959</t>
  </si>
  <si>
    <t>A07267011QHNY92DQCVQZ</t>
  </si>
  <si>
    <t>CHIKKAMAGALURU</t>
  </si>
  <si>
    <t>IN-1710</t>
  </si>
  <si>
    <t>403-8118447-2737111</t>
  </si>
  <si>
    <t>A0117287ZB2HFBYYV0K5</t>
  </si>
  <si>
    <t>Visnagar</t>
  </si>
  <si>
    <t>IN-1701</t>
  </si>
  <si>
    <t>402-2186465-0207531</t>
  </si>
  <si>
    <t>A0164526QPVR653LG3SY</t>
  </si>
  <si>
    <t>IN-1700</t>
  </si>
  <si>
    <t>404-3045265-8193140</t>
  </si>
  <si>
    <t>A01801189HDXMXBIJUBH</t>
  </si>
  <si>
    <t>IN-1690</t>
  </si>
  <si>
    <t>408-6094970-6210755</t>
  </si>
  <si>
    <t>A047585030JDOQCOPCS2Z</t>
  </si>
  <si>
    <t>Malad West  mumbai</t>
  </si>
  <si>
    <t>IN-1693</t>
  </si>
  <si>
    <t>404-2015247-2466757</t>
  </si>
  <si>
    <t>A10412092RPTRY84FCKM3</t>
  </si>
  <si>
    <t>SALCETE</t>
  </si>
  <si>
    <t>IN-1696</t>
  </si>
  <si>
    <t>407-2334150-6453100</t>
  </si>
  <si>
    <t>A04395543O813NCZON4AO</t>
  </si>
  <si>
    <t>IN-1707</t>
  </si>
  <si>
    <t>406-0190371-0166721</t>
  </si>
  <si>
    <t>A020604628X2WBFGG5IP6</t>
  </si>
  <si>
    <t>IN-1682</t>
  </si>
  <si>
    <t>405-8559003-3334725</t>
  </si>
  <si>
    <t>A04217473UGT9N51OES23</t>
  </si>
  <si>
    <t>IN-1686</t>
  </si>
  <si>
    <t>403-5332947-9934748</t>
  </si>
  <si>
    <t>A06176323CMB9KGI1EIUK</t>
  </si>
  <si>
    <t>IN-1688</t>
  </si>
  <si>
    <t>406-2632639-3925169</t>
  </si>
  <si>
    <t>A018628713P9H8LU4DN2W</t>
  </si>
  <si>
    <t>Dombivali</t>
  </si>
  <si>
    <t>IN-1692</t>
  </si>
  <si>
    <t>405-9616688-8199504</t>
  </si>
  <si>
    <t>A10003065Y3KDEY84SBZ</t>
  </si>
  <si>
    <t>Koparo Clean Air Freshener   Tuberose and Sandalwood</t>
  </si>
  <si>
    <t>B09R177YCB</t>
  </si>
  <si>
    <t>AF-SS-R</t>
  </si>
  <si>
    <t>IN-1691</t>
  </si>
  <si>
    <t>405-0186560-2542716</t>
  </si>
  <si>
    <t>A01501752KTTDVPHRXKCZ</t>
  </si>
  <si>
    <t>SAHIBGANJ</t>
  </si>
  <si>
    <t>IN-1685</t>
  </si>
  <si>
    <t>405-1565423-2237953</t>
  </si>
  <si>
    <t>A03306442KMZLPB0I8TK4</t>
  </si>
  <si>
    <t>IN-1683</t>
  </si>
  <si>
    <t>404-8287370-5747529</t>
  </si>
  <si>
    <t>A065907926P2USZFDST4J</t>
  </si>
  <si>
    <t>IMPHAL East</t>
  </si>
  <si>
    <t>IN-1666</t>
  </si>
  <si>
    <t>406-6129402-5665165</t>
  </si>
  <si>
    <t>A06863112VFG3ZRDMY9V0</t>
  </si>
  <si>
    <t>IN-1703</t>
  </si>
  <si>
    <t>402-2815220-0945949</t>
  </si>
  <si>
    <t>A02234621UISF1B9AIBP4</t>
  </si>
  <si>
    <t>KANNUR</t>
  </si>
  <si>
    <t>IN-1708</t>
  </si>
  <si>
    <t>402-0806137-0765903</t>
  </si>
  <si>
    <t>A036642718E1GVQU4RM3H</t>
  </si>
  <si>
    <t>KELAMANGALAM</t>
  </si>
  <si>
    <t>IN-1687</t>
  </si>
  <si>
    <t>408-1889037-1525942</t>
  </si>
  <si>
    <t>A01168483S4M8V61154CP</t>
  </si>
  <si>
    <t>NIZAMABAD</t>
  </si>
  <si>
    <t>CN-67</t>
  </si>
  <si>
    <t>IN-1711</t>
  </si>
  <si>
    <t>405-0642811-4414739</t>
  </si>
  <si>
    <t>A097986624R621SAIO1A6</t>
  </si>
  <si>
    <t>SALIGRAM</t>
  </si>
  <si>
    <t>IN-1725</t>
  </si>
  <si>
    <t>402-5289853-3677119</t>
  </si>
  <si>
    <t>A00897203BULMNJ43WN85</t>
  </si>
  <si>
    <t>IN-1716</t>
  </si>
  <si>
    <t>407-6934353-7521147</t>
  </si>
  <si>
    <t>A06683513QPUSRI6BUDQG</t>
  </si>
  <si>
    <t>PATNA</t>
  </si>
  <si>
    <t>BIHAR</t>
  </si>
  <si>
    <t>IN-1729</t>
  </si>
  <si>
    <t>404-3511748-0156358</t>
  </si>
  <si>
    <t>A01236723JI93N09VYFIA</t>
  </si>
  <si>
    <t>IN-1714</t>
  </si>
  <si>
    <t>404-5506008-1922711</t>
  </si>
  <si>
    <t>A08959561D9EBPEWFDD39</t>
  </si>
  <si>
    <t>BHOPAL</t>
  </si>
  <si>
    <t>IN-1720</t>
  </si>
  <si>
    <t>403-4010928-0579559</t>
  </si>
  <si>
    <t>A045880230IP7VJE8OD2V</t>
  </si>
  <si>
    <t>IN-1719</t>
  </si>
  <si>
    <t>406-6657758-0644357</t>
  </si>
  <si>
    <t>A07046142ZS7ZTT9NCMBI</t>
  </si>
  <si>
    <t>KALIMPONG</t>
  </si>
  <si>
    <t>IN-1712</t>
  </si>
  <si>
    <t>407-3672931-3525115</t>
  </si>
  <si>
    <t>A06317511RAWT3OKLN272</t>
  </si>
  <si>
    <t>KALAMASSERY</t>
  </si>
  <si>
    <t>IN-1728</t>
  </si>
  <si>
    <t>407-2945785-6904322</t>
  </si>
  <si>
    <t>A04195631KT2SVIW1YUDU</t>
  </si>
  <si>
    <t>IN-1717</t>
  </si>
  <si>
    <t>406-2105969-6104363</t>
  </si>
  <si>
    <t>A02236941IXP2MG95HP9K</t>
  </si>
  <si>
    <t>IN-1721</t>
  </si>
  <si>
    <t>407-2434875-6557943</t>
  </si>
  <si>
    <t>A00211612MX199U2J5J01</t>
  </si>
  <si>
    <t>IN-1718</t>
  </si>
  <si>
    <t>405-8506286-0847532</t>
  </si>
  <si>
    <t>A02831492OLKP3D9CQBS0</t>
  </si>
  <si>
    <t>Udupi</t>
  </si>
  <si>
    <t>IN-1727</t>
  </si>
  <si>
    <t>407-1900459-4110750</t>
  </si>
  <si>
    <t>A01460872RINU9J3KMXKK</t>
  </si>
  <si>
    <t>IN-1723</t>
  </si>
  <si>
    <t>171-2159218-3044338</t>
  </si>
  <si>
    <t>A06543361WAK8G22EVONG</t>
  </si>
  <si>
    <t>IN-1722</t>
  </si>
  <si>
    <t>407-9263215-5233122</t>
  </si>
  <si>
    <t>A031941216LSNYVZ9MVOC</t>
  </si>
  <si>
    <t>VUYYURU</t>
  </si>
  <si>
    <t>IN-1713</t>
  </si>
  <si>
    <t>407-4136380-1757109</t>
  </si>
  <si>
    <t>A03388683MUDOQVB6EWP0</t>
  </si>
  <si>
    <t>KULLU</t>
  </si>
  <si>
    <t>IN-1715</t>
  </si>
  <si>
    <t>407-5318576-7616335</t>
  </si>
  <si>
    <t>A0192894D9EJ8M42DTR5</t>
  </si>
  <si>
    <t>CN-68</t>
  </si>
  <si>
    <t>171-5042885-9415547</t>
  </si>
  <si>
    <t>A01607912X9H7HZZ69DW8</t>
  </si>
  <si>
    <t>B0B693VCWX</t>
  </si>
  <si>
    <t>FRC-2</t>
  </si>
  <si>
    <t>IN-1726</t>
  </si>
  <si>
    <t>403-7788147-8969168</t>
  </si>
  <si>
    <t>A026752528SUOQ5EIST4K</t>
  </si>
  <si>
    <t>DEVANAHALLI</t>
  </si>
  <si>
    <t>IN-1724</t>
  </si>
  <si>
    <t>403-3710341-9530732</t>
  </si>
  <si>
    <t>A06181683H6TEVC7NBWNX</t>
  </si>
  <si>
    <t>MUNNAR</t>
  </si>
  <si>
    <t>IN-1770</t>
  </si>
  <si>
    <t>407-2692345-8576340</t>
  </si>
  <si>
    <t>A0893643108GGYVFWLADM</t>
  </si>
  <si>
    <t>OTTAPPALAM</t>
  </si>
  <si>
    <t>IN-1765</t>
  </si>
  <si>
    <t>171-3419904-4256334</t>
  </si>
  <si>
    <t>A012015224HAMCW5PK65D</t>
  </si>
  <si>
    <t>DALTONGANJ</t>
  </si>
  <si>
    <t>IN-1774</t>
  </si>
  <si>
    <t>403-7163956-1003567</t>
  </si>
  <si>
    <t>A0940074QCJ175BEKQ2L</t>
  </si>
  <si>
    <t>MYDUKUR</t>
  </si>
  <si>
    <t>IN-1764</t>
  </si>
  <si>
    <t>402-0125710-1320366</t>
  </si>
  <si>
    <t>A013820733VSO7ZBAY246</t>
  </si>
  <si>
    <t>SEONI</t>
  </si>
  <si>
    <t>IN-1763</t>
  </si>
  <si>
    <t>405-2572360-7148305</t>
  </si>
  <si>
    <t>A0601096336WB1FJW9NTS</t>
  </si>
  <si>
    <t>IN-1779</t>
  </si>
  <si>
    <t>407-4626766-4553913</t>
  </si>
  <si>
    <t>A04780741S0Y8VI0IUJAC</t>
  </si>
  <si>
    <t>IN-1735</t>
  </si>
  <si>
    <t>405-2395630-8316361</t>
  </si>
  <si>
    <t>A10145931664CJDPPITXO</t>
  </si>
  <si>
    <t>IN-1741</t>
  </si>
  <si>
    <t>402-4891750-5569906</t>
  </si>
  <si>
    <t>A07251892BLVJU8W3SO9H</t>
  </si>
  <si>
    <t>IN-1775</t>
  </si>
  <si>
    <t>403-5786131-8309149</t>
  </si>
  <si>
    <t>A07999412SBDP3N2VZQ1B</t>
  </si>
  <si>
    <t>IN-1766</t>
  </si>
  <si>
    <t>407-2136723-6138751</t>
  </si>
  <si>
    <t>A047537814HFNAAFVDVQN</t>
  </si>
  <si>
    <t>IN-1732</t>
  </si>
  <si>
    <t>406-0806647-5201966</t>
  </si>
  <si>
    <t>A05672721CWZQLNXXE5RG</t>
  </si>
  <si>
    <t>IN-1771</t>
  </si>
  <si>
    <t>405-2339560-6413918</t>
  </si>
  <si>
    <t>A02419731VHAKWJJRE6D3</t>
  </si>
  <si>
    <t>IN-1768</t>
  </si>
  <si>
    <t>406-5928256-3343543</t>
  </si>
  <si>
    <t>A094751439O7DRFZP8IB0</t>
  </si>
  <si>
    <t>IN-1744</t>
  </si>
  <si>
    <t>402-8312648-4313131</t>
  </si>
  <si>
    <t>A04177061CRLA5IOO29W0</t>
  </si>
  <si>
    <t>IN-1778</t>
  </si>
  <si>
    <t>405-1846231-2821139</t>
  </si>
  <si>
    <t>A07251901BOVVLI3TQKE4</t>
  </si>
  <si>
    <t>IN-1734</t>
  </si>
  <si>
    <t>403-8201532-0594726</t>
  </si>
  <si>
    <t>A09225231Z86GG9N5V42O</t>
  </si>
  <si>
    <t>Chennai</t>
  </si>
  <si>
    <t>IN-1762</t>
  </si>
  <si>
    <t>405-6175742-8473146</t>
  </si>
  <si>
    <t>A06964953DNMY8ONNJ9HV</t>
  </si>
  <si>
    <t>IN-1777</t>
  </si>
  <si>
    <t>406-4829637-0641115</t>
  </si>
  <si>
    <t>A0258437UXTPS2H33704</t>
  </si>
  <si>
    <t>MYSURU</t>
  </si>
  <si>
    <t>IN-1739</t>
  </si>
  <si>
    <t>405-2023667-5161166</t>
  </si>
  <si>
    <t>A09076751KP7VLNFW5LHD</t>
  </si>
  <si>
    <t>IN-1781</t>
  </si>
  <si>
    <t>402-8084219-2077169</t>
  </si>
  <si>
    <t>A0970394XHE5LJ099OJ8</t>
  </si>
  <si>
    <t>IN-1749</t>
  </si>
  <si>
    <t>407-3479999-8576361</t>
  </si>
  <si>
    <t>A03161163IP2RET8CMXM1</t>
  </si>
  <si>
    <t>IN-1760</t>
  </si>
  <si>
    <t>171-3508581-6907544</t>
  </si>
  <si>
    <t>A053620931H9N8IAZY7K9</t>
  </si>
  <si>
    <t>IN-1772</t>
  </si>
  <si>
    <t>406-1113492-9421933</t>
  </si>
  <si>
    <t>A0553840F1KB8NVZBEYP</t>
  </si>
  <si>
    <t>IN-1748</t>
  </si>
  <si>
    <t>408-7838766-7635516</t>
  </si>
  <si>
    <t>A0534529163HVP67CRHT4</t>
  </si>
  <si>
    <t>IN-1759</t>
  </si>
  <si>
    <t>407-3688171-5289901</t>
  </si>
  <si>
    <t>A032936422ID7XCPUKY98</t>
  </si>
  <si>
    <t>Reis magos</t>
  </si>
  <si>
    <t>IN-1755</t>
  </si>
  <si>
    <t>405-0696806-6965160</t>
  </si>
  <si>
    <t>A0405307NP3RTZOEMWZE</t>
  </si>
  <si>
    <t>IN-1780</t>
  </si>
  <si>
    <t>171-3443851-4846727</t>
  </si>
  <si>
    <t>A04205632ACV1Z8F3QNCE</t>
  </si>
  <si>
    <t>IN-1761</t>
  </si>
  <si>
    <t>403-1316373-4642734</t>
  </si>
  <si>
    <t>A03846671ZO5K97FL6R1X</t>
  </si>
  <si>
    <t>IN-1746</t>
  </si>
  <si>
    <t>402-5925261-4295560</t>
  </si>
  <si>
    <t>A08208921XKJNMKE65KVU</t>
  </si>
  <si>
    <t>IN-1737</t>
  </si>
  <si>
    <t>403-4733347-6148309</t>
  </si>
  <si>
    <t>A05780641304VRLLRM2KB</t>
  </si>
  <si>
    <t>KAMALAPURAM</t>
  </si>
  <si>
    <t>IN-1751</t>
  </si>
  <si>
    <t>402-4830359-7835560</t>
  </si>
  <si>
    <t>A1000090B8OTVUHG50WB</t>
  </si>
  <si>
    <t>IN-1738</t>
  </si>
  <si>
    <t>171-3744928-5892347</t>
  </si>
  <si>
    <t>A05413041BJAB27DOJYIA</t>
  </si>
  <si>
    <t>IN-1747</t>
  </si>
  <si>
    <t>406-8187826-8592337</t>
  </si>
  <si>
    <t>A002572929K5TINIDG8JL</t>
  </si>
  <si>
    <t>Dharmsala</t>
  </si>
  <si>
    <t>IN-1757</t>
  </si>
  <si>
    <t>405-0907824-1558709</t>
  </si>
  <si>
    <t>A0104863G7MS6PH2JINE</t>
  </si>
  <si>
    <t>Gulbarga</t>
  </si>
  <si>
    <t>IN-1756</t>
  </si>
  <si>
    <t>405-9087420-5499530</t>
  </si>
  <si>
    <t>A09943063PML569WGPGVJ</t>
  </si>
  <si>
    <t>IN-1758</t>
  </si>
  <si>
    <t>403-8904055-8630766</t>
  </si>
  <si>
    <t>A0132231TZK75LHI3NEZ</t>
  </si>
  <si>
    <t>IN-1773</t>
  </si>
  <si>
    <t>407-7642686-7257138</t>
  </si>
  <si>
    <t>A0493353158KBGESNZPXV</t>
  </si>
  <si>
    <t>Alwar</t>
  </si>
  <si>
    <t>IN-1733</t>
  </si>
  <si>
    <t>406-6196655-7359510</t>
  </si>
  <si>
    <t>A02764841EZZ2VSUS04CG</t>
  </si>
  <si>
    <t>IN-1730</t>
  </si>
  <si>
    <t>402-2056601-2421961</t>
  </si>
  <si>
    <t>A041075433WKQREGWI86O</t>
  </si>
  <si>
    <t>IN-1740</t>
  </si>
  <si>
    <t>404-7445351-3261113</t>
  </si>
  <si>
    <t>A06652392PVAU2J7I34Q8</t>
  </si>
  <si>
    <t>IN-1752</t>
  </si>
  <si>
    <t>408-3052399-0659519</t>
  </si>
  <si>
    <t>A09759621RX4EL60PTFN3</t>
  </si>
  <si>
    <t>YAMUNANAGAR</t>
  </si>
  <si>
    <t>IN-1767</t>
  </si>
  <si>
    <t>404-3202816-0369954</t>
  </si>
  <si>
    <t>A0368771J8ZQ3FN3ZX09</t>
  </si>
  <si>
    <t>IN-1754</t>
  </si>
  <si>
    <t>406-9380380-9713147</t>
  </si>
  <si>
    <t>A03383641318NNG5IESWJ</t>
  </si>
  <si>
    <t>IN-1731</t>
  </si>
  <si>
    <t>408-6448648-1734732</t>
  </si>
  <si>
    <t>A0626312Q8VKGNOZPYUM</t>
  </si>
  <si>
    <t>IN-1736</t>
  </si>
  <si>
    <t>402-8072432-5481942</t>
  </si>
  <si>
    <t>A07509572K9CTG9RWCOL5</t>
  </si>
  <si>
    <t>IN-1750</t>
  </si>
  <si>
    <t>407-1259541-1252364</t>
  </si>
  <si>
    <t>A06388553PKCS1Z74XKWY</t>
  </si>
  <si>
    <t>DHARMAPURI</t>
  </si>
  <si>
    <t>IN-1742</t>
  </si>
  <si>
    <t>408-3744418-0873123</t>
  </si>
  <si>
    <t>A05166893PVP0W5QV6OKZ</t>
  </si>
  <si>
    <t>IN-1743</t>
  </si>
  <si>
    <t>404-7766801-6942713</t>
  </si>
  <si>
    <t>A03228841G4RM21752TRW</t>
  </si>
  <si>
    <t>IN-1800</t>
  </si>
  <si>
    <t>404-4485821-7257952</t>
  </si>
  <si>
    <t>A03078053EFZJV7J7UTLR</t>
  </si>
  <si>
    <t>404-9921701-7469965</t>
  </si>
  <si>
    <t>A045845034SMEFXQX2E8Y</t>
  </si>
  <si>
    <t>IN-1769</t>
  </si>
  <si>
    <t>402-1040198-5244364</t>
  </si>
  <si>
    <t>A08566431PBSE6TGDOPGZ</t>
  </si>
  <si>
    <t>SHORANUR</t>
  </si>
  <si>
    <t>IN-1753</t>
  </si>
  <si>
    <t>402-2690111-0236307</t>
  </si>
  <si>
    <t>A00004012HN4UFZXYXER2</t>
  </si>
  <si>
    <t>AVINASHI</t>
  </si>
  <si>
    <t>IN-1776</t>
  </si>
  <si>
    <t>404-0205079-9248361</t>
  </si>
  <si>
    <t>A0226766BS139BGI1LCV</t>
  </si>
  <si>
    <t>VIDYANAGAR</t>
  </si>
  <si>
    <t>IN-1745</t>
  </si>
  <si>
    <t>Koparo Natural Furniture Cleaner   Conditioner Spray   300 ml   Pack of 2   3 in 1 Clean  Condition   Protect Wooden Items   Plant Based   Biodegradab</t>
  </si>
  <si>
    <t>IN-1802</t>
  </si>
  <si>
    <t>402-1909525-8762765</t>
  </si>
  <si>
    <t>A01826713KSQBW5026QWS</t>
  </si>
  <si>
    <t>IN-1796</t>
  </si>
  <si>
    <t>171-3648665-5308322</t>
  </si>
  <si>
    <t>A06694391GW8QFCKXE307</t>
  </si>
  <si>
    <t>IN-1794</t>
  </si>
  <si>
    <t>402-0903164-9736322</t>
  </si>
  <si>
    <t>A06459272OI4KEOQWICFD</t>
  </si>
  <si>
    <t>salem</t>
  </si>
  <si>
    <t>IN-1805</t>
  </si>
  <si>
    <t>402-7977530-3709964</t>
  </si>
  <si>
    <t>A07002952PZOBUXR1U4RA</t>
  </si>
  <si>
    <t>IN-1787</t>
  </si>
  <si>
    <t>403-2068267-9925114</t>
  </si>
  <si>
    <t>A0385251223IDHRLG0N9P</t>
  </si>
  <si>
    <t>IN-1799</t>
  </si>
  <si>
    <t>408-5171523-6314737</t>
  </si>
  <si>
    <t>A085231624Y6BR925MNU3</t>
  </si>
  <si>
    <t>Garhshankar</t>
  </si>
  <si>
    <t>IN-1783</t>
  </si>
  <si>
    <t>171-3110784-4326717</t>
  </si>
  <si>
    <t>A0728830LLD3RX5WI7FY</t>
  </si>
  <si>
    <t>IN-1786</t>
  </si>
  <si>
    <t>403-6408614-7596353</t>
  </si>
  <si>
    <t>A0408483YQ3EX0HR7V3O</t>
  </si>
  <si>
    <t>IN-1788</t>
  </si>
  <si>
    <t>404-0135647-5829101</t>
  </si>
  <si>
    <t>A0764614BE3SUNW12AN3</t>
  </si>
  <si>
    <t>IN-1795</t>
  </si>
  <si>
    <t>171-9813701-7874729</t>
  </si>
  <si>
    <t>A07203422GLNZSZVYTA3K</t>
  </si>
  <si>
    <t>SIRHIND FATEHGARH SAHIB</t>
  </si>
  <si>
    <t>IN-1804</t>
  </si>
  <si>
    <t>405-3800026-2989115</t>
  </si>
  <si>
    <t>A087642883X5JKA2RN62</t>
  </si>
  <si>
    <t>aluva</t>
  </si>
  <si>
    <t>IN-1784</t>
  </si>
  <si>
    <t>402-2579094-8171554</t>
  </si>
  <si>
    <t>A04033872149KWH8IWXK7</t>
  </si>
  <si>
    <t>IN-1803</t>
  </si>
  <si>
    <t>IN-1793</t>
  </si>
  <si>
    <t>406-7377834-3013113</t>
  </si>
  <si>
    <t>A08571001KKL20M5854MB</t>
  </si>
  <si>
    <t>IN-1798</t>
  </si>
  <si>
    <t>403-0083463-1379546</t>
  </si>
  <si>
    <t>A04982101TP5CZJAJEKYQ</t>
  </si>
  <si>
    <t>IN-1797</t>
  </si>
  <si>
    <t>404-2401236-1704318</t>
  </si>
  <si>
    <t>A04684509B5CVJRXCK3E</t>
  </si>
  <si>
    <t>IN-1792</t>
  </si>
  <si>
    <t>403-2864409-5797905</t>
  </si>
  <si>
    <t>A03426762S5SNCZW7BLRZ</t>
  </si>
  <si>
    <t>IN-1789</t>
  </si>
  <si>
    <t>404-3627911-8917907</t>
  </si>
  <si>
    <t>A068817428XLIBBVKPMGJ</t>
  </si>
  <si>
    <t>IN-1790</t>
  </si>
  <si>
    <t>407-3376442-5996335</t>
  </si>
  <si>
    <t>A06106961HO0CKF6RNK3Q</t>
  </si>
  <si>
    <t>IN-1785</t>
  </si>
  <si>
    <t>403-0770152-6665166</t>
  </si>
  <si>
    <t>A04808422GV9G1VEOIFN3</t>
  </si>
  <si>
    <t>IN-1791</t>
  </si>
  <si>
    <t>407-1165052-9881166</t>
  </si>
  <si>
    <t>A00459212GZ4Y6KLDZ66T</t>
  </si>
  <si>
    <t>CN-69</t>
  </si>
  <si>
    <t>IN-1829</t>
  </si>
  <si>
    <t>171-8768397-3869963</t>
  </si>
  <si>
    <t>A09754272BDXRIJDZ2UJB</t>
  </si>
  <si>
    <t>IN-1817</t>
  </si>
  <si>
    <t>406-8751560-9917911</t>
  </si>
  <si>
    <t>A09775781038MB63ZMBTQ</t>
  </si>
  <si>
    <t>IN-1827</t>
  </si>
  <si>
    <t>407-8858648-5809960</t>
  </si>
  <si>
    <t>A06709112L8EKTRS74VHV</t>
  </si>
  <si>
    <t>IN-1823</t>
  </si>
  <si>
    <t>405-9765553-5915536</t>
  </si>
  <si>
    <t>A08671481CVA75OQ216MZ</t>
  </si>
  <si>
    <t>IN-1814</t>
  </si>
  <si>
    <t>405-6649843-8062715</t>
  </si>
  <si>
    <t>A077862211KAPEU6J94TT</t>
  </si>
  <si>
    <t>IN-1819</t>
  </si>
  <si>
    <t>405-5048514-3378727</t>
  </si>
  <si>
    <t>A08457882B4MSR37LWIEN</t>
  </si>
  <si>
    <t>IN-1828</t>
  </si>
  <si>
    <t>404-5911110-2682707</t>
  </si>
  <si>
    <t>A08939473OP32B7DG2JRG</t>
  </si>
  <si>
    <t>RISHIKESH</t>
  </si>
  <si>
    <t>IN-1816</t>
  </si>
  <si>
    <t>407-0957241-3903565</t>
  </si>
  <si>
    <t>A073620616MLXACRMF7X7</t>
  </si>
  <si>
    <t>IN-1820</t>
  </si>
  <si>
    <t>405-1469213-2307505</t>
  </si>
  <si>
    <t>A045036370LAJTK2UK9L</t>
  </si>
  <si>
    <t>IN-1812</t>
  </si>
  <si>
    <t>403-5051357-3205152</t>
  </si>
  <si>
    <t>A089748438K8O3LR5QLOJ</t>
  </si>
  <si>
    <t>IN-1809</t>
  </si>
  <si>
    <t>403-9505881-9575500</t>
  </si>
  <si>
    <t>A0966107VERS8VUENISO</t>
  </si>
  <si>
    <t>IN-1824</t>
  </si>
  <si>
    <t>405-8496993-6341916</t>
  </si>
  <si>
    <t>A0729030SQM966G3IRR1</t>
  </si>
  <si>
    <t>IN-1826</t>
  </si>
  <si>
    <t>407-8596079-9889922</t>
  </si>
  <si>
    <t>A02247343T14DHRFIFAEN</t>
  </si>
  <si>
    <t>PALAI</t>
  </si>
  <si>
    <t>IN-1818</t>
  </si>
  <si>
    <t>405-2011464-2238724</t>
  </si>
  <si>
    <t>A01837182Q1P9NWS89PYA</t>
  </si>
  <si>
    <t>DEOBAND</t>
  </si>
  <si>
    <t>IN-1815</t>
  </si>
  <si>
    <t>403-1887316-8953155</t>
  </si>
  <si>
    <t>A0217757K11MFHCG9HTO</t>
  </si>
  <si>
    <t>IN-1806</t>
  </si>
  <si>
    <t>407-8911042-1243537</t>
  </si>
  <si>
    <t>A02715336YUS3O3DJU7D</t>
  </si>
  <si>
    <t>IN-1821</t>
  </si>
  <si>
    <t>402-3522892-5701900</t>
  </si>
  <si>
    <t>A04802972XHMEPOGGQXKV</t>
  </si>
  <si>
    <t>SIVAKASI</t>
  </si>
  <si>
    <t>IN-1813</t>
  </si>
  <si>
    <t>406-4369809-9788302</t>
  </si>
  <si>
    <t>A051560923PVOD45JVANX</t>
  </si>
  <si>
    <t>BHILAI</t>
  </si>
  <si>
    <t>IN-1808</t>
  </si>
  <si>
    <t>403-3075191-4815531</t>
  </si>
  <si>
    <t>A09842021VYONZ9AKJYWE</t>
  </si>
  <si>
    <t>Vadodara</t>
  </si>
  <si>
    <t>IN-1807</t>
  </si>
  <si>
    <t>403-6000313-2226702</t>
  </si>
  <si>
    <t>A08598681E1CU2TBKTPTT</t>
  </si>
  <si>
    <t>CN-70</t>
  </si>
  <si>
    <t>IN-1846</t>
  </si>
  <si>
    <t>405-4772013-3242769</t>
  </si>
  <si>
    <t>A0528777M2A52V3LP2BV</t>
  </si>
  <si>
    <t>VASAI West</t>
  </si>
  <si>
    <t>IN-1847</t>
  </si>
  <si>
    <t>408-5598262-7134705</t>
  </si>
  <si>
    <t>A06432712S6UAZ2DFQLDP</t>
  </si>
  <si>
    <t>IN-1838</t>
  </si>
  <si>
    <t>407-3801757-7926730</t>
  </si>
  <si>
    <t>A01340551S50Q5D4C8BV4</t>
  </si>
  <si>
    <t>Colva</t>
  </si>
  <si>
    <t>IN-1845</t>
  </si>
  <si>
    <t>404-7192864-6671513</t>
  </si>
  <si>
    <t>A03776671YX5UGIUQMHLO</t>
  </si>
  <si>
    <t>IN-1835</t>
  </si>
  <si>
    <t>403-4257975-8776341</t>
  </si>
  <si>
    <t>A0735870TFO2MJX63DZ9</t>
  </si>
  <si>
    <t>IN-1841</t>
  </si>
  <si>
    <t>407-7417320-3933957</t>
  </si>
  <si>
    <t>A04450662XWTXA66ZH7PW</t>
  </si>
  <si>
    <t>SURAT</t>
  </si>
  <si>
    <t>IN-1831</t>
  </si>
  <si>
    <t>404-8186581-3008347</t>
  </si>
  <si>
    <t>A065779914HKDPPEFOKM5</t>
  </si>
  <si>
    <t>IN-1836</t>
  </si>
  <si>
    <t>405-0384246-0259525</t>
  </si>
  <si>
    <t>A0901355365MUW9Q4XLSW</t>
  </si>
  <si>
    <t>Patiala</t>
  </si>
  <si>
    <t>IN-1842</t>
  </si>
  <si>
    <t>408-6613086-3996340</t>
  </si>
  <si>
    <t>A019619838QGE7WUEK9G4</t>
  </si>
  <si>
    <t>IN-1832</t>
  </si>
  <si>
    <t>406-0730253-4215504</t>
  </si>
  <si>
    <t>A0860012LR0RD7XTIUHC</t>
  </si>
  <si>
    <t>IN-1837</t>
  </si>
  <si>
    <t>405-3922291-7515546</t>
  </si>
  <si>
    <t>A06635433ADLNW467PLFF</t>
  </si>
  <si>
    <t>GANDHINAGAR</t>
  </si>
  <si>
    <t>IN-1849</t>
  </si>
  <si>
    <t>402-9640516-6421900</t>
  </si>
  <si>
    <t>A08182931K64MEA9Y0ITN</t>
  </si>
  <si>
    <t>IN-1851</t>
  </si>
  <si>
    <t>403-3889714-2349933</t>
  </si>
  <si>
    <t>A09137801AAXBD45WR0QW</t>
  </si>
  <si>
    <t>IN-1839</t>
  </si>
  <si>
    <t>405-8083870-0973963</t>
  </si>
  <si>
    <t>A02612062EHITTBN5FAD4</t>
  </si>
  <si>
    <t>IN-1843</t>
  </si>
  <si>
    <t>408-6587680-2143524</t>
  </si>
  <si>
    <t>A0231462NRKGA87NO1BB</t>
  </si>
  <si>
    <t>IN-1850</t>
  </si>
  <si>
    <t>407-2105949-2488359</t>
  </si>
  <si>
    <t>A00639219N3QOYORS7N8</t>
  </si>
  <si>
    <t>IN-1848</t>
  </si>
  <si>
    <t>171-6624339-5700301</t>
  </si>
  <si>
    <t>A02756053F7HC39PYTX7J</t>
  </si>
  <si>
    <t>IN-1834</t>
  </si>
  <si>
    <t>406-9525937-7315516</t>
  </si>
  <si>
    <t>A06110002W5176MR3R1UO</t>
  </si>
  <si>
    <t>CHENNAI 87</t>
  </si>
  <si>
    <t>IN-1844</t>
  </si>
  <si>
    <t>171-0952364-9063563</t>
  </si>
  <si>
    <t>A027578934QC9CTSC2I4N</t>
  </si>
  <si>
    <t>PARICHHA</t>
  </si>
  <si>
    <t>IN-1810</t>
  </si>
  <si>
    <t>403-4914728-4354767</t>
  </si>
  <si>
    <t>A011358413QBCW5857S6Y</t>
  </si>
  <si>
    <t>IN-1801</t>
  </si>
  <si>
    <t>402-4978897-9925914</t>
  </si>
  <si>
    <t>A048722515RZKNNSL0GD3</t>
  </si>
  <si>
    <t>UDUMBANCHOLA</t>
  </si>
  <si>
    <t>IN-1811</t>
  </si>
  <si>
    <t>408-7951516-1233916</t>
  </si>
  <si>
    <t>A01061512696CKVD3ZW7F</t>
  </si>
  <si>
    <t>IN-1825</t>
  </si>
  <si>
    <t>405-4879223-4624302</t>
  </si>
  <si>
    <t>A064855930XNDBD5GK35R</t>
  </si>
  <si>
    <t>Medchal</t>
  </si>
  <si>
    <t>IN-1830</t>
  </si>
  <si>
    <t>406-4423743-5247521</t>
  </si>
  <si>
    <t>A03159082ITVMZQYN939</t>
  </si>
  <si>
    <t>Hoshangabad district</t>
  </si>
  <si>
    <t>IN-1833</t>
  </si>
  <si>
    <t>407-8805133-4651556</t>
  </si>
  <si>
    <t>A08302619AU1BIXZP78H</t>
  </si>
  <si>
    <t>IN-1840</t>
  </si>
  <si>
    <t>405-6948406-6571512</t>
  </si>
  <si>
    <t>A05044106UO9YJXQC065</t>
  </si>
  <si>
    <t>JAYANKONDAM</t>
  </si>
  <si>
    <t>CN-71</t>
  </si>
  <si>
    <t>IN-1887</t>
  </si>
  <si>
    <t>407-5672326-1761915</t>
  </si>
  <si>
    <t>A01397195FU389G46HK</t>
  </si>
  <si>
    <t>IN-1876</t>
  </si>
  <si>
    <t>407-9378018-5576368</t>
  </si>
  <si>
    <t>A02084701IQPZN1P9V4MH</t>
  </si>
  <si>
    <t>IN-1881</t>
  </si>
  <si>
    <t>406-9989860-3132304</t>
  </si>
  <si>
    <t>A049801015LDV3J8ER598</t>
  </si>
  <si>
    <t>IN-1882</t>
  </si>
  <si>
    <t>408-1218668-0425960</t>
  </si>
  <si>
    <t>A099068219VRPNNO02AML</t>
  </si>
  <si>
    <t>DAKSHIN BAGUAN</t>
  </si>
  <si>
    <t>IN-1867</t>
  </si>
  <si>
    <t>406-3871646-1543536</t>
  </si>
  <si>
    <t>A03919231NO4PNE5ZDSXK</t>
  </si>
  <si>
    <t>PURNIA</t>
  </si>
  <si>
    <t>IN-1865</t>
  </si>
  <si>
    <t>408-0893682-4805939</t>
  </si>
  <si>
    <t>A07849891X53C8LSLSXEP</t>
  </si>
  <si>
    <t>IN-1859</t>
  </si>
  <si>
    <t>403-5938453-2242723</t>
  </si>
  <si>
    <t>A016616629X8M4AGF84TM</t>
  </si>
  <si>
    <t>IN-1868</t>
  </si>
  <si>
    <t>406-0479914-0289113</t>
  </si>
  <si>
    <t>A05287771AXV7Z8HGCJQ</t>
  </si>
  <si>
    <t>IN-1877</t>
  </si>
  <si>
    <t>171-6902898-6821929</t>
  </si>
  <si>
    <t>A071302313VGSG6XKFGUJ</t>
  </si>
  <si>
    <t>IN-1873</t>
  </si>
  <si>
    <t>406-0759803-1393903</t>
  </si>
  <si>
    <t>A06577992K65FHQF1BAJ</t>
  </si>
  <si>
    <t>Pollachi</t>
  </si>
  <si>
    <t>IN-1858</t>
  </si>
  <si>
    <t>403-5625215-0721139</t>
  </si>
  <si>
    <t>A04387621OJKNBEH77PJ1</t>
  </si>
  <si>
    <t>IN-1875</t>
  </si>
  <si>
    <t>407-6182189-4302761</t>
  </si>
  <si>
    <t>A10256341HXXDJMN18ZRP</t>
  </si>
  <si>
    <t>IN-1854</t>
  </si>
  <si>
    <t>405-0630477-6593112</t>
  </si>
  <si>
    <t>A084246073WXZRWNQEGN</t>
  </si>
  <si>
    <t>IN-1852</t>
  </si>
  <si>
    <t>405-2533493-0384361</t>
  </si>
  <si>
    <t>A03726442DVILQ1P5URHA</t>
  </si>
  <si>
    <t>KARNAL</t>
  </si>
  <si>
    <t>IN-1853</t>
  </si>
  <si>
    <t>406-7602709-0339551</t>
  </si>
  <si>
    <t>A064220714EJBTJPXJ1Y3</t>
  </si>
  <si>
    <t>KONDAPALLE</t>
  </si>
  <si>
    <t>IN-1862</t>
  </si>
  <si>
    <t>171-7222490-5877924</t>
  </si>
  <si>
    <t>A03227403RMBANQRRXVPN</t>
  </si>
  <si>
    <t>IN-1874</t>
  </si>
  <si>
    <t>405-0351867-8786716</t>
  </si>
  <si>
    <t>A023018211P4IZK1TJX4Y</t>
  </si>
  <si>
    <t>KUREEKKAD</t>
  </si>
  <si>
    <t>IN-1878</t>
  </si>
  <si>
    <t>402-2327670-0746749</t>
  </si>
  <si>
    <t>A0085464JGR7HWOE7EW</t>
  </si>
  <si>
    <t>JODHPUR</t>
  </si>
  <si>
    <t>IN-1880</t>
  </si>
  <si>
    <t>407-7191921-2272362</t>
  </si>
  <si>
    <t>A00521683M7H8BTK8CUDT</t>
  </si>
  <si>
    <t>IN-1857</t>
  </si>
  <si>
    <t>405-9747157-2809166</t>
  </si>
  <si>
    <t>A00202173810LBNL5GIYH</t>
  </si>
  <si>
    <t>KAKINADA</t>
  </si>
  <si>
    <t>IN-1866</t>
  </si>
  <si>
    <t>408-6724166-7192328</t>
  </si>
  <si>
    <t>A0853892CVNKYP6FUR5K</t>
  </si>
  <si>
    <t>IN-1861</t>
  </si>
  <si>
    <t>403-1186892-1261900</t>
  </si>
  <si>
    <t>A01622072ATV8D0HEWYFW</t>
  </si>
  <si>
    <t>IN-1870</t>
  </si>
  <si>
    <t>407-4673844-8053164</t>
  </si>
  <si>
    <t>A005290437FG80L8HKPPF</t>
  </si>
  <si>
    <t>Mehre</t>
  </si>
  <si>
    <t>IN-1863</t>
  </si>
  <si>
    <t>405-5094996-8727505</t>
  </si>
  <si>
    <t>A04145783NFGLU1HV4C22</t>
  </si>
  <si>
    <t>kurukshetra</t>
  </si>
  <si>
    <t>IN-1855</t>
  </si>
  <si>
    <t>406-3087111-9829919</t>
  </si>
  <si>
    <t>A01330785BBPG4086KYY</t>
  </si>
  <si>
    <t>IN-1869</t>
  </si>
  <si>
    <t>407-9023252-1363527</t>
  </si>
  <si>
    <t>A101468221756YGQ210T3</t>
  </si>
  <si>
    <t>PALAMPUR</t>
  </si>
  <si>
    <t>IN-1871</t>
  </si>
  <si>
    <t>171-6004706-8878710</t>
  </si>
  <si>
    <t>A088010829MPB5R4E5QPU</t>
  </si>
  <si>
    <t>SUJANGARH</t>
  </si>
  <si>
    <t>IN-1864</t>
  </si>
  <si>
    <t>406-8820654-2664338</t>
  </si>
  <si>
    <t>A019353414X9M44ALYUVB</t>
  </si>
  <si>
    <t>Nerul</t>
  </si>
  <si>
    <t>IN-1856</t>
  </si>
  <si>
    <t>402-7736422-7253936</t>
  </si>
  <si>
    <t>A04891132K306CJZB0KRY</t>
  </si>
  <si>
    <t>CHENGALPATTU</t>
  </si>
  <si>
    <t>IN-1860</t>
  </si>
  <si>
    <t>407-8923632-3161153</t>
  </si>
  <si>
    <t>A01453031B8VK1V3SBPSP</t>
  </si>
  <si>
    <t>BAMBOLIM</t>
  </si>
  <si>
    <t>IN-1879</t>
  </si>
  <si>
    <t>408-4320834-2737129</t>
  </si>
  <si>
    <t>A01046712YLHAKF4F0ZUE</t>
  </si>
  <si>
    <t>IN-1872</t>
  </si>
  <si>
    <t>407-3906058-5500320</t>
  </si>
  <si>
    <t>A0445378AJU8A3NNDGJD</t>
  </si>
  <si>
    <t>IN-1894</t>
  </si>
  <si>
    <t>402-8400979-8700348</t>
  </si>
  <si>
    <t>A093011530JKCT1T0GWOM</t>
  </si>
  <si>
    <t>IN-1898</t>
  </si>
  <si>
    <t>404-1898466-7094712</t>
  </si>
  <si>
    <t>A0363444YFRMEE69P6AS</t>
  </si>
  <si>
    <t>IN-1900</t>
  </si>
  <si>
    <t>408-9299473-4245134</t>
  </si>
  <si>
    <t>A0949395281L4IROVKLCY</t>
  </si>
  <si>
    <t>Hubballi</t>
  </si>
  <si>
    <t>IN-1913</t>
  </si>
  <si>
    <t>403-9324867-0077100</t>
  </si>
  <si>
    <t>A05064733K58W70313UGO</t>
  </si>
  <si>
    <t>IN-1909</t>
  </si>
  <si>
    <t>408-1854683-6549150</t>
  </si>
  <si>
    <t>A062758323ZV1DJ21AIMQ</t>
  </si>
  <si>
    <t>IN-1885</t>
  </si>
  <si>
    <t>404-6623728-7441936</t>
  </si>
  <si>
    <t>A01891823JNNS6DTKJ363</t>
  </si>
  <si>
    <t>IN-1899</t>
  </si>
  <si>
    <t>408-1544962-0649165</t>
  </si>
  <si>
    <t>A02474851N19HO8Q0BYKZ</t>
  </si>
  <si>
    <t>IN-1902</t>
  </si>
  <si>
    <t>407-7170505-5046705</t>
  </si>
  <si>
    <t>A035238016FKWMCF9DASJ</t>
  </si>
  <si>
    <t>TURUVEKERE</t>
  </si>
  <si>
    <t>IN-1891</t>
  </si>
  <si>
    <t>405-7405651-3006731</t>
  </si>
  <si>
    <t>A0236397E1YFIUOY9TUM</t>
  </si>
  <si>
    <t>Navi Mumbai</t>
  </si>
  <si>
    <t>IN-1901</t>
  </si>
  <si>
    <t>402-5473799-9841913</t>
  </si>
  <si>
    <t>A01720632UK72UVY4RQF4</t>
  </si>
  <si>
    <t>ONGOLE</t>
  </si>
  <si>
    <t>IN-1888</t>
  </si>
  <si>
    <t>403-6884442-5959504</t>
  </si>
  <si>
    <t>A04049072CBL6AI6G9CUD</t>
  </si>
  <si>
    <t>IN-1892</t>
  </si>
  <si>
    <t>403-1753798-5584351</t>
  </si>
  <si>
    <t>A04616421V6P2P8ALVV6A</t>
  </si>
  <si>
    <t>IN-1897</t>
  </si>
  <si>
    <t>406-4203414-6098733</t>
  </si>
  <si>
    <t>A10105463A82SD5J0NR83</t>
  </si>
  <si>
    <t>PORVORIM</t>
  </si>
  <si>
    <t>IN-1896</t>
  </si>
  <si>
    <t>408-5442577-6317925</t>
  </si>
  <si>
    <t>A00069533J7BIHGVEFTN4</t>
  </si>
  <si>
    <t>IN-1903</t>
  </si>
  <si>
    <t>402-1659230-6369911</t>
  </si>
  <si>
    <t>A0007353FJ2MLZYCF6MY</t>
  </si>
  <si>
    <t>IN-1906</t>
  </si>
  <si>
    <t>404-3739417-6708308</t>
  </si>
  <si>
    <t>A06390552GI9TUO25Q8K8</t>
  </si>
  <si>
    <t>BOUDH</t>
  </si>
  <si>
    <t>IN-1905</t>
  </si>
  <si>
    <t>408-7899529-8982701</t>
  </si>
  <si>
    <t>A087953123ZUUXZXK6FFG</t>
  </si>
  <si>
    <t>Secunderabad</t>
  </si>
  <si>
    <t>IN-1912</t>
  </si>
  <si>
    <t>405-5163978-4016359</t>
  </si>
  <si>
    <t>A0887636XR8J4NZ84QSI</t>
  </si>
  <si>
    <t>CHENNAI 39</t>
  </si>
  <si>
    <t>IN-1910</t>
  </si>
  <si>
    <t>405-7529041-8910735</t>
  </si>
  <si>
    <t>A06379681Z67H1T49D2P4</t>
  </si>
  <si>
    <t xml:space="preserve">Koparo Multi Use Appliance Descaler   Pack of 4 100g each   Suitable for Top Load   Front Load   Removes Limescale   Odour  </t>
  </si>
  <si>
    <t>B0DCBPX3YP</t>
  </si>
  <si>
    <t>DESCALER-4</t>
  </si>
  <si>
    <t>IN-1884</t>
  </si>
  <si>
    <t>171-2261037-5774701</t>
  </si>
  <si>
    <t>A05628171V1JKZ8KWC254</t>
  </si>
  <si>
    <t>IN-1911</t>
  </si>
  <si>
    <t>404-4607172-7746724</t>
  </si>
  <si>
    <t>A05314492RHD6F7V3LBR0</t>
  </si>
  <si>
    <t>IN-1890</t>
  </si>
  <si>
    <t>406-0146452-2194723</t>
  </si>
  <si>
    <t>A0875996O2J6Z6KCLO2K</t>
  </si>
  <si>
    <t>Junagadh</t>
  </si>
  <si>
    <t>IN-1908</t>
  </si>
  <si>
    <t>407-6538494-6712332</t>
  </si>
  <si>
    <t>A0287516RH1U3H58SOS</t>
  </si>
  <si>
    <t>IN-1893</t>
  </si>
  <si>
    <t>408-0588956-4565120</t>
  </si>
  <si>
    <t>A0693766X52B6DN42IGR</t>
  </si>
  <si>
    <t>IN-1907</t>
  </si>
  <si>
    <t>405-9802133-4250720</t>
  </si>
  <si>
    <t>A009123215E9Y21JHXXQ4</t>
  </si>
  <si>
    <t>IN-1889</t>
  </si>
  <si>
    <t>403-2122939-4717115</t>
  </si>
  <si>
    <t>A000662519FF89HTHFY8T</t>
  </si>
  <si>
    <t>IN-1883</t>
  </si>
  <si>
    <t>406-6070133-7819519</t>
  </si>
  <si>
    <t>A03166841V0M3AVMEO825</t>
  </si>
  <si>
    <t>IN-1934</t>
  </si>
  <si>
    <t>403-3303345-5999533</t>
  </si>
  <si>
    <t>A03911711JH14A4SCL3MS</t>
  </si>
  <si>
    <t>IN-1937</t>
  </si>
  <si>
    <t>408-6716363-3629106</t>
  </si>
  <si>
    <t>A05178982JET93JIPQLEH</t>
  </si>
  <si>
    <t>IN-1932</t>
  </si>
  <si>
    <t>171-2473602-9667544</t>
  </si>
  <si>
    <t>A044049836MI23I2RL8Z4</t>
  </si>
  <si>
    <t>IN-1929</t>
  </si>
  <si>
    <t>408-1459829-8271564</t>
  </si>
  <si>
    <t>A05041772NBF108AXFCLF</t>
  </si>
  <si>
    <t>KARKAL</t>
  </si>
  <si>
    <t>IN-1931</t>
  </si>
  <si>
    <t>405-6818693-8331512</t>
  </si>
  <si>
    <t>A07551502GXNIJS5LL5UE</t>
  </si>
  <si>
    <t>IN-1935</t>
  </si>
  <si>
    <t>407-3860210-8200352</t>
  </si>
  <si>
    <t>A04329552DZVCN7SF4309</t>
  </si>
  <si>
    <t>hyderabad</t>
  </si>
  <si>
    <t>IN-1921</t>
  </si>
  <si>
    <t>402-7096234-8511539</t>
  </si>
  <si>
    <t>A08832033BHHFGODRFEWJ</t>
  </si>
  <si>
    <t>IN-1920</t>
  </si>
  <si>
    <t>403-7450092-1733161</t>
  </si>
  <si>
    <t>A1014994NH256OCD0WV3</t>
  </si>
  <si>
    <t>IN-1933</t>
  </si>
  <si>
    <t>406-9755290-7989169</t>
  </si>
  <si>
    <t>A01993021NIEYYMDS0MMI</t>
  </si>
  <si>
    <t>IN-1919</t>
  </si>
  <si>
    <t>408-9355228-2420335</t>
  </si>
  <si>
    <t>A102313031KGKTG69642A</t>
  </si>
  <si>
    <t>IN-1918</t>
  </si>
  <si>
    <t>171-2194375-6191568</t>
  </si>
  <si>
    <t>A06876783POLFJTFELZZE</t>
  </si>
  <si>
    <t>IN-1923</t>
  </si>
  <si>
    <t>405-8272679-2386734</t>
  </si>
  <si>
    <t>A0711926XX3AID39CGKT</t>
  </si>
  <si>
    <t>IN-1927</t>
  </si>
  <si>
    <t>171-3412142-3945113</t>
  </si>
  <si>
    <t>A00702562V2UQS05XWOCM</t>
  </si>
  <si>
    <t>PALAKKAD</t>
  </si>
  <si>
    <t>IN-1936</t>
  </si>
  <si>
    <t>404-3761472-8955536</t>
  </si>
  <si>
    <t>A00052972QZ4W778S3RAE</t>
  </si>
  <si>
    <t>Moradabad</t>
  </si>
  <si>
    <t>IN-1926</t>
  </si>
  <si>
    <t>406-1205713-4427545</t>
  </si>
  <si>
    <t>A03407962F0U5FESD2JOX</t>
  </si>
  <si>
    <t>IN-1925</t>
  </si>
  <si>
    <t>402-6560606-0288319</t>
  </si>
  <si>
    <t>A01160001N19P8Q5HE8ZH</t>
  </si>
  <si>
    <t>IN-1914</t>
  </si>
  <si>
    <t>405-2548590-8567514</t>
  </si>
  <si>
    <t>A04596261QUNMQKH377L1</t>
  </si>
  <si>
    <t>PENCHARTHAL</t>
  </si>
  <si>
    <t>TRIPURA</t>
  </si>
  <si>
    <t>IN-1928</t>
  </si>
  <si>
    <t>404-3554114-7841931</t>
  </si>
  <si>
    <t>A02245023QYZB5GWN6F9O</t>
  </si>
  <si>
    <t>IN-1922</t>
  </si>
  <si>
    <t>407-0449962-5182719</t>
  </si>
  <si>
    <t>A029383630YJWYU7T25E3</t>
  </si>
  <si>
    <t>PANIPAT</t>
  </si>
  <si>
    <t>IN-1916</t>
  </si>
  <si>
    <t>402-7338542-0996346</t>
  </si>
  <si>
    <t>A06872791HPMH1K96RMGI</t>
  </si>
  <si>
    <t>JALANDHAR</t>
  </si>
  <si>
    <t>IN-1930</t>
  </si>
  <si>
    <t>407-5050522-3263516</t>
  </si>
  <si>
    <t>A09964421HC35AHAZ6V5N</t>
  </si>
  <si>
    <t>ARUPPUKKOTTAI</t>
  </si>
  <si>
    <t>IN-1915</t>
  </si>
  <si>
    <t>171-9055276-2512363</t>
  </si>
  <si>
    <t>A02597173KTU7R1JNNI95</t>
  </si>
  <si>
    <t>IN-1924</t>
  </si>
  <si>
    <t>402-2201108-6133123</t>
  </si>
  <si>
    <t>A08223173FZ311ZVW7XW0</t>
  </si>
  <si>
    <t>KANGRA</t>
  </si>
  <si>
    <t>IN-1886</t>
  </si>
  <si>
    <t>405-1888237-1153124</t>
  </si>
  <si>
    <t>A06058002EVGZCLUBA4SY</t>
  </si>
  <si>
    <t>REASI</t>
  </si>
  <si>
    <t>IN-1895</t>
  </si>
  <si>
    <t>407-5178867-7391525</t>
  </si>
  <si>
    <t>A01796631MCRG4OGLNUR5</t>
  </si>
  <si>
    <t>IN-1904</t>
  </si>
  <si>
    <t>402-0697037-2900364</t>
  </si>
  <si>
    <t>A0473978DU61F0FM1O4</t>
  </si>
  <si>
    <t>PALGHAR</t>
  </si>
  <si>
    <t>IN-1917</t>
  </si>
  <si>
    <t>407-0416028-8869118</t>
  </si>
  <si>
    <t>A059680018HD7YVKT6JS4</t>
  </si>
  <si>
    <t>ALNAVAR</t>
  </si>
  <si>
    <t>IN-1939</t>
  </si>
  <si>
    <t>404-9271666-5988318</t>
  </si>
  <si>
    <t>A00795442ZOATRKINY2JU</t>
  </si>
  <si>
    <t>IN-1954</t>
  </si>
  <si>
    <t>402-8055364-9034707</t>
  </si>
  <si>
    <t>A06997911I87FR9EOLDB7</t>
  </si>
  <si>
    <t>IN-1938</t>
  </si>
  <si>
    <t>402-5514468-0797109</t>
  </si>
  <si>
    <t>A086393213ZG614MFB5ZT</t>
  </si>
  <si>
    <t>IN-1951</t>
  </si>
  <si>
    <t>403-1839459-2740368</t>
  </si>
  <si>
    <t>A02622371EJHDLZ3KLWU</t>
  </si>
  <si>
    <t>IN-1956</t>
  </si>
  <si>
    <t>407-4717863-4429936</t>
  </si>
  <si>
    <t>A00596651MJS17EB08PLS</t>
  </si>
  <si>
    <t>IN-1945</t>
  </si>
  <si>
    <t>405-0318558-0457957</t>
  </si>
  <si>
    <t>A0678582QUSEIUBYVQTS</t>
  </si>
  <si>
    <t>IN-1953</t>
  </si>
  <si>
    <t>404-9975920-2697918</t>
  </si>
  <si>
    <t>A0013217YE4AM10KQ0J</t>
  </si>
  <si>
    <t>IN-1942</t>
  </si>
  <si>
    <t>408-2731347-5510717</t>
  </si>
  <si>
    <t>A06280871TLPHB2WVEFF8</t>
  </si>
  <si>
    <t>IN-1941</t>
  </si>
  <si>
    <t>403-0190723-8654769</t>
  </si>
  <si>
    <t>A092219421T0XEZ0DDP14</t>
  </si>
  <si>
    <t>IN-1952</t>
  </si>
  <si>
    <t>405-6376163-8764334</t>
  </si>
  <si>
    <t>A102425014J35W2NX0R93</t>
  </si>
  <si>
    <t>IN-1946</t>
  </si>
  <si>
    <t>407-2004457-3067526</t>
  </si>
  <si>
    <t>A07464613B91HG0ZLVPVJ</t>
  </si>
  <si>
    <t>VARTHUR  BENGALURU</t>
  </si>
  <si>
    <t>IN-1961</t>
  </si>
  <si>
    <t>405-2578155-1718725</t>
  </si>
  <si>
    <t>A06485122OCXV2HV2G0HZ</t>
  </si>
  <si>
    <t>IN-1943</t>
  </si>
  <si>
    <t>403-4801366-5073937</t>
  </si>
  <si>
    <t>A09103962EAVOJUBW90X0</t>
  </si>
  <si>
    <t>IN-1940</t>
  </si>
  <si>
    <t>171-0823152-3575551</t>
  </si>
  <si>
    <t>A082431637NDV3JZLJ5H9</t>
  </si>
  <si>
    <t>IN-1958</t>
  </si>
  <si>
    <t>408-1373616-7142707</t>
  </si>
  <si>
    <t>A1009506IOR3TEDOL0KD</t>
  </si>
  <si>
    <t>IN-1955</t>
  </si>
  <si>
    <t>403-9840983-3715559</t>
  </si>
  <si>
    <t>A04448747JW13EZF3UY</t>
  </si>
  <si>
    <t>IN-1960</t>
  </si>
  <si>
    <t>407-1606183-2779535</t>
  </si>
  <si>
    <t>A07831265VLS3H9P16DD</t>
  </si>
  <si>
    <t>IN-1949</t>
  </si>
  <si>
    <t>406-9091594-4807529</t>
  </si>
  <si>
    <t>A099174615GOZ5ES9OG6B</t>
  </si>
  <si>
    <t>IN-1959</t>
  </si>
  <si>
    <t>404-2183642-1170767</t>
  </si>
  <si>
    <t>A069548726TWNQ06CH1KI</t>
  </si>
  <si>
    <t>IN-1947</t>
  </si>
  <si>
    <t>171-8858279-1593962</t>
  </si>
  <si>
    <t>A0519481O8CXQZX2P3HR</t>
  </si>
  <si>
    <t>IN-1957</t>
  </si>
  <si>
    <t>407-6228974-7011544</t>
  </si>
  <si>
    <t>A098332225N7I2EEQCFHP</t>
  </si>
  <si>
    <t>IN-1948</t>
  </si>
  <si>
    <t>404-6633774-0713137</t>
  </si>
  <si>
    <t>A03475002V5S7THKEL4LE</t>
  </si>
  <si>
    <t>IN-1950</t>
  </si>
  <si>
    <t>406-9272354-6840311</t>
  </si>
  <si>
    <t>A03392042ZWR3SQU2BGN1</t>
  </si>
  <si>
    <t>IN-1944</t>
  </si>
  <si>
    <t>406-7754483-6573109</t>
  </si>
  <si>
    <t>A04830662Q8ET0S3EJB9T</t>
  </si>
  <si>
    <t>Moira</t>
  </si>
  <si>
    <t>CN-72</t>
  </si>
  <si>
    <t>CN-73</t>
  </si>
  <si>
    <t>IN-1978</t>
  </si>
  <si>
    <t>171-1487163-7761136</t>
  </si>
  <si>
    <t>A09464352SB4GPZB26RK0</t>
  </si>
  <si>
    <t>IN-1977</t>
  </si>
  <si>
    <t>407-8718499-1401130</t>
  </si>
  <si>
    <t>A08233322FNWTLGNMYM5L</t>
  </si>
  <si>
    <t>IN-1971</t>
  </si>
  <si>
    <t>403-4018160-0384361</t>
  </si>
  <si>
    <t>A07791253P0IKEFQHA3HG</t>
  </si>
  <si>
    <t>IN-1974</t>
  </si>
  <si>
    <t>408-2336961-0602737</t>
  </si>
  <si>
    <t>A0041616UAJKMWUBM2VU</t>
  </si>
  <si>
    <t>IN-1968</t>
  </si>
  <si>
    <t>404-6793370-6390769</t>
  </si>
  <si>
    <t>A082962011XLF46Y0Z8KT</t>
  </si>
  <si>
    <t>IN-1982</t>
  </si>
  <si>
    <t>171-0172571-5390700</t>
  </si>
  <si>
    <t>A035662020ZO1Z15SXARE</t>
  </si>
  <si>
    <t>IN-1975</t>
  </si>
  <si>
    <t>406-1085566-0193944</t>
  </si>
  <si>
    <t>A0878140396SNK58X06HL</t>
  </si>
  <si>
    <t>AURANGABAD</t>
  </si>
  <si>
    <t>IN-1965</t>
  </si>
  <si>
    <t>404-9444878-3331541</t>
  </si>
  <si>
    <t>A08825962LS2DYFLPF1HW</t>
  </si>
  <si>
    <t>IN-1981</t>
  </si>
  <si>
    <t>407-1304048-5217927</t>
  </si>
  <si>
    <t>A0896803391T61IDGXHB</t>
  </si>
  <si>
    <t>IN-1970</t>
  </si>
  <si>
    <t>402-3529995-3285900</t>
  </si>
  <si>
    <t>A0960434JJRRTBGP1E8F</t>
  </si>
  <si>
    <t>MARAIMALAINAGAR</t>
  </si>
  <si>
    <t>IN-1976</t>
  </si>
  <si>
    <t>402-6408600-3784345</t>
  </si>
  <si>
    <t>A09225231FGE7KKF7R2GK</t>
  </si>
  <si>
    <t>IN-1972</t>
  </si>
  <si>
    <t>171-9958452-3396307</t>
  </si>
  <si>
    <t>A0982978VX36I1IPKF7P</t>
  </si>
  <si>
    <t>UDAIPUR</t>
  </si>
  <si>
    <t>IN-1967</t>
  </si>
  <si>
    <t>408-5525747-4134735</t>
  </si>
  <si>
    <t>A055867239747IW1998XI</t>
  </si>
  <si>
    <t>SALEM</t>
  </si>
  <si>
    <t>IN-1973</t>
  </si>
  <si>
    <t>406-5488147-2315513</t>
  </si>
  <si>
    <t>A002456832GBTGV4WMTXW</t>
  </si>
  <si>
    <t>DEWAS</t>
  </si>
  <si>
    <t>IN-1966</t>
  </si>
  <si>
    <t>403-3357623-5643558</t>
  </si>
  <si>
    <t>A0290028PF9JXW1CSDEX</t>
  </si>
  <si>
    <t>IN-1963</t>
  </si>
  <si>
    <t>402-4638234-2837159</t>
  </si>
  <si>
    <t>A1019770T8C26P7KDZGQ</t>
  </si>
  <si>
    <t>KARJAT RAIGARH DISTRICT</t>
  </si>
  <si>
    <t>IN-1969</t>
  </si>
  <si>
    <t>171-5216057-6804364</t>
  </si>
  <si>
    <t>A013419129TTUHMISD90F</t>
  </si>
  <si>
    <t>Amaravati</t>
  </si>
  <si>
    <t>IN-1979</t>
  </si>
  <si>
    <t>408-3870310-1153911</t>
  </si>
  <si>
    <t>A103872131MARR91ASJ4K</t>
  </si>
  <si>
    <t>IN-1962</t>
  </si>
  <si>
    <t>404-8394409-3268369</t>
  </si>
  <si>
    <t>A06585752AWHXPPZ3KOOM</t>
  </si>
  <si>
    <t>North goa</t>
  </si>
  <si>
    <t>IN-1964</t>
  </si>
  <si>
    <t>404-6149890-4835542</t>
  </si>
  <si>
    <t>A0149111Q88ZVJ4NH5T2</t>
  </si>
  <si>
    <t>CHANGANACHERRY</t>
  </si>
  <si>
    <t>09ABGCS4796R1Z4</t>
  </si>
  <si>
    <t>LKO1-8</t>
  </si>
  <si>
    <t>404-4137471-4569920</t>
  </si>
  <si>
    <t>A059715334CHAL9D9JQ3R</t>
  </si>
  <si>
    <t>Koparo Natural Hand Wash Liquid   2 Litres   Aloe   Green Tea Fragrance   pH Balanced Infused With Glycerin   Tea Tree Oil Germ Protection   Safe for</t>
  </si>
  <si>
    <t>B0BRCLDT7T</t>
  </si>
  <si>
    <t>HW-ALOE-1.8L-FBA</t>
  </si>
  <si>
    <t>Lucknow</t>
  </si>
  <si>
    <t>LKO1</t>
  </si>
  <si>
    <t>24ABGCS4796R1ZC</t>
  </si>
  <si>
    <t>AMD2-14</t>
  </si>
  <si>
    <t>402-1403324-0967531</t>
  </si>
  <si>
    <t>A036508437FWVPRVZH43M</t>
  </si>
  <si>
    <t>B0BRCKCBF3</t>
  </si>
  <si>
    <t>HW-LAV-1.8L-FBA</t>
  </si>
  <si>
    <t>AMD2-15</t>
  </si>
  <si>
    <t>A0987299VW4A07MHODIV</t>
  </si>
  <si>
    <t>Koparo Natural Hand Wash Liquid 2 Litres Lavender Fragrance Ph Balanced Infused With Glycerin   Tea Tree Oil Germ Protection Safe For All Skin Types O</t>
  </si>
  <si>
    <t>AMD2</t>
  </si>
  <si>
    <t>AMD2-16</t>
  </si>
  <si>
    <t>406-8598240-7645100</t>
  </si>
  <si>
    <t>A06293042W8JLK3S5YQIK</t>
  </si>
  <si>
    <t>B0CJ2GPBG1</t>
  </si>
  <si>
    <t>TSC-1L-FBA</t>
  </si>
  <si>
    <t>ANKLESHWAR</t>
  </si>
  <si>
    <t>AMD2-17</t>
  </si>
  <si>
    <t>A0525090172TOG1RK329T</t>
  </si>
  <si>
    <t>Koparo Natural Tap And Shower Cleaner Refill   1000 ml   Bathroom Fittings Taps  Sinks  Faucets  Bath Tubs  Shower Glasses   Dissolves Limescale  Mine</t>
  </si>
  <si>
    <t>AMD2-18</t>
  </si>
  <si>
    <t>406-3717099-4575569</t>
  </si>
  <si>
    <t>A095708418Z3D5I1KRWWE</t>
  </si>
  <si>
    <t>Koparo Clean Natural Hand Wash With Lavender Fragrance   pH Balanced Infused With Glycerin   Tea Tree Oil Germ Protection   All skin   Kids Safe  Eco</t>
  </si>
  <si>
    <t>B08FT6D5BD</t>
  </si>
  <si>
    <t>KOPAROHW-FBA</t>
  </si>
  <si>
    <t>AMD2-19</t>
  </si>
  <si>
    <t>406-7352007-3361916</t>
  </si>
  <si>
    <t>A0963700T9EIPANW9CBT</t>
  </si>
  <si>
    <t>LLQFCLV-5L-FBA</t>
  </si>
  <si>
    <t>Sree Mayapur</t>
  </si>
  <si>
    <t>AMD2-20</t>
  </si>
  <si>
    <t>404-2721608-7597120</t>
  </si>
  <si>
    <t>A047133136ZYGCU2SV7U</t>
  </si>
  <si>
    <t>DW-1.8L-FBA</t>
  </si>
  <si>
    <t>VASAI</t>
  </si>
  <si>
    <t>AMD2-21</t>
  </si>
  <si>
    <t>404-5393098-0649141</t>
  </si>
  <si>
    <t>A00406503H8XBJIIE9DFH</t>
  </si>
  <si>
    <t>Koparo Natural Hand Wash Liquid   5 Litres   Lavender Fragrance   Ph Balanced Infused With Glycerin   Tea Tree Oil Germ Protection   Safe For All Skin</t>
  </si>
  <si>
    <t>B09Y9CWV8G</t>
  </si>
  <si>
    <t>HW-5L-FBA</t>
  </si>
  <si>
    <t>AMD2-22</t>
  </si>
  <si>
    <t>406-7845837-8589908</t>
  </si>
  <si>
    <t>A01802311OI3FYC5IWNXO</t>
  </si>
  <si>
    <t>FRC-2-FBA</t>
  </si>
  <si>
    <t>COD</t>
  </si>
  <si>
    <t>403-5147606-9090760</t>
  </si>
  <si>
    <t>A0543818ZZBLJ64QM84S</t>
  </si>
  <si>
    <t>HW-ALOE-5L-FBA</t>
  </si>
  <si>
    <t>29ABGCS4796R1Z2</t>
  </si>
  <si>
    <t>BLR8-13</t>
  </si>
  <si>
    <t>404-2664225-0671547</t>
  </si>
  <si>
    <t>A01282323E5EEXMVBYCMW</t>
  </si>
  <si>
    <t>KOPRAANDISHWASHINGLIQUID-FBA</t>
  </si>
  <si>
    <t>BLR8</t>
  </si>
  <si>
    <t>BLR8-19</t>
  </si>
  <si>
    <t>406-2726510-3141920</t>
  </si>
  <si>
    <t>A04043163O36TLEH60BBJ</t>
  </si>
  <si>
    <t>FABCON-LAV-1.8L-FBA</t>
  </si>
  <si>
    <t>BLR8-18</t>
  </si>
  <si>
    <t>404-4287044-9645153</t>
  </si>
  <si>
    <t>A01248805R5IGT2ZO20U</t>
  </si>
  <si>
    <t>BLR8-15</t>
  </si>
  <si>
    <t>404-6383630-0762732</t>
  </si>
  <si>
    <t>A0824670V3LOQZBFG2B3</t>
  </si>
  <si>
    <t>FC-LG-3L-FBA</t>
  </si>
  <si>
    <t>BLR8-21</t>
  </si>
  <si>
    <t>171-4072920-3277924</t>
  </si>
  <si>
    <t>A02011518724323YBPY1</t>
  </si>
  <si>
    <t>BLR8-20</t>
  </si>
  <si>
    <t>A09280207SWLDVT892L7</t>
  </si>
  <si>
    <t>BLR8-14</t>
  </si>
  <si>
    <t>408-2193666-9089117</t>
  </si>
  <si>
    <t>A00490261RBZ3F34DJ6KG</t>
  </si>
  <si>
    <t>BLR8-17</t>
  </si>
  <si>
    <t>404-0686502-5868336</t>
  </si>
  <si>
    <t>A09016923IX7TIDNK6K9L</t>
  </si>
  <si>
    <t>BLR8-16</t>
  </si>
  <si>
    <t>404-4607892-1415515</t>
  </si>
  <si>
    <t>A035023739UZQVZ0GCJPY</t>
  </si>
  <si>
    <t>BLR8-23</t>
  </si>
  <si>
    <t>403-7856508-3546712</t>
  </si>
  <si>
    <t>A0049489QX9T51AG35QU</t>
  </si>
  <si>
    <t>Kannur</t>
  </si>
  <si>
    <t>BLR8-22</t>
  </si>
  <si>
    <t>403-6764389-5756301</t>
  </si>
  <si>
    <t>A06941282VJ04U8LBPXK9</t>
  </si>
  <si>
    <t>BLR8-25</t>
  </si>
  <si>
    <t>407-1386745-7728339</t>
  </si>
  <si>
    <t>A08492621CTSZJPYNSEH4</t>
  </si>
  <si>
    <t>BLR8-24</t>
  </si>
  <si>
    <t>408-6789898-5833906</t>
  </si>
  <si>
    <t>A09186602R44PWS473EKK</t>
  </si>
  <si>
    <t>BLR8-26</t>
  </si>
  <si>
    <t>404-4774386-9260369</t>
  </si>
  <si>
    <t>A05290103HD0EUTSW3LAO</t>
  </si>
  <si>
    <t>Koparo Natural Disinfectant Floor Cleaner Liquid   3 Litres   Jasmine Fragrance   Tile   Marble Cleaner   Eco friendly  Organic   Non Toxic   Skin Saf</t>
  </si>
  <si>
    <t>B0CZTVD3M7</t>
  </si>
  <si>
    <t>FC-JAS-3L-FBA</t>
  </si>
  <si>
    <t>33ABGCS4796R1ZD</t>
  </si>
  <si>
    <t>CJB1-6</t>
  </si>
  <si>
    <t>408-7158025-7177948</t>
  </si>
  <si>
    <t>A009661713V905HJXE5SA</t>
  </si>
  <si>
    <t>FreeReplacement</t>
  </si>
  <si>
    <t>CJB1</t>
  </si>
  <si>
    <t>GC</t>
  </si>
  <si>
    <t>Month</t>
  </si>
  <si>
    <t>Final Invoice Date</t>
  </si>
  <si>
    <t>FG</t>
  </si>
  <si>
    <t>Tally Ledger</t>
  </si>
  <si>
    <t>Final Invoice No.</t>
  </si>
  <si>
    <t>AMZ-AP-06</t>
  </si>
  <si>
    <t>AMZ-KA-06</t>
  </si>
  <si>
    <t>AMZ-DL-06</t>
  </si>
  <si>
    <t>AMZ-JK-06</t>
  </si>
  <si>
    <t>AMZ-TG-06</t>
  </si>
  <si>
    <t>AMZ-MH-06</t>
  </si>
  <si>
    <t>AMZ-PU-06</t>
  </si>
  <si>
    <t>AMZ-HR-06</t>
  </si>
  <si>
    <t>AMZ-GJ-06</t>
  </si>
  <si>
    <t>AMZ-TN-06</t>
  </si>
  <si>
    <t>AMZ-KL-06</t>
  </si>
  <si>
    <t>AMZ-MP-06</t>
  </si>
  <si>
    <t>AMZ-NG-06</t>
  </si>
  <si>
    <t>AMZ-UP-06</t>
  </si>
  <si>
    <t>AMZ-GO-06</t>
  </si>
  <si>
    <t>AMZ-RJ-06</t>
  </si>
  <si>
    <t>AMZ-CG-06</t>
  </si>
  <si>
    <t>AMZ-AS-06</t>
  </si>
  <si>
    <t>AMZ-WB-06</t>
  </si>
  <si>
    <t>AMZ-UT-06</t>
  </si>
  <si>
    <t>AMZ-OD-06</t>
  </si>
  <si>
    <t>AMZ-MG-06</t>
  </si>
  <si>
    <t>AMZ-JR-06</t>
  </si>
  <si>
    <t>AMZ-MN-06</t>
  </si>
  <si>
    <t>AMZ-HP-06</t>
  </si>
  <si>
    <t>AMZ-BR-06</t>
  </si>
  <si>
    <t>AMZ-TP-06</t>
  </si>
  <si>
    <t>Final Tax Rate</t>
  </si>
  <si>
    <t>Final Taxable Shipping</t>
  </si>
  <si>
    <t>Final Taxable</t>
  </si>
  <si>
    <t>Final CGST</t>
  </si>
  <si>
    <t>Final SGST</t>
  </si>
  <si>
    <t>Final IGST</t>
  </si>
  <si>
    <t>Final Shipping CGST</t>
  </si>
  <si>
    <t>Final Shipping SGST</t>
  </si>
  <si>
    <t>Final Shipping IGST</t>
  </si>
  <si>
    <t>Grand Total</t>
  </si>
  <si>
    <t>Amazon Andhra Pradesh</t>
  </si>
  <si>
    <t>Amazon Karnataka</t>
  </si>
  <si>
    <t>FG Laundry Liquid 3 Litre Lavender</t>
  </si>
  <si>
    <t>FG Fabric Conditioner 5 Litre Fresh Cotton, Lilly &amp; Vanilla</t>
  </si>
  <si>
    <t>Sum of Quantity</t>
  </si>
  <si>
    <t>Sum of Final Taxable Shipping</t>
  </si>
  <si>
    <t>Sum of Final Taxable</t>
  </si>
  <si>
    <t>Sum of Final CGST</t>
  </si>
  <si>
    <t>Sum of Final SGST</t>
  </si>
  <si>
    <t>Sum of Final IGST</t>
  </si>
  <si>
    <t>Sum of Final Shipping CGST</t>
  </si>
  <si>
    <t>Sum of Final Shipping SGST</t>
  </si>
  <si>
    <t>Sum of Final Shipping IGST</t>
  </si>
  <si>
    <t>(All)</t>
  </si>
  <si>
    <t>FG Dish Wash 5 Litre</t>
  </si>
  <si>
    <t>FG Fabric Conditioner 3 Litre Fresh Cotton, Lilly &amp; Vanilla</t>
  </si>
  <si>
    <t>FG Fabric Conditioner 5 Litre Lavender</t>
  </si>
  <si>
    <t>FG Fabric conditioner 850 ML Lavender</t>
  </si>
  <si>
    <t>FG Toilet Cleaner 800 ml Pack of 2</t>
  </si>
  <si>
    <t>FG Magic Eraser Pack of 4</t>
  </si>
  <si>
    <t>FG Combo Air Freshner Lavender/Tuberose/Sandalwood</t>
  </si>
  <si>
    <t>FG Kennel Wash 1.8 Litre</t>
  </si>
  <si>
    <t>FG Fabric conditioner 850 ML Fresh Cotton, Lilly &amp; Vanilla</t>
  </si>
  <si>
    <t>FG Laundry Liquid 900 ML Fresh cotton, lilly &amp; vanilla</t>
  </si>
  <si>
    <t>FG Laundry Liquid 2 Litre Lavender</t>
  </si>
  <si>
    <t>FG Fabric Conditioner 2 Litre Lavender</t>
  </si>
  <si>
    <t>FG Combo Hand wash Lavender and Aloe</t>
  </si>
  <si>
    <t>FG Combo Fabric Conditioner &amp; Laundry Liquid - 1Ltr</t>
  </si>
  <si>
    <t>FG All Purpose Cleaner 500 Ml</t>
  </si>
  <si>
    <t>FG Laundry Liquid 5 Litre Lavender</t>
  </si>
  <si>
    <t>FG Floor cleaner 3 Litre Lavender &amp; Geranium</t>
  </si>
  <si>
    <t>FG Sponge Wipes Pack of 5</t>
  </si>
  <si>
    <t>FG Foaming Handwash 250 ml pack of 2</t>
  </si>
  <si>
    <t>FG Floor Cleaner 1 Ltr Lime &amp; Lemongrass</t>
  </si>
  <si>
    <t>FG Dish Wash 2 Litre</t>
  </si>
  <si>
    <t>FG Furniture Cleaner 300 Ml Pack of 2</t>
  </si>
  <si>
    <t>FG Floor Cleaner 3 Litre Lime &amp; Lemongrass</t>
  </si>
  <si>
    <t>FG Floor Cleaner 1 Ltr Jasmine &amp; Rose Pack of 2</t>
  </si>
  <si>
    <t>FG Handwash 500 ML Aloe &amp; Green tea</t>
  </si>
  <si>
    <t>FG Handwash 5 Litre Aloe &amp; Green Tea</t>
  </si>
  <si>
    <t>FG All Purpose Cleaner 500 ML Pack of 3</t>
  </si>
  <si>
    <t>FG Micro Fiber Cloth Pack of 3 (18%)</t>
  </si>
  <si>
    <t>FG Laundry Liquid 5 Litre Fresh Cotton, Lilly &amp; Vanilla</t>
  </si>
  <si>
    <t>FG Dish Wash 750 ML</t>
  </si>
  <si>
    <t>FG Combo Air Freshner Lavender &amp; Sandalwood</t>
  </si>
  <si>
    <t>FG Air Freshener 300 ML Sandalwood &amp; Saffron</t>
  </si>
  <si>
    <t>FG Combo Dishwash Liquid and laundry liquid Detergent 500 ml</t>
  </si>
  <si>
    <t>FG Kitchen Cleaner Liquid - 400ml Pack of 2</t>
  </si>
  <si>
    <t>FG Combo Air Freshner  Tuberose &amp; Sandalwood</t>
  </si>
  <si>
    <t>FG Multi-Use Appliance Descaler - Pack of 4-100g each</t>
  </si>
  <si>
    <t>FG Handwash 2 Litre ALoe &amp; Green Tea</t>
  </si>
  <si>
    <t>FG Handwash 2 Litre Lavender &amp; Vetiver</t>
  </si>
  <si>
    <t>FG Tap and Shower cleaner 1 litre</t>
  </si>
  <si>
    <t>FG Handwash 500 ML Lavender &amp; Vetiver</t>
  </si>
  <si>
    <t>FG Handwash 5 Litre Lavender &amp; Vetiver</t>
  </si>
  <si>
    <t>FG Floor Cleaner 3 Litre Jasmine &amp; Rose</t>
  </si>
  <si>
    <t>Amazon Delhi</t>
  </si>
  <si>
    <t>Amazon Jammu and Kashmir</t>
  </si>
  <si>
    <t>Amazon Telangana</t>
  </si>
  <si>
    <t>Amazon Maharashtra</t>
  </si>
  <si>
    <t>Amazon Punjab</t>
  </si>
  <si>
    <t>Amazon Haryana</t>
  </si>
  <si>
    <t>Amazon Gujarat</t>
  </si>
  <si>
    <t>Amazon Tamil Nadu</t>
  </si>
  <si>
    <t>Amazon Kerala</t>
  </si>
  <si>
    <t>Amazon Madhya Pradesh</t>
  </si>
  <si>
    <t>Amazon Nagaland</t>
  </si>
  <si>
    <t>Amazon Uttar Pradesh</t>
  </si>
  <si>
    <t>Amazon Goa</t>
  </si>
  <si>
    <t>Amazon Rajasthan</t>
  </si>
  <si>
    <t>Amazon Chhattisgarh</t>
  </si>
  <si>
    <t>Amazon Assam</t>
  </si>
  <si>
    <t>Amazon West Bengal</t>
  </si>
  <si>
    <t>Amazon Uttarakhand</t>
  </si>
  <si>
    <t>Amazon Odisha</t>
  </si>
  <si>
    <t>Amazon Meghalaya</t>
  </si>
  <si>
    <t>Amazon Jharkhand</t>
  </si>
  <si>
    <t>Amazon Manipur</t>
  </si>
  <si>
    <t>Amazon Himachal Pradesh</t>
  </si>
  <si>
    <t>Amazon Bihar</t>
  </si>
  <si>
    <t>Amazon Tripura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</si>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</sst>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65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11"/>
      <color theme="1"/>
      <name val="Open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8" fillId="0" borderId="0" xfId="0" applyFont="1"/>
    <xf numFmtId="14" fontId="18" fillId="0" borderId="0" xfId="0" applyNumberFormat="1" applyFont="1"/>
    <xf numFmtId="14" fontId="0" fillId="0" borderId="0" xfId="0" applyNumberFormat="1"/>
    <xf numFmtId="0" fontId="18" fillId="33" borderId="0" xfId="0" applyFont="1" applyFill="1"/>
    <xf numFmtId="14" fontId="18" fillId="33" borderId="0" xfId="0" applyNumberFormat="1" applyFont="1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onel" refreshedDate="45870.788801620372" createdVersion="5" refreshedVersion="5" minRefreshableVersion="3" recordCount="698" xr:uid="{00000000-000A-0000-FFFF-FFFF00000000}">
  <cacheSource type="worksheet">
    <worksheetSource ref="A1:CN699" sheet="Working"/>
  </cacheSource>
  <cacheFields count="92">
    <cacheField name="Seller Gstin" numFmtId="0">
      <sharedItems count="5">
        <s v="06ABGCS4796R1ZA"/>
        <s v="07ABGCS4796R1Z8"/>
        <s v="09ABGCS4796R1Z4"/>
        <s v="24ABGCS4796R1ZC"/>
        <s v="29ABGCS4796R1Z2"/>
      </sharedItems>
    </cacheField>
    <cacheField name="Invoice Number" numFmtId="0">
      <sharedItems/>
    </cacheField>
    <cacheField name="Invoice Date" numFmtId="22">
      <sharedItems containsSemiMixedTypes="0" containsNonDate="0" containsDate="1" containsString="0" minDate="2025-06-04T13:25:48" maxDate="2025-06-30T23:00:44"/>
    </cacheField>
    <cacheField name="Month" numFmtId="0">
      <sharedItems containsSemiMixedTypes="0" containsString="0" containsNumber="1" containsInteger="1" minValue="6" maxValue="6"/>
    </cacheField>
    <cacheField name="Final Invoice Date" numFmtId="14">
      <sharedItems containsSemiMixedTypes="0" containsNonDate="0" containsDate="1" containsString="0" minDate="2025-06-30T00:00:00" maxDate="2025-07-01T00:00:00" count="1">
        <d v="2025-06-30T00:00:00"/>
      </sharedItems>
    </cacheField>
    <cacheField name="Final Invoice No." numFmtId="14">
      <sharedItems count="28">
        <s v="AMZ-AP-06"/>
        <s v="AMZ-KA-06"/>
        <s v="AMZ-DL-06"/>
        <s v="AMZ-JK-06"/>
        <s v="AMZ-TG-06"/>
        <s v="AMZ-MH-06"/>
        <s v="AMZ-PU-06"/>
        <s v="AMZ-HR-06"/>
        <s v="AMZ-GJ-06"/>
        <s v="AMZ-TN-06"/>
        <s v="AMZ-KL-06"/>
        <s v="AMZ-MP-06"/>
        <s v="AMZ-NG-06"/>
        <s v="AMZ-UP-06"/>
        <s v="AMZ-GO-06"/>
        <s v="AMZ-RJ-06"/>
        <s v="AMZ-CG-06"/>
        <s v="AMZ-AS-06"/>
        <s v="AMZ-WB-06"/>
        <s v="AMZ-UT-06"/>
        <e v="#N/A"/>
        <s v="AMZ-OD-06"/>
        <s v="AMZ-MG-06"/>
        <s v="AMZ-JR-06"/>
        <s v="AMZ-MN-06"/>
        <s v="AMZ-HP-06"/>
        <s v="AMZ-BR-06"/>
        <s v="AMZ-TP-06"/>
      </sharedItems>
    </cacheField>
    <cacheField name="Transaction Type" numFmtId="0">
      <sharedItems count="2">
        <s v="Shipment"/>
        <s v="Refund"/>
      </sharedItems>
    </cacheField>
    <cacheField name="Order Id" numFmtId="0">
      <sharedItems/>
    </cacheField>
    <cacheField name="Shipment Id" numFmtId="0">
      <sharedItems/>
    </cacheField>
    <cacheField name="Shipment Date" numFmtId="22">
      <sharedItems containsSemiMixedTypes="0" containsNonDate="0" containsDate="1" containsString="0" minDate="2025-06-04T16:30:35" maxDate="2025-07-01T18:28:18"/>
    </cacheField>
    <cacheField name="Order Date" numFmtId="22">
      <sharedItems containsSemiMixedTypes="0" containsNonDate="0" containsDate="1" containsString="0" minDate="2025-06-04T08:53:30" maxDate="2025-06-30T22:31:10"/>
    </cacheField>
    <cacheField name="Shipment Item Id" numFmtId="0">
      <sharedItems containsSemiMixedTypes="0" containsString="0" containsNumber="1" containsInteger="1" minValue="469457362361" maxValue="479827917479"/>
    </cacheField>
    <cacheField name="Quantity" numFmtId="0">
      <sharedItems containsSemiMixedTypes="0" containsString="0" containsNumber="1" containsInteger="1" minValue="1" maxValue="5" count="5">
        <n v="1"/>
        <n v="2"/>
        <n v="4"/>
        <n v="5"/>
        <n v="3"/>
      </sharedItems>
    </cacheField>
    <cacheField name="Item Description" numFmtId="0">
      <sharedItems/>
    </cacheField>
    <cacheField name="Asin" numFmtId="0">
      <sharedItems/>
    </cacheField>
    <cacheField name="Hsn/sac" numFmtId="0">
      <sharedItems containsString="0" containsBlank="1" containsNumber="1" containsInteger="1" minValue="34011190" maxValue="96161010"/>
    </cacheField>
    <cacheField name="Sku" numFmtId="0">
      <sharedItems/>
    </cacheField>
    <cacheField name="FG" numFmtId="0">
      <sharedItems count="44">
        <s v="FG Laundry Liquid 3 Litre Lavender"/>
        <s v="FG Fabric Conditioner 5 Litre Fresh Cotton, Lilly &amp; Vanilla"/>
        <s v="FG Dish Wash 5 Litre"/>
        <s v="FG Fabric Conditioner 3 Litre Fresh Cotton, Lilly &amp; Vanilla"/>
        <s v="FG Fabric Conditioner 5 Litre Lavender"/>
        <s v="FG Fabric conditioner 850 ML Lavender"/>
        <s v="FG Toilet Cleaner 800 ml Pack of 2"/>
        <s v="FG Magic Eraser Pack of 4"/>
        <s v="FG Combo Air Freshner Lavender/Tuberose/Sandalwood"/>
        <s v="FG Kennel Wash 1.8 Litre"/>
        <s v="FG Fabric conditioner 850 ML Fresh Cotton, Lilly &amp; Vanilla"/>
        <s v="FG Laundry Liquid 900 ML Fresh cotton, lilly &amp; vanilla"/>
        <s v="FG Laundry Liquid 2 Litre Lavender"/>
        <s v="FG Fabric Conditioner 2 Litre Lavender"/>
        <s v="FG Combo Hand wash Lavender and Aloe"/>
        <s v="FG Combo Fabric Conditioner &amp; Laundry Liquid - 1Ltr"/>
        <s v="FG All Purpose Cleaner 500 Ml"/>
        <s v="FG Laundry Liquid 5 Litre Lavender"/>
        <s v="FG Floor cleaner 3 Litre Lavender &amp; Geranium"/>
        <s v="FG Sponge Wipes Pack of 5"/>
        <s v="FG Foaming Handwash 250 ml pack of 2"/>
        <s v="FG Floor Cleaner 1 Ltr Lime &amp; Lemongrass"/>
        <s v="FG Dish Wash 2 Litre"/>
        <s v="FG Furniture Cleaner 300 Ml Pack of 2"/>
        <s v="FG Floor Cleaner 3 Litre Lime &amp; Lemongrass"/>
        <s v="FG Floor Cleaner 1 Ltr Jasmine &amp; Rose Pack of 2"/>
        <s v="FG Handwash 500 ML Aloe &amp; Green tea"/>
        <s v="FG Handwash 5 Litre Aloe &amp; Green Tea"/>
        <s v="FG All Purpose Cleaner 500 ML Pack of 3"/>
        <s v="FG Micro Fiber Cloth Pack of 3 (18%)"/>
        <s v="FG Laundry Liquid 5 Litre Fresh Cotton, Lilly &amp; Vanilla"/>
        <s v="FG Dish Wash 750 ML"/>
        <s v="FG Combo Air Freshner Lavender &amp; Sandalwood"/>
        <s v="FG Air Freshener 300 ML Sandalwood &amp; Saffron"/>
        <s v="FG Combo Dishwash Liquid and laundry liquid Detergent 500 ml"/>
        <s v="FG Kitchen Cleaner Liquid - 400ml Pack of 2"/>
        <s v="FG Combo Air Freshner  Tuberose &amp; Sandalwood"/>
        <s v="FG Multi-Use Appliance Descaler - Pack of 4-100g each"/>
        <s v="FG Handwash 2 Litre ALoe &amp; Green Tea"/>
        <s v="FG Handwash 2 Litre Lavender &amp; Vetiver"/>
        <s v="FG Tap and Shower cleaner 1 litre"/>
        <s v="FG Handwash 500 ML Lavender &amp; Vetiver"/>
        <s v="FG Handwash 5 Litre Lavender &amp; Vetiver"/>
        <s v="FG Floor Cleaner 3 Litre Jasmine &amp; Rose"/>
      </sharedItems>
    </cacheField>
    <cacheField name="Product Tax Code" numFmtId="0">
      <sharedItems/>
    </cacheField>
    <cacheField name="Bill From City" numFmtId="0">
      <sharedItems/>
    </cacheField>
    <cacheField name="Bill From State" numFmtId="0">
      <sharedItems/>
    </cacheField>
    <cacheField name="Bill From Country" numFmtId="0">
      <sharedItems/>
    </cacheField>
    <cacheField name="Bill From Postal Code" numFmtId="0">
      <sharedItems containsSemiMixedTypes="0" containsString="0" containsNumber="1" containsInteger="1" minValue="110030" maxValue="110030"/>
    </cacheField>
    <cacheField name="Ship From City" numFmtId="0">
      <sharedItems/>
    </cacheField>
    <cacheField name="Ship From State" numFmtId="0">
      <sharedItems/>
    </cacheField>
    <cacheField name="Ship From Country" numFmtId="0">
      <sharedItems/>
    </cacheField>
    <cacheField name="Ship From Postal Code" numFmtId="0">
      <sharedItems containsSemiMixedTypes="0" containsString="0" containsNumber="1" containsInteger="1" minValue="110061" maxValue="562149"/>
    </cacheField>
    <cacheField name="Ship To City" numFmtId="0">
      <sharedItems/>
    </cacheField>
    <cacheField name="Ship To State" numFmtId="0">
      <sharedItems/>
    </cacheField>
    <cacheField name="Tally Ledger" numFmtId="0">
      <sharedItems count="28">
        <s v="Amazon Andhra Pradesh"/>
        <s v="Amazon Karnataka"/>
        <s v="Amazon Delhi"/>
        <s v="Amazon Jammu and Kashmir"/>
        <s v="Amazon Telangana"/>
        <s v="Amazon Maharashtra"/>
        <s v="Amazon Punjab"/>
        <s v="Amazon Haryana"/>
        <s v="Amazon Gujarat"/>
        <s v="Amazon Tamil Nadu"/>
        <s v="Amazon Kerala"/>
        <s v="Amazon Madhya Pradesh"/>
        <s v="Amazon Nagaland"/>
        <s v="Amazon Uttar Pradesh"/>
        <s v="Amazon Goa"/>
        <s v="Amazon Rajasthan"/>
        <s v="Amazon Chhattisgarh"/>
        <s v="Amazon Assam"/>
        <s v="Amazon West Bengal"/>
        <s v="Amazon Uttarakhand"/>
        <e v="#N/A"/>
        <s v="Amazon Odisha"/>
        <s v="Amazon Meghalaya"/>
        <s v="Amazon Jharkhand"/>
        <s v="Amazon Manipur"/>
        <s v="Amazon Himachal Pradesh"/>
        <s v="Amazon Bihar"/>
        <s v="Amazon Tripura"/>
      </sharedItems>
    </cacheField>
    <cacheField name="Ship To Country" numFmtId="0">
      <sharedItems/>
    </cacheField>
    <cacheField name="Ship To Postal Code" numFmtId="0">
      <sharedItems containsSemiMixedTypes="0" containsString="0" containsNumber="1" containsInteger="1" minValue="110016" maxValue="854301"/>
    </cacheField>
    <cacheField name="Invoice Amount" numFmtId="0">
      <sharedItems containsSemiMixedTypes="0" containsString="0" containsNumber="1" minValue="-641" maxValue="4236"/>
    </cacheField>
    <cacheField name="Tax Exclusive Gross" numFmtId="0">
      <sharedItems containsSemiMixedTypes="0" containsString="0" containsNumber="1" minValue="-543.22" maxValue="3589.84"/>
    </cacheField>
    <cacheField name="Total Tax Amount" numFmtId="0">
      <sharedItems containsSemiMixedTypes="0" containsString="0" containsNumber="1" minValue="-97.78" maxValue="646.16"/>
    </cacheField>
    <cacheField name="Cgst Rate" numFmtId="0">
      <sharedItems containsSemiMixedTypes="0" containsString="0" containsNumber="1" minValue="0" maxValue="0.09"/>
    </cacheField>
    <cacheField name="Sgst Rate" numFmtId="0">
      <sharedItems containsSemiMixedTypes="0" containsString="0" containsNumber="1" minValue="0" maxValue="0.09"/>
    </cacheField>
    <cacheField name="Utgst Rate" numFmtId="0">
      <sharedItems containsSemiMixedTypes="0" containsString="0" containsNumber="1" containsInteger="1" minValue="0" maxValue="0"/>
    </cacheField>
    <cacheField name="Igst Rate" numFmtId="0">
      <sharedItems containsSemiMixedTypes="0" containsString="0" containsNumber="1" minValue="0" maxValue="0.18"/>
    </cacheField>
    <cacheField name="Final Tax Rate" numFmtId="0">
      <sharedItems containsSemiMixedTypes="0" containsString="0" containsNumber="1" minValue="0.18" maxValue="0.18" count="1">
        <n v="0.18"/>
      </sharedItems>
    </cacheField>
    <cacheField name="Compensatory Cess Rate" numFmtId="0">
      <sharedItems containsSemiMixedTypes="0" containsString="0" containsNumber="1" containsInteger="1" minValue="0" maxValue="0"/>
    </cacheField>
    <cacheField name="Principal Amount" numFmtId="0">
      <sharedItems containsSemiMixedTypes="0" containsString="0" containsNumber="1" minValue="199" maxValue="4236"/>
    </cacheField>
    <cacheField name="Principal Amount Basis" numFmtId="0">
      <sharedItems containsSemiMixedTypes="0" containsString="0" containsNumber="1" minValue="-543.22" maxValue="3589.84"/>
    </cacheField>
    <cacheField name="Cgst Tax" numFmtId="0">
      <sharedItems containsSemiMixedTypes="0" containsString="0" containsNumber="1" minValue="0" maxValue="323.08"/>
    </cacheField>
    <cacheField name="Sgst Tax" numFmtId="0">
      <sharedItems containsSemiMixedTypes="0" containsString="0" containsNumber="1" minValue="0" maxValue="323.08"/>
    </cacheField>
    <cacheField name="Igst Tax" numFmtId="0">
      <sharedItems containsSemiMixedTypes="0" containsString="0" containsNumber="1" minValue="-97.78" maxValue="484.62"/>
    </cacheField>
    <cacheField name="Utgst Tax" numFmtId="0">
      <sharedItems containsSemiMixedTypes="0" containsString="0" containsNumber="1" containsInteger="1" minValue="0" maxValue="0"/>
    </cacheField>
    <cacheField name="Final Taxable Shipping" numFmtId="0">
      <sharedItems containsSemiMixedTypes="0" containsString="0" containsNumber="1" minValue="0" maxValue="33.9"/>
    </cacheField>
    <cacheField name="Final Taxable" numFmtId="0">
      <sharedItems containsSemiMixedTypes="0" containsString="0" containsNumber="1" minValue="-543.22" maxValue="3589.84"/>
    </cacheField>
    <cacheField name="Final CGST" numFmtId="0">
      <sharedItems containsSemiMixedTypes="0" containsString="0" containsNumber="1" minValue="0" maxValue="323.0856"/>
    </cacheField>
    <cacheField name="Final SGST" numFmtId="0">
      <sharedItems containsSemiMixedTypes="0" containsString="0" containsNumber="1" minValue="0" maxValue="323.0856"/>
    </cacheField>
    <cacheField name="Final IGST" numFmtId="0">
      <sharedItems containsSemiMixedTypes="0" containsString="0" containsNumber="1" minValue="-97.779600000000002" maxValue="484.6284"/>
    </cacheField>
    <cacheField name="Final Shipping CGST" numFmtId="0">
      <sharedItems containsSemiMixedTypes="0" containsString="0" containsNumber="1" minValue="0" maxValue="3.0509999999999997"/>
    </cacheField>
    <cacheField name="Final Shipping SGST" numFmtId="0">
      <sharedItems containsSemiMixedTypes="0" containsString="0" containsNumber="1" minValue="0" maxValue="3.0509999999999997"/>
    </cacheField>
    <cacheField name="Final Shipping IGST" numFmtId="0">
      <sharedItems containsSemiMixedTypes="0" containsString="0" containsNumber="1" containsInteger="1" minValue="0" maxValue="0"/>
    </cacheField>
    <cacheField name="Compensatory Cess Tax" numFmtId="0">
      <sharedItems containsSemiMixedTypes="0" containsString="0" containsNumber="1" containsInteger="1" minValue="0" maxValue="0"/>
    </cacheField>
    <cacheField name="Shipping Amount" numFmtId="0">
      <sharedItems containsSemiMixedTypes="0" containsString="0" containsNumber="1" containsInteger="1" minValue="0" maxValue="40"/>
    </cacheField>
    <cacheField name="Shipping Amount Basis" numFmtId="0">
      <sharedItems containsSemiMixedTypes="0" containsString="0" containsNumber="1" minValue="0" maxValue="33.9"/>
    </cacheField>
    <cacheField name="Shipping Cgst Tax" numFmtId="0">
      <sharedItems containsSemiMixedTypes="0" containsString="0" containsNumber="1" minValue="0" maxValue="3.05"/>
    </cacheField>
    <cacheField name="Shipping Sgst Tax" numFmtId="0">
      <sharedItems containsSemiMixedTypes="0" containsString="0" containsNumber="1" minValue="0" maxValue="3.05"/>
    </cacheField>
    <cacheField name="Shipping Utgst Tax" numFmtId="0">
      <sharedItems containsSemiMixedTypes="0" containsString="0" containsNumber="1" containsInteger="1" minValue="0" maxValue="0"/>
    </cacheField>
    <cacheField name="Shipping Igst Tax" numFmtId="0">
      <sharedItems containsSemiMixedTypes="0" containsString="0" containsNumber="1" minValue="0" maxValue="6.1"/>
    </cacheField>
    <cacheField name="Shipping Cess Tax Amount" numFmtId="0">
      <sharedItems containsSemiMixedTypes="0" containsString="0" containsNumber="1" containsInteger="1" minValue="0" maxValue="0"/>
    </cacheField>
    <cacheField name="Gift Wrap Amount" numFmtId="0">
      <sharedItems containsSemiMixedTypes="0" containsString="0" containsNumber="1" containsInteger="1" minValue="0" maxValue="0"/>
    </cacheField>
    <cacheField name="Gift Wrap Amount Basis" numFmtId="0">
      <sharedItems containsSemiMixedTypes="0" containsString="0" containsNumber="1" containsInteger="1" minValue="0" maxValue="0"/>
    </cacheField>
    <cacheField name="Gift Wrap Cgst Tax" numFmtId="0">
      <sharedItems containsSemiMixedTypes="0" containsString="0" containsNumber="1" containsInteger="1" minValue="0" maxValue="0"/>
    </cacheField>
    <cacheField name="Gift Wrap Sgst Tax" numFmtId="0">
      <sharedItems containsSemiMixedTypes="0" containsString="0" containsNumber="1" containsInteger="1" minValue="0" maxValue="0"/>
    </cacheField>
    <cacheField name="Gift Wrap Utgst Tax" numFmtId="0">
      <sharedItems containsSemiMixedTypes="0" containsString="0" containsNumber="1" containsInteger="1" minValue="0" maxValue="0"/>
    </cacheField>
    <cacheField name="Gift Wrap Igst Tax" numFmtId="0">
      <sharedItems containsSemiMixedTypes="0" containsString="0" containsNumber="1" containsInteger="1" minValue="0" maxValue="0"/>
    </cacheField>
    <cacheField name="Gift Wrap Compensatory Cess Tax" numFmtId="0">
      <sharedItems containsSemiMixedTypes="0" containsString="0" containsNumber="1" containsInteger="1" minValue="0" maxValue="0"/>
    </cacheField>
    <cacheField name="Item Promo Discount" numFmtId="0">
      <sharedItems containsSemiMixedTypes="0" containsString="0" containsNumber="1" minValue="-19.95" maxValue="0"/>
    </cacheField>
    <cacheField name="Item Promo Discount Basis" numFmtId="0">
      <sharedItems containsSemiMixedTypes="0" containsString="0" containsNumber="1" minValue="-16.91" maxValue="0"/>
    </cacheField>
    <cacheField name="Item Promo Tax" numFmtId="0">
      <sharedItems containsSemiMixedTypes="0" containsString="0" containsNumber="1" minValue="-3.04" maxValue="0"/>
    </cacheField>
    <cacheField name="Shipping Promo Discount" numFmtId="0">
      <sharedItems containsSemiMixedTypes="0" containsString="0" containsNumber="1" containsInteger="1" minValue="-40" maxValue="0"/>
    </cacheField>
    <cacheField name="Shipping Promo Discount Basis" numFmtId="0">
      <sharedItems containsSemiMixedTypes="0" containsString="0" containsNumber="1" minValue="-33.9" maxValue="0"/>
    </cacheField>
    <cacheField name="Shipping Promo Tax" numFmtId="0">
      <sharedItems containsSemiMixedTypes="0" containsString="0" containsNumber="1" minValue="-6.1" maxValue="0"/>
    </cacheField>
    <cacheField name="Gift Wrap Promo Discount" numFmtId="0">
      <sharedItems containsSemiMixedTypes="0" containsString="0" containsNumber="1" containsInteger="1" minValue="0" maxValue="0"/>
    </cacheField>
    <cacheField name="Gift Wrap Promo Discount Basis" numFmtId="0">
      <sharedItems containsSemiMixedTypes="0" containsString="0" containsNumber="1" containsInteger="1" minValue="0" maxValue="0"/>
    </cacheField>
    <cacheField name="Gift Wrap Promo Tax" numFmtId="0">
      <sharedItems containsSemiMixedTypes="0" containsString="0" containsNumber="1" containsInteger="1" minValue="0" maxValue="0"/>
    </cacheField>
    <cacheField name="Tcs Cgst Rate" numFmtId="0">
      <sharedItems containsSemiMixedTypes="0" containsString="0" containsNumber="1" minValue="0" maxValue="2.5000000000000001E-3"/>
    </cacheField>
    <cacheField name="Tcs Cgst Amount" numFmtId="0">
      <sharedItems containsSemiMixedTypes="0" containsString="0" containsNumber="1" minValue="0" maxValue="8.9600000000000009"/>
    </cacheField>
    <cacheField name="Tcs Sgst Rate" numFmtId="0">
      <sharedItems containsSemiMixedTypes="0" containsString="0" containsNumber="1" minValue="0" maxValue="2.5000000000000001E-3"/>
    </cacheField>
    <cacheField name="Tcs Sgst Amount" numFmtId="0">
      <sharedItems containsSemiMixedTypes="0" containsString="0" containsNumber="1" minValue="0" maxValue="8.9600000000000009"/>
    </cacheField>
    <cacheField name="Tcs Utgst Rate" numFmtId="0">
      <sharedItems containsSemiMixedTypes="0" containsString="0" containsNumber="1" containsInteger="1" minValue="0" maxValue="0"/>
    </cacheField>
    <cacheField name="Tcs Utgst Amount" numFmtId="0">
      <sharedItems containsSemiMixedTypes="0" containsString="0" containsNumber="1" containsInteger="1" minValue="0" maxValue="0"/>
    </cacheField>
    <cacheField name="Tcs Igst Rate" numFmtId="0">
      <sharedItems containsSemiMixedTypes="0" containsString="0" containsNumber="1" minValue="0" maxValue="5.0000000000000001E-3"/>
    </cacheField>
    <cacheField name="Tcs Igst Amount" numFmtId="0">
      <sharedItems containsSemiMixedTypes="0" containsString="0" containsNumber="1" minValue="-2.72" maxValue="13.47"/>
    </cacheField>
    <cacheField name="Warehouse Id" numFmtId="0">
      <sharedItems containsBlank="1"/>
    </cacheField>
    <cacheField name="Fulfillment Channel" numFmtId="0">
      <sharedItems/>
    </cacheField>
    <cacheField name="Payment Method Code" numFmtId="0">
      <sharedItems/>
    </cacheField>
    <cacheField name="Credit Note No" numFmtId="0">
      <sharedItems containsBlank="1"/>
    </cacheField>
    <cacheField name="Credit Note Date" numFmtId="0">
      <sharedItems containsNonDate="0" containsDate="1" containsString="0" containsBlank="1" minDate="2025-06-17T18:46:39" maxDate="2025-06-30T21:34: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x v="0"/>
    <s v="DEL4-3"/>
    <d v="2025-06-04T13:25:48"/>
    <n v="6"/>
    <x v="0"/>
    <x v="0"/>
    <x v="0"/>
    <s v="408-2877618-7539541"/>
    <s v="A10147473TWFQXYE1RXNK"/>
    <d v="2025-06-04T16:30:35"/>
    <d v="2025-06-04T08:53:30"/>
    <n v="469986286515"/>
    <x v="0"/>
    <s v="Koparo Natural Laundry Liquid Detergent   3 Litres   Lavender Fragrance   Top Load  Front Load Washing Machine   Hand Wash Friendly   Organic   Eco Fr"/>
    <s v="B0CZXQMSR5"/>
    <m/>
    <s v="LLQ-LAV-3L-FBA"/>
    <x v="0"/>
    <s v="A_GEN_STANDARD"/>
    <s v="NEW DELHI"/>
    <s v="DELHI"/>
    <s v="IN"/>
    <n v="110030"/>
    <s v="Gurgaon"/>
    <s v="HARYANA"/>
    <s v="IN"/>
    <n v="122503"/>
    <s v="RAJAHMUNDRY"/>
    <s v="ANDHRA PRADESH"/>
    <x v="0"/>
    <s v="IN"/>
    <n v="533102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s v="DEL4"/>
    <s v="AFN"/>
    <s v="CC"/>
    <m/>
    <m/>
  </r>
  <r>
    <x v="0"/>
    <s v="DEL5-6"/>
    <d v="2025-06-26T14:38:19"/>
    <n v="6"/>
    <x v="0"/>
    <x v="1"/>
    <x v="0"/>
    <s v="406-7575378-4478758"/>
    <s v="A08563813PLLJM4ABJSFD"/>
    <d v="2025-06-27T02:37:39"/>
    <d v="2025-06-25T21:23:32"/>
    <n v="477415957122"/>
    <x v="0"/>
    <s v="Koparo Natural Fabric Conditioner   Softener   5 Litres   Lavender   Organic  Top Load   Front Load   Protects Shine   Safe For Baby Clothes  Liquid"/>
    <s v="B09MZ2LBXB"/>
    <n v="34029099"/>
    <s v="FABCON-5L-FBA"/>
    <x v="1"/>
    <s v="A_GEN_STANDARD"/>
    <s v="NEW DELHI"/>
    <s v="DELHI"/>
    <s v="IN"/>
    <n v="110030"/>
    <s v="Gurgaon"/>
    <s v="HARYANA"/>
    <s v="IN"/>
    <n v="122413"/>
    <s v="BENGALURU"/>
    <s v="KARNATAKA"/>
    <x v="1"/>
    <s v="IN"/>
    <n v="56002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s v="DEL5"/>
    <s v="AFN"/>
    <s v="CC"/>
    <m/>
    <m/>
  </r>
  <r>
    <x v="1"/>
    <s v="IN-1311"/>
    <d v="2025-06-06T13:38:13"/>
    <n v="6"/>
    <x v="0"/>
    <x v="2"/>
    <x v="0"/>
    <s v="402-0648612-0706732"/>
    <s v="A04486421PCBRX02WEOMI"/>
    <d v="2025-06-06T18:00:47"/>
    <d v="2025-06-06T13:34:49"/>
    <n v="469853293950"/>
    <x v="0"/>
    <s v="Koparo Natural Laundry Liquid Detergent   3 Litres   Lavender Fragrance   Top Load  Front Load Washing Machine   Hand Wash Friendly   Organic   Eco Fr"/>
    <s v="B0CZXQMSR5"/>
    <m/>
    <s v="90-X8YV-Q3DM"/>
    <x v="0"/>
    <s v="A_GEN_STANDARD"/>
    <s v="NEW DELHI"/>
    <s v="DELHI"/>
    <s v="IN"/>
    <n v="110030"/>
    <s v="NEW DELHI"/>
    <s v="DELHI"/>
    <s v="IN"/>
    <n v="110061"/>
    <s v="New Delhi"/>
    <s v="DELHI"/>
    <x v="2"/>
    <s v="IN"/>
    <n v="110092"/>
    <n v="449"/>
    <n v="380.5"/>
    <n v="68.5"/>
    <n v="0.09"/>
    <n v="0.09"/>
    <n v="0"/>
    <n v="0"/>
    <x v="0"/>
    <n v="0"/>
    <n v="449"/>
    <n v="380.5"/>
    <n v="34.25"/>
    <n v="34.25"/>
    <n v="0"/>
    <n v="0"/>
    <n v="0"/>
    <n v="380.5"/>
    <n v="34.244999999999997"/>
    <n v="34.244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95"/>
    <n v="2.5000000000000001E-3"/>
    <n v="0.95"/>
    <n v="0"/>
    <n v="0"/>
    <n v="0"/>
    <n v="0"/>
    <m/>
    <s v="MFN"/>
    <s v="PayStation"/>
    <m/>
    <m/>
  </r>
  <r>
    <x v="1"/>
    <s v="IN-1312"/>
    <d v="2025-06-06T14:45:36"/>
    <n v="6"/>
    <x v="0"/>
    <x v="3"/>
    <x v="0"/>
    <s v="403-9446252-3480364"/>
    <s v="A0503665RQ1JXWZ5A54I"/>
    <d v="2025-06-06T18:00:43"/>
    <d v="2025-06-06T14:16:40"/>
    <n v="469670123977"/>
    <x v="0"/>
    <s v="Koparo Organic Dishwash Liquid   5 Litres   Lime And Basil Fragrance   Natural  Plant Based   Eco Friendly   Removes Tough Grease  Soft on Hands   Bab"/>
    <s v="B09P7P7P32"/>
    <n v="34022090"/>
    <s v="DW-5L"/>
    <x v="2"/>
    <s v="A_GEN_STANDARD"/>
    <s v="NEW DELHI"/>
    <s v="DELHI"/>
    <s v="IN"/>
    <n v="110030"/>
    <s v="NEW DELHI"/>
    <s v="DELHI"/>
    <s v="IN"/>
    <n v="110061"/>
    <s v="JAMMU"/>
    <s v="JAMMU &amp; KASHMIR"/>
    <x v="3"/>
    <s v="IN"/>
    <n v="180011"/>
    <n v="999"/>
    <n v="846.61"/>
    <n v="152.38999999999999"/>
    <n v="0"/>
    <n v="0"/>
    <n v="0"/>
    <n v="0.18"/>
    <x v="0"/>
    <n v="0"/>
    <n v="999"/>
    <n v="846.61"/>
    <n v="0"/>
    <n v="0"/>
    <n v="152.38999999999999"/>
    <n v="0"/>
    <n v="0"/>
    <n v="846.61"/>
    <n v="0"/>
    <n v="0"/>
    <n v="152.3898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2300000000000004"/>
    <m/>
    <s v="MFN"/>
    <s v="PayStation"/>
    <m/>
    <m/>
  </r>
  <r>
    <x v="1"/>
    <s v="IN-1310"/>
    <d v="2025-06-06T13:23:53"/>
    <n v="6"/>
    <x v="0"/>
    <x v="4"/>
    <x v="0"/>
    <s v="406-1723217-0871527"/>
    <s v="A0291229JIQ2F1HEGAW1"/>
    <d v="2025-06-06T18:00:44"/>
    <d v="2025-06-06T12:54:21"/>
    <n v="470188617479"/>
    <x v="1"/>
    <s v="Koparo Natural Fabric Conditioner   Fabric Softener   3 Litres   Lily   Vanilla   Organic  Eco Friendly   Non Toxic   Top Load   Front Load Washing Ma"/>
    <s v="B0CZX5LX3X"/>
    <m/>
    <s v="SD-620A-K20G"/>
    <x v="3"/>
    <s v="A_GEN_STANDARD"/>
    <s v="NEW DELHI"/>
    <s v="DELHI"/>
    <s v="IN"/>
    <n v="110030"/>
    <s v="NEW DELHI"/>
    <s v="DELHI"/>
    <s v="IN"/>
    <n v="110061"/>
    <s v="HYDERABAD"/>
    <s v="TELANGANA"/>
    <x v="4"/>
    <s v="IN"/>
    <n v="500090"/>
    <n v="1282"/>
    <n v="1086.44"/>
    <n v="195.56"/>
    <n v="0"/>
    <n v="0"/>
    <n v="0"/>
    <n v="0.18"/>
    <x v="0"/>
    <n v="0"/>
    <n v="1282"/>
    <n v="1086.44"/>
    <n v="0"/>
    <n v="0"/>
    <n v="195.56"/>
    <n v="0"/>
    <n v="0"/>
    <n v="1086.44"/>
    <n v="0"/>
    <n v="0"/>
    <n v="195.55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5.44"/>
    <m/>
    <s v="MFN"/>
    <s v="PayStation"/>
    <m/>
    <m/>
  </r>
  <r>
    <x v="1"/>
    <s v="IN-1326"/>
    <d v="2025-06-06T21:58:35"/>
    <n v="6"/>
    <x v="0"/>
    <x v="2"/>
    <x v="0"/>
    <s v="406-1400470-0957151"/>
    <s v="A01948702GOLTDKEVX270"/>
    <d v="2025-06-07T11:00:56"/>
    <d v="2025-06-06T21:54:43"/>
    <n v="470374894025"/>
    <x v="2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New Delhi"/>
    <s v="DELHI"/>
    <x v="2"/>
    <s v="IN"/>
    <n v="110030"/>
    <n v="4236"/>
    <n v="3589.84"/>
    <n v="646.16"/>
    <n v="0.09"/>
    <n v="0.09"/>
    <n v="0"/>
    <n v="0"/>
    <x v="0"/>
    <n v="0"/>
    <n v="4236"/>
    <n v="3589.84"/>
    <n v="323.08"/>
    <n v="323.08"/>
    <n v="0"/>
    <n v="0"/>
    <n v="0"/>
    <n v="3589.84"/>
    <n v="323.0856"/>
    <n v="323.08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8.9600000000000009"/>
    <n v="2.5000000000000001E-3"/>
    <n v="8.9600000000000009"/>
    <n v="0"/>
    <n v="0"/>
    <n v="0"/>
    <n v="0"/>
    <m/>
    <s v="MFN"/>
    <s v="CC"/>
    <m/>
    <m/>
  </r>
  <r>
    <x v="1"/>
    <s v="IN-1327"/>
    <d v="2025-06-06T23:46:16"/>
    <n v="6"/>
    <x v="0"/>
    <x v="5"/>
    <x v="0"/>
    <s v="406-6622739-1582763"/>
    <s v="A055372929KSFNW8HL7EY"/>
    <d v="2025-06-07T12:32:40"/>
    <d v="2025-06-06T23:17:10"/>
    <n v="47010409842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PUNE"/>
    <s v="MAHARASHTRA"/>
    <x v="5"/>
    <s v="IN"/>
    <n v="41220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322"/>
    <d v="2025-06-06T20:09:26"/>
    <n v="6"/>
    <x v="0"/>
    <x v="6"/>
    <x v="0"/>
    <s v="402-4296222-6608310"/>
    <s v="A00313051AWMS9KHCUTXI"/>
    <d v="2025-06-07T12:32:45"/>
    <d v="2025-06-06T19:41:36"/>
    <n v="470192603355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ehatpur"/>
    <s v="PUNJAB"/>
    <x v="6"/>
    <s v="IN"/>
    <n v="14404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331"/>
    <d v="2025-06-07T08:02:00"/>
    <n v="6"/>
    <x v="0"/>
    <x v="5"/>
    <x v="0"/>
    <s v="406-2513960-3447528"/>
    <s v="A0649592331JPASQABHFH"/>
    <d v="2025-06-07T12:32:41"/>
    <d v="2025-06-07T07:32:53"/>
    <n v="469779275604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7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316"/>
    <d v="2025-06-06T18:17:02"/>
    <n v="6"/>
    <x v="0"/>
    <x v="7"/>
    <x v="0"/>
    <s v="404-9050773-3549107"/>
    <s v="A07773653QZF3NSF5D1B4"/>
    <d v="2025-06-07T12:32:47"/>
    <d v="2025-06-06T18:13:22"/>
    <n v="469888325342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GURUGRAM"/>
    <s v="HARYANA"/>
    <x v="7"/>
    <s v="IN"/>
    <n v="122006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320"/>
    <d v="2025-06-06T19:16:20"/>
    <n v="6"/>
    <x v="0"/>
    <x v="8"/>
    <x v="0"/>
    <s v="407-6247108-3632365"/>
    <s v="A0007497155GQWZXWGBSZ"/>
    <d v="2025-06-07T12:32:52"/>
    <d v="2025-06-06T18:47:06"/>
    <n v="469957001051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RAJKOT"/>
    <s v="GUJARAT"/>
    <x v="8"/>
    <s v="IN"/>
    <n v="360001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335"/>
    <d v="2025-06-07T10:03:22"/>
    <n v="6"/>
    <x v="0"/>
    <x v="5"/>
    <x v="0"/>
    <s v="407-0747577-8448360"/>
    <s v="A055521736O5G7A4S4PZ4"/>
    <d v="2025-06-07T12:32:38"/>
    <d v="2025-06-07T09:33:56"/>
    <n v="46987961413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VASAI VIRAR"/>
    <s v="MAHARASHTRA"/>
    <x v="5"/>
    <s v="IN"/>
    <n v="40120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321"/>
    <d v="2025-06-06T20:09:12"/>
    <n v="6"/>
    <x v="0"/>
    <x v="5"/>
    <x v="0"/>
    <s v="402-4620276-3293900"/>
    <s v="A08347972XOOKMH28XL46"/>
    <d v="2025-06-07T12:32:45"/>
    <d v="2025-06-06T19:40:59"/>
    <n v="469948622916"/>
    <x v="1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PUNE"/>
    <s v="MAHARASHTRA"/>
    <x v="5"/>
    <s v="IN"/>
    <n v="411038"/>
    <n v="690"/>
    <n v="584.74"/>
    <n v="105.26"/>
    <n v="0"/>
    <n v="0"/>
    <n v="0"/>
    <n v="0.18"/>
    <x v="0"/>
    <n v="0"/>
    <n v="690"/>
    <n v="584.74"/>
    <n v="0"/>
    <n v="0"/>
    <n v="105.26"/>
    <n v="0"/>
    <n v="0"/>
    <n v="584.74"/>
    <n v="0"/>
    <n v="0"/>
    <n v="105.2531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92"/>
    <m/>
    <s v="MFN"/>
    <s v="PayStation"/>
    <m/>
    <m/>
  </r>
  <r>
    <x v="1"/>
    <s v="IN-1315"/>
    <d v="2025-06-06T17:58:41"/>
    <n v="6"/>
    <x v="0"/>
    <x v="9"/>
    <x v="0"/>
    <s v="406-0679420-7813935"/>
    <s v="A00900561V3GEJBX61NCT"/>
    <d v="2025-06-07T12:32:45"/>
    <d v="2025-06-06T17:30:09"/>
    <n v="469630508620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COIMBATORE"/>
    <s v="TAMIL NADU"/>
    <x v="9"/>
    <s v="IN"/>
    <n v="64103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318"/>
    <d v="2025-06-06T18:43:45"/>
    <n v="6"/>
    <x v="0"/>
    <x v="5"/>
    <x v="0"/>
    <s v="404-2664357-1282757"/>
    <s v="A0098943100TO1CGOK8PX"/>
    <d v="2025-06-07T12:32:48"/>
    <d v="2025-06-06T18:14:21"/>
    <n v="469705554552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34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333"/>
    <d v="2025-06-07T08:51:48"/>
    <n v="6"/>
    <x v="0"/>
    <x v="5"/>
    <x v="0"/>
    <s v="405-7446796-9388322"/>
    <s v="A09232672SX0M1PEC7P26"/>
    <d v="2025-06-07T12:32:39"/>
    <d v="2025-06-07T08:23:19"/>
    <n v="470126362753"/>
    <x v="0"/>
    <s v="Koparo Clean Air Freshener   Lavender and Tuberose"/>
    <s v="B09R17Q2H7"/>
    <n v="96161010"/>
    <s v="AF-LN-R"/>
    <x v="8"/>
    <s v="A_GEN_STANDARD"/>
    <s v="NEW DELHI"/>
    <s v="DELHI"/>
    <s v="IN"/>
    <n v="110030"/>
    <s v="NEW DELHI"/>
    <s v="DELHI"/>
    <s v="IN"/>
    <n v="110061"/>
    <s v="PUNE"/>
    <s v="MAHARASHTRA"/>
    <x v="5"/>
    <s v="IN"/>
    <n v="411014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325"/>
    <d v="2025-06-06T21:50:12"/>
    <n v="6"/>
    <x v="0"/>
    <x v="10"/>
    <x v="0"/>
    <s v="407-3956129-4537930"/>
    <s v="A0571041S9GFST0WKBZW"/>
    <d v="2025-06-07T12:32:41"/>
    <d v="2025-06-06T21:20:54"/>
    <n v="470268009697"/>
    <x v="0"/>
    <s v="Koparo Kennel Wash With Citrus Orange 1800 ML   Concentrated Pet Area Cleaner and Kennel Cleaner   Pet Floor Cleaner and freshener   Odour Neutralizer"/>
    <s v="B0BSQQRQ5M"/>
    <n v="34022090"/>
    <s v="DG-KW-1.8L"/>
    <x v="9"/>
    <s v="A_GEN_STANDARD"/>
    <s v="NEW DELHI"/>
    <s v="DELHI"/>
    <s v="IN"/>
    <n v="110030"/>
    <s v="NEW DELHI"/>
    <s v="DELHI"/>
    <s v="IN"/>
    <n v="110061"/>
    <s v="KOTTAYAM"/>
    <s v="KERALA"/>
    <x v="10"/>
    <s v="IN"/>
    <n v="686001"/>
    <n v="507"/>
    <n v="429.66"/>
    <n v="77.34"/>
    <n v="0"/>
    <n v="0"/>
    <n v="0"/>
    <n v="0.18"/>
    <x v="0"/>
    <n v="0"/>
    <n v="507"/>
    <n v="429.66"/>
    <n v="0"/>
    <n v="0"/>
    <n v="77.34"/>
    <n v="0"/>
    <n v="0"/>
    <n v="429.66"/>
    <n v="0"/>
    <n v="0"/>
    <n v="77.3388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15"/>
    <m/>
    <s v="MFN"/>
    <s v="CC"/>
    <m/>
    <m/>
  </r>
  <r>
    <x v="1"/>
    <s v="IN-1334"/>
    <d v="2025-06-07T09:46:53"/>
    <n v="6"/>
    <x v="0"/>
    <x v="1"/>
    <x v="0"/>
    <s v="171-1863010-9537935"/>
    <s v="A0001185DABFMBRR6AG8"/>
    <d v="2025-06-07T12:32:48"/>
    <d v="2025-06-07T09:18:29"/>
    <n v="470282446868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7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330"/>
    <d v="2025-06-07T02:10:49"/>
    <n v="6"/>
    <x v="0"/>
    <x v="7"/>
    <x v="0"/>
    <s v="405-1535080-4091551"/>
    <s v="A087535630ENOQFWRS78C"/>
    <d v="2025-06-07T12:32:39"/>
    <d v="2025-06-07T02:07:23"/>
    <n v="47016540389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GURUGRAM"/>
    <s v="HARYANA"/>
    <x v="7"/>
    <s v="IN"/>
    <n v="1220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330"/>
    <d v="2025-06-07T02:10:49"/>
    <n v="6"/>
    <x v="0"/>
    <x v="7"/>
    <x v="0"/>
    <s v="405-1535080-4091551"/>
    <s v="A087535630ENOQFWRS78C"/>
    <d v="2025-06-07T12:32:39"/>
    <d v="2025-06-07T02:07:23"/>
    <n v="469770116152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GURUGRAM"/>
    <s v="HARYANA"/>
    <x v="7"/>
    <s v="IN"/>
    <n v="1220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313"/>
    <d v="2025-06-06T17:18:20"/>
    <n v="6"/>
    <x v="0"/>
    <x v="5"/>
    <x v="0"/>
    <s v="405-3033470-5267558"/>
    <s v="A06836633KQIAU4PGEZB5"/>
    <d v="2025-06-07T12:32:46"/>
    <d v="2025-06-06T16:48:45"/>
    <n v="46983559071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PUNE"/>
    <s v="MAHARASHTRA"/>
    <x v="5"/>
    <s v="IN"/>
    <n v="411014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GC_PayStation"/>
    <m/>
    <m/>
  </r>
  <r>
    <x v="1"/>
    <s v="IN-1328"/>
    <d v="2025-06-07T00:21:26"/>
    <n v="6"/>
    <x v="0"/>
    <x v="11"/>
    <x v="0"/>
    <s v="406-6309949-7902700"/>
    <s v="A0717574OX774WHGE5Q0"/>
    <d v="2025-06-07T12:32:39"/>
    <d v="2025-06-06T23:53:02"/>
    <n v="469853135182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indore"/>
    <s v="MADHYA PRADESH"/>
    <x v="11"/>
    <s v="IN"/>
    <n v="45201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336"/>
    <d v="2025-06-07T10:36:03"/>
    <n v="6"/>
    <x v="0"/>
    <x v="1"/>
    <x v="0"/>
    <s v="406-2740884-1303531"/>
    <s v="A02664531MBXBVWJAHOVB"/>
    <d v="2025-06-07T12:32:39"/>
    <d v="2025-06-07T10:08:59"/>
    <n v="470205233181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3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319"/>
    <d v="2025-06-06T18:55:09"/>
    <n v="6"/>
    <x v="0"/>
    <x v="12"/>
    <x v="0"/>
    <s v="402-8073832-7254760"/>
    <s v="A01573592XEEQJNIYH18Y"/>
    <d v="2025-06-07T12:32:43"/>
    <d v="2025-06-06T18:25:39"/>
    <n v="469791353946"/>
    <x v="0"/>
    <s v="Koparo Natural Fabric Conditioner   Fabric Softener   3 Litres   Lily   Vanilla   Organic  Eco Friendly   Non Toxic   Top Load   Front Load Washing Ma"/>
    <s v="B0CZX5LX3X"/>
    <m/>
    <s v="SD-620A-K20G"/>
    <x v="3"/>
    <s v="A_GEN_STANDARD"/>
    <s v="NEW DELHI"/>
    <s v="DELHI"/>
    <s v="IN"/>
    <n v="110030"/>
    <s v="NEW DELHI"/>
    <s v="DELHI"/>
    <s v="IN"/>
    <n v="110061"/>
    <s v="KOHIMA"/>
    <s v="NAGALAND"/>
    <x v="12"/>
    <s v="IN"/>
    <n v="797001"/>
    <n v="641"/>
    <n v="543.22"/>
    <n v="97.78"/>
    <n v="0"/>
    <n v="0"/>
    <n v="0"/>
    <n v="0.18"/>
    <x v="0"/>
    <n v="0"/>
    <n v="641"/>
    <n v="543.22"/>
    <n v="0"/>
    <n v="0"/>
    <n v="97.78"/>
    <n v="0"/>
    <n v="0"/>
    <n v="543.22"/>
    <n v="0"/>
    <n v="0"/>
    <n v="97.779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72"/>
    <m/>
    <s v="MFN"/>
    <s v="PayStation"/>
    <m/>
    <m/>
  </r>
  <r>
    <x v="1"/>
    <s v="IN-1314"/>
    <d v="2025-06-06T17:47:53"/>
    <n v="6"/>
    <x v="0"/>
    <x v="6"/>
    <x v="0"/>
    <s v="408-6661584-1449164"/>
    <s v="A01648863M0B5PRBVID38"/>
    <d v="2025-06-07T12:32:46"/>
    <d v="2025-06-06T17:19:46"/>
    <n v="46975333089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Zirakpur"/>
    <s v="PUNJAB"/>
    <x v="6"/>
    <s v="IN"/>
    <n v="140603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324"/>
    <d v="2025-06-06T20:34:59"/>
    <n v="6"/>
    <x v="0"/>
    <x v="5"/>
    <x v="0"/>
    <s v="407-5096117-3440355"/>
    <s v="A01936381GHGH2P0MSNGU"/>
    <d v="2025-06-07T12:32:43"/>
    <d v="2025-06-06T20:06:32"/>
    <n v="469510657642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PUNE"/>
    <s v="MAHARASHTRA"/>
    <x v="5"/>
    <s v="IN"/>
    <n v="411041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344"/>
    <d v="2025-06-07T13:02:57"/>
    <n v="6"/>
    <x v="0"/>
    <x v="1"/>
    <x v="0"/>
    <s v="403-5275912-4261132"/>
    <s v="A002021714NTJKCPPBSO9"/>
    <d v="2025-06-07T16:32:44"/>
    <d v="2025-06-07T12:33:54"/>
    <n v="469787974843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342"/>
    <d v="2025-06-07T12:52:32"/>
    <n v="6"/>
    <x v="0"/>
    <x v="6"/>
    <x v="0"/>
    <s v="402-7704061-6286737"/>
    <s v="A0890300HVG4GMH141EA"/>
    <d v="2025-06-07T16:32:44"/>
    <d v="2025-06-07T12:23:53"/>
    <n v="469900507920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Hoshiarpur Punjab"/>
    <s v="PUNJAB"/>
    <x v="6"/>
    <s v="IN"/>
    <n v="14600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339"/>
    <d v="2025-06-07T11:55:41"/>
    <n v="6"/>
    <x v="0"/>
    <x v="9"/>
    <x v="0"/>
    <s v="403-5956801-4853961"/>
    <s v="A01415433PBVZNTIJ6KGZ"/>
    <d v="2025-06-07T16:32:44"/>
    <d v="2025-06-07T11:27:19"/>
    <n v="469669966783"/>
    <x v="1"/>
    <s v="Koparo Natural Fabric Conditioner   Softener Liquid   2 Litres   Lavender   Organic  Eco Friendly   Non Toxic   Top Load   Front Load   Protects Shine"/>
    <s v="B0BRCL1QS1"/>
    <n v="34029099"/>
    <s v="FABCON-LAV-1.8L"/>
    <x v="13"/>
    <s v="A_GEN_STANDARD"/>
    <s v="NEW DELHI"/>
    <s v="DELHI"/>
    <s v="IN"/>
    <n v="110030"/>
    <s v="NEW DELHI"/>
    <s v="DELHI"/>
    <s v="IN"/>
    <n v="110061"/>
    <s v="COIMBATORE"/>
    <s v="TAMIL NADU"/>
    <x v="9"/>
    <s v="IN"/>
    <n v="641001"/>
    <n v="798"/>
    <n v="676.28"/>
    <n v="121.72"/>
    <n v="0"/>
    <n v="0"/>
    <n v="0"/>
    <n v="0.18"/>
    <x v="0"/>
    <n v="0"/>
    <n v="798"/>
    <n v="676.28"/>
    <n v="0"/>
    <n v="0"/>
    <n v="121.72"/>
    <n v="0"/>
    <n v="0"/>
    <n v="676.28"/>
    <n v="0"/>
    <n v="0"/>
    <n v="121.730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3.38"/>
    <m/>
    <s v="MFN"/>
    <s v="PayStation"/>
    <m/>
    <m/>
  </r>
  <r>
    <x v="1"/>
    <s v="IN-1337"/>
    <d v="2025-06-07T11:35:38"/>
    <n v="6"/>
    <x v="0"/>
    <x v="5"/>
    <x v="0"/>
    <s v="404-2275300-6318743"/>
    <s v="A06496881LIDW2WAKT8T3"/>
    <d v="2025-06-07T16:32:46"/>
    <d v="2025-06-07T11:06:21"/>
    <n v="470445237362"/>
    <x v="0"/>
    <s v="Koparo Natural Fabric Conditioner   Softener Liquid   2 Litres   Lavender   Organic  Eco Friendly   Non Toxic   Top Load   Front Load   Protects Shine"/>
    <s v="B0BRCL1QS1"/>
    <n v="34029099"/>
    <s v="FABCON-LAV-1.8L"/>
    <x v="13"/>
    <s v="A_GEN_STANDARD"/>
    <s v="NEW DELHI"/>
    <s v="DELHI"/>
    <s v="IN"/>
    <n v="110030"/>
    <s v="NEW DELHI"/>
    <s v="DELHI"/>
    <s v="IN"/>
    <n v="110061"/>
    <s v="PUNE"/>
    <s v="MAHARASHTRA"/>
    <x v="5"/>
    <s v="IN"/>
    <n v="411028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PayStation"/>
    <m/>
    <m/>
  </r>
  <r>
    <x v="1"/>
    <s v="IN-1343"/>
    <d v="2025-06-07T13:01:26"/>
    <n v="6"/>
    <x v="0"/>
    <x v="13"/>
    <x v="0"/>
    <s v="171-4202589-2376344"/>
    <s v="A0543113FHCVVKUO2E4E"/>
    <d v="2025-06-07T16:32:44"/>
    <d v="2025-06-07T12:33:01"/>
    <n v="469945668096"/>
    <x v="0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SAHARANPUR"/>
    <s v="UTTAR PRADESH"/>
    <x v="13"/>
    <s v="IN"/>
    <n v="247001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PayStation"/>
    <m/>
    <m/>
  </r>
  <r>
    <x v="1"/>
    <s v="IN-1340"/>
    <d v="2025-06-07T12:18:10"/>
    <n v="6"/>
    <x v="0"/>
    <x v="5"/>
    <x v="0"/>
    <s v="171-4527220-4720324"/>
    <s v="A08197571FQGYG0AIHYVL"/>
    <d v="2025-06-07T16:32:44"/>
    <d v="2025-06-07T11:49:32"/>
    <n v="470175258873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MUMBAI"/>
    <s v="MAHARASHTRA"/>
    <x v="5"/>
    <s v="IN"/>
    <n v="400050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338"/>
    <d v="2025-06-07T11:50:26"/>
    <n v="6"/>
    <x v="0"/>
    <x v="5"/>
    <x v="0"/>
    <s v="408-2519342-9844312"/>
    <s v="A10192263O0PBMMYEMQL0"/>
    <d v="2025-06-07T16:32:44"/>
    <d v="2025-06-07T11:20:50"/>
    <n v="469828443568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NAVI MUMBAI"/>
    <s v="MAHARASHTRA"/>
    <x v="5"/>
    <s v="IN"/>
    <n v="400705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346"/>
    <d v="2025-06-07T14:09:55"/>
    <n v="6"/>
    <x v="0"/>
    <x v="7"/>
    <x v="0"/>
    <s v="405-3640914-6788319"/>
    <s v="A02717013FGXXEMWBHCM2"/>
    <d v="2025-06-07T16:32:42"/>
    <d v="2025-06-07T13:41:50"/>
    <n v="469745787007"/>
    <x v="0"/>
    <s v="Koparo Clean Air Freshener   Lavender and Tuberose"/>
    <s v="B09R17Q2H7"/>
    <n v="96161010"/>
    <s v="AF-LN-R"/>
    <x v="8"/>
    <s v="A_GEN_STANDARD"/>
    <s v="NEW DELHI"/>
    <s v="DELHI"/>
    <s v="IN"/>
    <n v="110030"/>
    <s v="NEW DELHI"/>
    <s v="DELHI"/>
    <s v="IN"/>
    <n v="110061"/>
    <s v="BHIWANI"/>
    <s v="HARYANA"/>
    <x v="7"/>
    <s v="IN"/>
    <n v="12702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PayStation"/>
    <m/>
    <m/>
  </r>
  <r>
    <x v="1"/>
    <s v="IN-1345"/>
    <d v="2025-06-07T13:16:20"/>
    <n v="6"/>
    <x v="0"/>
    <x v="1"/>
    <x v="0"/>
    <s v="404-4755473-7829130"/>
    <s v="A040705917VQ7NKYRWKDO"/>
    <d v="2025-06-07T16:32:45"/>
    <d v="2025-06-07T12:49:19"/>
    <n v="470200315215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ENGALURU"/>
    <s v="KARNATAKA"/>
    <x v="1"/>
    <s v="IN"/>
    <n v="560005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388"/>
    <d v="2025-06-08T23:25:24"/>
    <n v="6"/>
    <x v="0"/>
    <x v="1"/>
    <x v="0"/>
    <s v="404-9095353-5587569"/>
    <s v="A0827940627IR1BAGTH1"/>
    <d v="2025-06-09T12:00:51"/>
    <d v="2025-06-08T22:55:50"/>
    <n v="471135696026"/>
    <x v="3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5"/>
    <n v="1725"/>
    <n v="1461.85"/>
    <n v="263.14999999999998"/>
    <n v="0"/>
    <n v="0"/>
    <n v="0"/>
    <n v="0.18"/>
    <x v="0"/>
    <n v="0"/>
    <n v="1725"/>
    <n v="1461.85"/>
    <n v="0"/>
    <n v="0"/>
    <n v="263.14999999999998"/>
    <n v="0"/>
    <n v="0"/>
    <n v="1461.85"/>
    <n v="0"/>
    <n v="0"/>
    <n v="263.1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7.3"/>
    <m/>
    <s v="MFN"/>
    <s v="PayStation"/>
    <m/>
    <m/>
  </r>
  <r>
    <x v="1"/>
    <s v="IN-1378"/>
    <d v="2025-06-08T17:00:04"/>
    <n v="6"/>
    <x v="0"/>
    <x v="14"/>
    <x v="0"/>
    <s v="403-1654389-9421959"/>
    <s v="A07899173MQOYB20N2K2F"/>
    <d v="2025-06-09T12:00:55"/>
    <d v="2025-06-08T16:30:57"/>
    <n v="470237930330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VASCO DA GAMA"/>
    <s v="GOA"/>
    <x v="14"/>
    <s v="IN"/>
    <n v="403802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394"/>
    <d v="2025-06-09T10:02:49"/>
    <n v="6"/>
    <x v="0"/>
    <x v="5"/>
    <x v="0"/>
    <s v="406-2317630-6197158"/>
    <s v="A08159252UYXCV5ZIULC1"/>
    <d v="2025-06-09T12:00:47"/>
    <d v="2025-06-09T09:34:34"/>
    <n v="470026023823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59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GC_PayStation"/>
    <m/>
    <m/>
  </r>
  <r>
    <x v="1"/>
    <s v="IN-1385"/>
    <d v="2025-06-08T22:51:28"/>
    <n v="6"/>
    <x v="0"/>
    <x v="15"/>
    <x v="0"/>
    <s v="405-6983133-1599546"/>
    <s v="A045123428TFCG1SPY5XS"/>
    <d v="2025-06-09T12:00:53"/>
    <d v="2025-06-08T22:22:22"/>
    <n v="47092858904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JAIPUR"/>
    <s v="RAJASTHAN"/>
    <x v="15"/>
    <s v="IN"/>
    <n v="30202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377"/>
    <d v="2025-06-08T16:29:11"/>
    <n v="6"/>
    <x v="0"/>
    <x v="7"/>
    <x v="0"/>
    <s v="407-1817409-0093127"/>
    <s v="A0668991374SEDABYBY5I"/>
    <d v="2025-06-09T12:00:55"/>
    <d v="2025-06-08T16:24:48"/>
    <n v="470130921739"/>
    <x v="0"/>
    <s v="Koparo Natural Laundry Liquid Detergent   5 Litres   Lavender Fragrance   Top Load  Front Load Washing Machine   Hand Wash Friendly   Organic   Eco Fr"/>
    <s v="B09P82DSVL"/>
    <n v="34022090"/>
    <s v="LLQ-5L"/>
    <x v="17"/>
    <s v="A_GEN_STANDARD"/>
    <s v="NEW DELHI"/>
    <s v="DELHI"/>
    <s v="IN"/>
    <n v="110030"/>
    <s v="NEW DELHI"/>
    <s v="DELHI"/>
    <s v="IN"/>
    <n v="110061"/>
    <s v="GURUGRAM"/>
    <s v="HARYANA"/>
    <x v="7"/>
    <s v="IN"/>
    <n v="122018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375"/>
    <d v="2025-06-08T14:06:32"/>
    <n v="6"/>
    <x v="0"/>
    <x v="6"/>
    <x v="0"/>
    <s v="408-2772817-0289139"/>
    <s v="A03861792N2ZBRYEW89QZ"/>
    <d v="2025-06-09T12:00:58"/>
    <d v="2025-06-08T13:37:07"/>
    <n v="470174419117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Zirakpur"/>
    <s v="PUNJAB"/>
    <x v="6"/>
    <s v="IN"/>
    <n v="140603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366"/>
    <d v="2025-06-08T11:44:02"/>
    <n v="6"/>
    <x v="0"/>
    <x v="7"/>
    <x v="0"/>
    <s v="402-5915108-2968312"/>
    <s v="A039649124AKJV84LUWN7"/>
    <d v="2025-06-09T12:01:01"/>
    <d v="2025-06-08T11:40:57"/>
    <n v="470076605794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GURUGRAM"/>
    <s v="HARYANA"/>
    <x v="7"/>
    <s v="IN"/>
    <n v="122002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351"/>
    <d v="2025-06-07T19:26:23"/>
    <n v="6"/>
    <x v="0"/>
    <x v="3"/>
    <x v="0"/>
    <s v="407-6155013-2268331"/>
    <s v="A0218901FQ0ESRZHX53O"/>
    <d v="2025-06-09T12:01:04"/>
    <d v="2025-06-07T18:58:25"/>
    <n v="470674338538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SRINAGAR"/>
    <s v="JAMMU &amp; KASHMIR"/>
    <x v="3"/>
    <s v="IN"/>
    <n v="19001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379"/>
    <d v="2025-06-08T17:25:10"/>
    <n v="6"/>
    <x v="0"/>
    <x v="4"/>
    <x v="0"/>
    <s v="403-8022846-1013144"/>
    <s v="A1037009902VIHYCWC5N"/>
    <d v="2025-06-09T12:00:54"/>
    <d v="2025-06-08T16:56:31"/>
    <n v="470673898068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HYDERABAD"/>
    <s v="TELANGANA"/>
    <x v="4"/>
    <s v="IN"/>
    <n v="500010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387"/>
    <d v="2025-06-08T23:23:59"/>
    <n v="6"/>
    <x v="0"/>
    <x v="4"/>
    <x v="0"/>
    <s v="407-2103417-8525968"/>
    <s v="A08771792QTQFMS0MUJT8"/>
    <d v="2025-06-09T12:00:51"/>
    <d v="2025-06-08T22:56:08"/>
    <n v="46971475937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HYDERABAD"/>
    <s v="TELANGANA"/>
    <x v="4"/>
    <s v="IN"/>
    <n v="50004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364"/>
    <d v="2025-06-08T11:27:54"/>
    <n v="6"/>
    <x v="0"/>
    <x v="1"/>
    <x v="0"/>
    <s v="406-6977125-0863512"/>
    <s v="A08738682RMMWDPT2RGLQ"/>
    <d v="2025-06-09T12:01:04"/>
    <d v="2025-06-08T10:59:25"/>
    <n v="469660761358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357"/>
    <d v="2025-06-07T23:02:28"/>
    <n v="6"/>
    <x v="0"/>
    <x v="9"/>
    <x v="0"/>
    <s v="171-0396214-8168336"/>
    <s v="A04728021AT3BO2ZIDKWC"/>
    <d v="2025-06-09T12:01:02"/>
    <d v="2025-06-07T22:33:36"/>
    <n v="469882330070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SIPCOT Perundurai"/>
    <s v="TAMIL NADU"/>
    <x v="9"/>
    <s v="IN"/>
    <n v="638052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382"/>
    <d v="2025-06-08T19:22:06"/>
    <n v="6"/>
    <x v="0"/>
    <x v="5"/>
    <x v="0"/>
    <s v="403-4228574-4153139"/>
    <s v="A0018401DX9OZFB7M7VM"/>
    <d v="2025-06-09T12:00:56"/>
    <d v="2025-06-08T18:56:04"/>
    <n v="469528946652"/>
    <x v="0"/>
    <s v="Koparo Natural Disinfectant Floor Cleaner Liquid   3 Litres   Lavender   Geranium   Tile   Marble Cleaner   Eco friendly  Organic   Non Toxic   Skin S"/>
    <s v="B0CZXC4K2G"/>
    <m/>
    <s v="KM-CF8L-5MZL"/>
    <x v="18"/>
    <s v="A_GEN_STANDARD"/>
    <s v="NEW DELHI"/>
    <s v="DELHI"/>
    <s v="IN"/>
    <n v="110030"/>
    <s v="NEW DELHI"/>
    <s v="DELHI"/>
    <s v="IN"/>
    <n v="110061"/>
    <s v="PUNE"/>
    <s v="MAHARASHTRA"/>
    <x v="5"/>
    <s v="IN"/>
    <n v="411045"/>
    <n v="534"/>
    <n v="452.54"/>
    <n v="81.459999999999994"/>
    <n v="0"/>
    <n v="0"/>
    <n v="0"/>
    <n v="0.18"/>
    <x v="0"/>
    <n v="0"/>
    <n v="534"/>
    <n v="452.54"/>
    <n v="0"/>
    <n v="0"/>
    <n v="81.459999999999994"/>
    <n v="0"/>
    <n v="0"/>
    <n v="452.54"/>
    <n v="0"/>
    <n v="0"/>
    <n v="81.45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99999999999998"/>
    <m/>
    <s v="MFN"/>
    <s v="PayStation"/>
    <m/>
    <m/>
  </r>
  <r>
    <x v="1"/>
    <s v="IN-1370"/>
    <d v="2025-06-08T12:34:03"/>
    <n v="6"/>
    <x v="0"/>
    <x v="1"/>
    <x v="0"/>
    <s v="403-9916411-1802719"/>
    <s v="A03883472POTI709V9CHV"/>
    <d v="2025-06-09T12:00:58"/>
    <d v="2025-06-08T12:05:04"/>
    <n v="470178218217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2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396"/>
    <d v="2025-06-09T10:25:16"/>
    <n v="6"/>
    <x v="0"/>
    <x v="15"/>
    <x v="0"/>
    <s v="408-3866619-1402714"/>
    <s v="A0971122JX0XDNGKUD7T"/>
    <d v="2025-06-09T12:00:47"/>
    <d v="2025-06-09T09:56:19"/>
    <n v="471194653110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AJMER"/>
    <s v="RAJASTHAN"/>
    <x v="15"/>
    <s v="IN"/>
    <n v="305004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349"/>
    <d v="2025-06-07T17:25:04"/>
    <n v="6"/>
    <x v="0"/>
    <x v="9"/>
    <x v="0"/>
    <s v="406-9484617-6941131"/>
    <s v="A02751091V48SY3MVNJOC"/>
    <d v="2025-06-09T12:01:05"/>
    <d v="2025-06-07T16:55:41"/>
    <n v="470676087029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HOSUR"/>
    <s v="TAMIL NADU"/>
    <x v="9"/>
    <s v="IN"/>
    <n v="635109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376"/>
    <d v="2025-06-08T16:12:54"/>
    <n v="6"/>
    <x v="0"/>
    <x v="7"/>
    <x v="0"/>
    <s v="402-5886892-2520339"/>
    <s v="A029058128L1CXWH67ZFZ"/>
    <d v="2025-06-09T12:00:57"/>
    <d v="2025-06-08T16:08:40"/>
    <n v="470978789617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Gurgaon"/>
    <s v="HARYANA"/>
    <x v="7"/>
    <s v="IN"/>
    <n v="122018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365"/>
    <d v="2025-06-08T11:41:36"/>
    <n v="6"/>
    <x v="0"/>
    <x v="2"/>
    <x v="0"/>
    <s v="406-8773441-4595523"/>
    <s v="A05871683MA19HGPJOLJ0"/>
    <d v="2025-06-09T12:01:07"/>
    <d v="2025-06-08T11:37:42"/>
    <n v="469881684835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New Delhi"/>
    <s v="DELHI"/>
    <x v="2"/>
    <s v="IN"/>
    <n v="110032"/>
    <n v="199"/>
    <n v="168.64"/>
    <n v="30.36"/>
    <n v="0.09"/>
    <n v="0.09"/>
    <n v="0"/>
    <n v="0"/>
    <x v="0"/>
    <n v="0"/>
    <n v="199"/>
    <n v="168.64"/>
    <n v="15.18"/>
    <n v="15.18"/>
    <n v="0"/>
    <n v="0"/>
    <n v="0"/>
    <n v="168.64"/>
    <n v="15.177599999999998"/>
    <n v="15.177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42"/>
    <n v="2.5000000000000001E-3"/>
    <n v="0.42"/>
    <n v="0"/>
    <n v="0"/>
    <n v="0"/>
    <n v="0"/>
    <m/>
    <s v="MFN"/>
    <s v="PayStation"/>
    <m/>
    <m/>
  </r>
  <r>
    <x v="1"/>
    <s v="IN-1390"/>
    <d v="2025-06-09T07:37:00"/>
    <n v="6"/>
    <x v="0"/>
    <x v="13"/>
    <x v="0"/>
    <s v="408-2707578-0016356"/>
    <s v="A07185663NWWR3EEK38GS"/>
    <d v="2025-06-09T12:00:48"/>
    <d v="2025-06-09T07:32:31"/>
    <n v="46946306606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GREATER NOIDA"/>
    <s v="UTTAR PRADESH"/>
    <x v="13"/>
    <s v="IN"/>
    <n v="201310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384"/>
    <d v="2025-06-08T21:08:48"/>
    <n v="6"/>
    <x v="0"/>
    <x v="7"/>
    <x v="0"/>
    <s v="407-2579654-1873115"/>
    <s v="A0502761369SCNOE1XA9T"/>
    <d v="2025-06-09T12:00:55"/>
    <d v="2025-06-08T21:03:43"/>
    <n v="470495327026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GURUGRAM"/>
    <s v="HARYANA"/>
    <x v="7"/>
    <s v="IN"/>
    <n v="122101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391"/>
    <d v="2025-06-09T08:01:55"/>
    <n v="6"/>
    <x v="0"/>
    <x v="2"/>
    <x v="0"/>
    <s v="404-3149338-7825906"/>
    <s v="A10476251IS9G7G52W7U"/>
    <d v="2025-06-09T12:00:51"/>
    <d v="2025-06-09T07:59:20"/>
    <n v="469669653637"/>
    <x v="1"/>
    <s v="Koparo Natural Laundry Liquid Detergent   3 Litres   Lavender Fragrance   Top Load  Front Load Washing Machine   Hand Wash Friendly   Organic   Eco Fr"/>
    <s v="B0CZXQMSR5"/>
    <m/>
    <s v="90-X8YV-Q3DM"/>
    <x v="0"/>
    <s v="A_GEN_STANDARD"/>
    <s v="NEW DELHI"/>
    <s v="DELHI"/>
    <s v="IN"/>
    <n v="110030"/>
    <s v="NEW DELHI"/>
    <s v="DELHI"/>
    <s v="IN"/>
    <n v="110061"/>
    <s v="New Delhi"/>
    <s v="DELHI"/>
    <x v="2"/>
    <s v="IN"/>
    <n v="110016"/>
    <n v="898"/>
    <n v="761"/>
    <n v="137"/>
    <n v="0.09"/>
    <n v="0.09"/>
    <n v="0"/>
    <n v="0"/>
    <x v="0"/>
    <n v="0"/>
    <n v="898"/>
    <n v="761"/>
    <n v="68.5"/>
    <n v="68.5"/>
    <n v="0"/>
    <n v="0"/>
    <n v="0"/>
    <n v="761"/>
    <n v="68.489999999999995"/>
    <n v="68.4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1.9"/>
    <n v="2.5000000000000001E-3"/>
    <n v="1.9"/>
    <n v="0"/>
    <n v="0"/>
    <n v="0"/>
    <n v="0"/>
    <m/>
    <s v="MFN"/>
    <s v="PayStation"/>
    <m/>
    <m/>
  </r>
  <r>
    <x v="1"/>
    <s v="IN-1386"/>
    <d v="2025-06-08T22:57:28"/>
    <n v="6"/>
    <x v="0"/>
    <x v="2"/>
    <x v="0"/>
    <s v="402-0930393-0648337"/>
    <s v="A0651495182Z63157E1YM"/>
    <d v="2025-06-09T12:00:50"/>
    <d v="2025-06-08T22:53:16"/>
    <n v="471064233966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New Delhi"/>
    <s v="DELHI"/>
    <x v="2"/>
    <s v="IN"/>
    <n v="110078"/>
    <n v="249"/>
    <n v="211.02"/>
    <n v="37.979999999999997"/>
    <n v="0.09"/>
    <n v="0.09"/>
    <n v="0"/>
    <n v="0"/>
    <x v="0"/>
    <n v="0"/>
    <n v="249"/>
    <n v="211.02"/>
    <n v="18.989999999999998"/>
    <n v="18.989999999999998"/>
    <n v="0"/>
    <n v="0"/>
    <n v="0"/>
    <n v="211.02"/>
    <n v="18.991800000000001"/>
    <n v="18.991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53"/>
    <n v="2.5000000000000001E-3"/>
    <n v="0.53"/>
    <n v="0"/>
    <n v="0"/>
    <n v="0"/>
    <n v="0"/>
    <m/>
    <s v="MFN"/>
    <s v="PayStation"/>
    <m/>
    <m/>
  </r>
  <r>
    <x v="1"/>
    <s v="IN-1356"/>
    <d v="2025-06-07T22:28:31"/>
    <n v="6"/>
    <x v="0"/>
    <x v="5"/>
    <x v="0"/>
    <s v="404-0272779-7290776"/>
    <s v="A10087623S1JVAEJ76CDG"/>
    <d v="2025-06-09T12:01:03"/>
    <d v="2025-06-07T22:00:07"/>
    <n v="470181030017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PUNE"/>
    <s v="MAHARASHTRA"/>
    <x v="5"/>
    <s v="IN"/>
    <n v="411007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367"/>
    <d v="2025-06-08T11:45:16"/>
    <n v="6"/>
    <x v="0"/>
    <x v="2"/>
    <x v="0"/>
    <s v="408-3541102-4337915"/>
    <s v="A0163391M4DOYI4PGZO1"/>
    <d v="2025-06-09T12:00:59"/>
    <d v="2025-06-08T11:42:16"/>
    <n v="470665152959"/>
    <x v="0"/>
    <s v="Koparo Natural Disinfectant Floor Cleaner Liquid   1000ml   Lime   Lemongrass   Tile   Marble Cleaner   Eco friendly   Non Toxic   Skin Safe  Baby Saf"/>
    <s v="B09MGBZHJ8"/>
    <n v="34029092"/>
    <s v="FC-LIME"/>
    <x v="21"/>
    <s v="A_GEN_STANDARD"/>
    <s v="NEW DELHI"/>
    <s v="DELHI"/>
    <s v="IN"/>
    <n v="110030"/>
    <s v="NEW DELHI"/>
    <s v="DELHI"/>
    <s v="IN"/>
    <n v="110061"/>
    <s v="New Delhi"/>
    <s v="DELHI"/>
    <x v="2"/>
    <s v="IN"/>
    <n v="110030"/>
    <n v="213"/>
    <n v="180.5"/>
    <n v="32.5"/>
    <n v="0.09"/>
    <n v="0.09"/>
    <n v="0"/>
    <n v="0"/>
    <x v="0"/>
    <n v="0"/>
    <n v="213"/>
    <n v="180.5"/>
    <n v="16.25"/>
    <n v="16.25"/>
    <n v="0"/>
    <n v="0"/>
    <n v="0"/>
    <n v="180.5"/>
    <n v="16.245000000000001"/>
    <n v="16.245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45"/>
    <n v="2.5000000000000001E-3"/>
    <n v="0.45"/>
    <n v="0"/>
    <n v="0"/>
    <n v="0"/>
    <n v="0"/>
    <m/>
    <s v="MFN"/>
    <s v="CC"/>
    <m/>
    <m/>
  </r>
  <r>
    <x v="1"/>
    <s v="IN-1393"/>
    <d v="2025-06-09T09:54:32"/>
    <n v="6"/>
    <x v="0"/>
    <x v="7"/>
    <x v="0"/>
    <s v="403-4445751-0183561"/>
    <s v="A02112383D5R5UCQ2ODQ7"/>
    <d v="2025-06-09T12:00:47"/>
    <d v="2025-06-09T09:50:23"/>
    <n v="470169827928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ROHTAK"/>
    <s v="HARYANA"/>
    <x v="7"/>
    <s v="IN"/>
    <n v="12400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347"/>
    <d v="2025-06-07T16:01:57"/>
    <n v="6"/>
    <x v="0"/>
    <x v="7"/>
    <x v="0"/>
    <s v="408-0109930-4809940"/>
    <s v="A04766573DG4JZ8U49LTY"/>
    <d v="2025-06-09T12:01:07"/>
    <d v="2025-06-07T15:59:28"/>
    <n v="470229567498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GURUGRAM"/>
    <s v="HARYANA"/>
    <x v="7"/>
    <s v="IN"/>
    <n v="122001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395"/>
    <d v="2025-06-09T10:13:35"/>
    <n v="6"/>
    <x v="0"/>
    <x v="9"/>
    <x v="0"/>
    <s v="405-6492665-2574762"/>
    <s v="A09731383SH98G5VR3YFS"/>
    <d v="2025-06-09T12:00:47"/>
    <d v="2025-06-09T09:44:05"/>
    <n v="469529761376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CHENNAI"/>
    <s v="TAMIL NADU"/>
    <x v="9"/>
    <s v="IN"/>
    <n v="600061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371"/>
    <d v="2025-06-08T12:54:54"/>
    <n v="6"/>
    <x v="0"/>
    <x v="1"/>
    <x v="0"/>
    <s v="407-1892763-4332322"/>
    <s v="A071572629CLC0A9ZEDLB"/>
    <d v="2025-06-09T12:00:58"/>
    <d v="2025-06-08T12:26:09"/>
    <n v="469859372667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BANGALORE"/>
    <s v="KARNATAKA"/>
    <x v="1"/>
    <s v="IN"/>
    <n v="560068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NB"/>
    <m/>
    <m/>
  </r>
  <r>
    <x v="1"/>
    <s v="IN-1353"/>
    <d v="2025-06-07T19:54:27"/>
    <n v="6"/>
    <x v="0"/>
    <x v="2"/>
    <x v="0"/>
    <s v="406-4736025-4226735"/>
    <s v="A05211372T0UKLFI2VX9A"/>
    <d v="2025-06-09T12:01:03"/>
    <d v="2025-06-07T19:50:40"/>
    <n v="46953272296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NEW DELHI"/>
    <s v="DELHI"/>
    <x v="2"/>
    <s v="IN"/>
    <n v="110026"/>
    <n v="212"/>
    <n v="179.66"/>
    <n v="32.340000000000003"/>
    <n v="0.09"/>
    <n v="0.09"/>
    <n v="0"/>
    <n v="0"/>
    <x v="0"/>
    <n v="0"/>
    <n v="212"/>
    <n v="179.66"/>
    <n v="16.170000000000002"/>
    <n v="16.170000000000002"/>
    <n v="0"/>
    <n v="0"/>
    <n v="0"/>
    <n v="179.66"/>
    <n v="16.1694"/>
    <n v="16.16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45"/>
    <n v="2.5000000000000001E-3"/>
    <n v="0.45"/>
    <n v="0"/>
    <n v="0"/>
    <n v="0"/>
    <n v="0"/>
    <m/>
    <s v="MFN"/>
    <s v="GC_PayStation"/>
    <m/>
    <m/>
  </r>
  <r>
    <x v="1"/>
    <s v="IN-1361"/>
    <d v="2025-06-08T08:54:43"/>
    <n v="6"/>
    <x v="0"/>
    <x v="1"/>
    <x v="0"/>
    <s v="404-3725654-3853913"/>
    <s v="A012113512P7NMYOFMP0I"/>
    <d v="2025-06-09T12:01:08"/>
    <d v="2025-06-08T08:26:56"/>
    <n v="469517436948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1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354"/>
    <d v="2025-06-07T19:55:58"/>
    <n v="6"/>
    <x v="0"/>
    <x v="2"/>
    <x v="0"/>
    <s v="406-6055722-3497135"/>
    <s v="A031401229YFNHZ14DSRE"/>
    <d v="2025-06-09T12:01:02"/>
    <d v="2025-06-07T19:51:30"/>
    <n v="470663645155"/>
    <x v="0"/>
    <s v="Koparo Natural Fabric Conditioner   Softener Liquid   2 Litres   Lavender   Organic  Eco Friendly   Non Toxic   Top Load   Front Load   Protects Shine"/>
    <s v="B0BRCL1QS1"/>
    <n v="34029099"/>
    <s v="FABCON-LAV-1.8L"/>
    <x v="13"/>
    <s v="A_GEN_STANDARD"/>
    <s v="NEW DELHI"/>
    <s v="DELHI"/>
    <s v="IN"/>
    <n v="110030"/>
    <s v="NEW DELHI"/>
    <s v="DELHI"/>
    <s v="IN"/>
    <n v="110061"/>
    <s v="NEW DELHI"/>
    <s v="DELHI"/>
    <x v="2"/>
    <s v="IN"/>
    <n v="110074"/>
    <n v="399"/>
    <n v="338.14"/>
    <n v="60.86"/>
    <n v="0.09"/>
    <n v="0.09"/>
    <n v="0"/>
    <n v="0"/>
    <x v="0"/>
    <n v="0"/>
    <n v="399"/>
    <n v="338.14"/>
    <n v="30.43"/>
    <n v="30.43"/>
    <n v="0"/>
    <n v="0"/>
    <n v="0"/>
    <n v="338.14"/>
    <n v="30.432599999999997"/>
    <n v="30.432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85"/>
    <n v="2.5000000000000001E-3"/>
    <n v="0.85"/>
    <n v="0"/>
    <n v="0"/>
    <n v="0"/>
    <n v="0"/>
    <m/>
    <s v="MFN"/>
    <s v="GC_PayStation"/>
    <m/>
    <m/>
  </r>
  <r>
    <x v="1"/>
    <s v="IN-1392"/>
    <d v="2025-06-09T08:27:51"/>
    <n v="6"/>
    <x v="0"/>
    <x v="9"/>
    <x v="0"/>
    <s v="408-3705347-0440321"/>
    <s v="A05494172OQ5LN7PVJM8E"/>
    <d v="2025-06-09T12:00:48"/>
    <d v="2025-06-09T07:59:00"/>
    <n v="469825182192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MADURAI"/>
    <s v="TAMIL NADU"/>
    <x v="9"/>
    <s v="IN"/>
    <n v="625016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369"/>
    <d v="2025-06-08T12:27:23"/>
    <n v="6"/>
    <x v="0"/>
    <x v="4"/>
    <x v="0"/>
    <s v="404-6269473-5431569"/>
    <s v="A00819601ICMLNH6G5SNG"/>
    <d v="2025-06-09T12:00:58"/>
    <d v="2025-06-08T11:58:00"/>
    <n v="470170471244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Narsingi  Puppalaguda"/>
    <s v="TELANGANA"/>
    <x v="4"/>
    <s v="IN"/>
    <n v="50008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363"/>
    <d v="2025-06-08T09:26:50"/>
    <n v="6"/>
    <x v="0"/>
    <x v="1"/>
    <x v="0"/>
    <s v="403-1824951-6368358"/>
    <s v="A0611840BAHBHLLODUG3"/>
    <d v="2025-06-09T12:01:01"/>
    <d v="2025-06-08T08:57:15"/>
    <n v="46987688588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397"/>
    <d v="2025-06-09T11:18:48"/>
    <n v="6"/>
    <x v="0"/>
    <x v="12"/>
    <x v="0"/>
    <s v="403-1993317-0150758"/>
    <s v="A03118043OUZ5L41CGPUI"/>
    <d v="2025-06-09T12:00:47"/>
    <d v="2025-06-09T10:50:05"/>
    <n v="46980925934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KOHIMA"/>
    <s v="NAGALAND"/>
    <x v="12"/>
    <s v="IN"/>
    <n v="7970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369"/>
    <d v="2025-06-08T12:27:23"/>
    <n v="6"/>
    <x v="0"/>
    <x v="4"/>
    <x v="0"/>
    <s v="404-6269473-5431569"/>
    <s v="A00819601ICMLNH6G5SNG"/>
    <d v="2025-06-09T12:00:58"/>
    <d v="2025-06-08T11:58:00"/>
    <n v="470170471243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Narsingi  Puppalaguda"/>
    <s v="TELANGANA"/>
    <x v="4"/>
    <s v="IN"/>
    <n v="500089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380"/>
    <d v="2025-06-08T18:07:23"/>
    <n v="6"/>
    <x v="0"/>
    <x v="1"/>
    <x v="0"/>
    <s v="171-4268601-0873125"/>
    <s v="A0272909114C29VNK4VYC"/>
    <d v="2025-06-09T12:00:58"/>
    <d v="2025-06-08T17:39:12"/>
    <n v="470722091903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8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389"/>
    <d v="2025-06-09T01:04:37"/>
    <n v="6"/>
    <x v="0"/>
    <x v="5"/>
    <x v="0"/>
    <s v="403-7407213-4245144"/>
    <s v="A0089879O48C8WYLAYAK"/>
    <d v="2025-06-09T12:00:52"/>
    <d v="2025-06-09T00:36:44"/>
    <n v="471053440956"/>
    <x v="1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14"/>
    <n v="424"/>
    <n v="359.32"/>
    <n v="64.680000000000007"/>
    <n v="0"/>
    <n v="0"/>
    <n v="0"/>
    <n v="0.18"/>
    <x v="0"/>
    <n v="0"/>
    <n v="424"/>
    <n v="359.32"/>
    <n v="0"/>
    <n v="0"/>
    <n v="64.680000000000007"/>
    <n v="0"/>
    <n v="0"/>
    <n v="359.32"/>
    <n v="0"/>
    <n v="0"/>
    <n v="64.677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"/>
    <m/>
    <s v="MFN"/>
    <s v="GC_PayStation"/>
    <m/>
    <m/>
  </r>
  <r>
    <x v="1"/>
    <s v="IN-1350"/>
    <d v="2025-06-07T18:04:13"/>
    <n v="6"/>
    <x v="0"/>
    <x v="2"/>
    <x v="0"/>
    <s v="171-8605265-6788366"/>
    <s v="A05043133OTG47NJWOVK0"/>
    <d v="2025-06-09T12:01:05"/>
    <d v="2025-06-07T18:00:02"/>
    <n v="470203287072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NEW DELHI"/>
    <s v="DELHI"/>
    <x v="2"/>
    <s v="IN"/>
    <n v="110092"/>
    <n v="1059"/>
    <n v="897.46"/>
    <n v="161.54"/>
    <n v="0.09"/>
    <n v="0.09"/>
    <n v="0"/>
    <n v="0"/>
    <x v="0"/>
    <n v="0"/>
    <n v="1059"/>
    <n v="897.46"/>
    <n v="80.77"/>
    <n v="80.77"/>
    <n v="0"/>
    <n v="0"/>
    <n v="0"/>
    <n v="897.46"/>
    <n v="80.7714"/>
    <n v="80.77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2.2400000000000002"/>
    <n v="2.5000000000000001E-3"/>
    <n v="2.2400000000000002"/>
    <n v="0"/>
    <n v="0"/>
    <n v="0"/>
    <n v="0"/>
    <m/>
    <s v="MFN"/>
    <s v="CC"/>
    <m/>
    <m/>
  </r>
  <r>
    <x v="1"/>
    <s v="IN-1374"/>
    <d v="2025-06-08T13:53:55"/>
    <n v="6"/>
    <x v="0"/>
    <x v="6"/>
    <x v="0"/>
    <s v="171-4794464-5005912"/>
    <s v="A031146032IBW6C10JZCG"/>
    <d v="2025-06-09T12:00:57"/>
    <d v="2025-06-08T13:25:55"/>
    <n v="469457362361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PATIALA"/>
    <s v="PUNJAB"/>
    <x v="6"/>
    <s v="IN"/>
    <n v="1470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383"/>
    <d v="2025-06-08T19:56:33"/>
    <n v="6"/>
    <x v="0"/>
    <x v="16"/>
    <x v="0"/>
    <s v="405-5712854-7522748"/>
    <s v="A070872719R2MF8AP6IQL"/>
    <d v="2025-06-09T12:00:53"/>
    <d v="2025-06-08T19:28:14"/>
    <n v="469714594402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RAIPUR"/>
    <s v="CHHATTISGARH"/>
    <x v="16"/>
    <s v="IN"/>
    <n v="492013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381"/>
    <d v="2025-06-08T18:48:24"/>
    <n v="6"/>
    <x v="0"/>
    <x v="5"/>
    <x v="0"/>
    <s v="405-5661692-9900333"/>
    <s v="A0298389C57T409P47DM"/>
    <d v="2025-06-09T12:00:55"/>
    <d v="2025-06-08T18:19:47"/>
    <n v="47098932071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1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358"/>
    <d v="2025-06-07T23:18:52"/>
    <n v="6"/>
    <x v="0"/>
    <x v="1"/>
    <x v="0"/>
    <s v="403-5979171-6885148"/>
    <s v="A0351668JI05QV7HNEHW"/>
    <d v="2025-06-09T12:01:04"/>
    <d v="2025-06-07T22:51:17"/>
    <n v="470194464795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2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317"/>
    <d v="2025-06-06T18:39:01"/>
    <n v="6"/>
    <x v="0"/>
    <x v="9"/>
    <x v="0"/>
    <s v="407-4720837-2739520"/>
    <s v="A064050387X2POHT3UXS"/>
    <d v="2025-06-09T13:47:48"/>
    <d v="2025-06-06T18:10:02"/>
    <n v="469735993645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PUDUPAKKAM"/>
    <s v="TAMIL NADU"/>
    <x v="9"/>
    <s v="IN"/>
    <n v="60310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323"/>
    <d v="2025-06-06T20:25:32"/>
    <n v="6"/>
    <x v="0"/>
    <x v="5"/>
    <x v="0"/>
    <s v="171-4869647-1364338"/>
    <s v="A0573520462PD6R4KDX2"/>
    <d v="2025-06-09T13:50:56"/>
    <d v="2025-06-06T20:06:51"/>
    <n v="469598267501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MUMBAI"/>
    <s v="MAHARASHTRA"/>
    <x v="5"/>
    <s v="IN"/>
    <n v="40006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329"/>
    <d v="2025-06-07T02:05:17"/>
    <n v="6"/>
    <x v="0"/>
    <x v="4"/>
    <x v="0"/>
    <s v="405-0379749-6760323"/>
    <s v="A00313052JM5Z99DO4SPT"/>
    <d v="2025-06-09T13:51:27"/>
    <d v="2025-06-07T01:39:54"/>
    <n v="470154757427"/>
    <x v="0"/>
    <s v="Koparo Organic Dishwash Liquid   2 Litres   Lime And Basil Fragrance   Natural  Plant Based   Eco Friendly   Removes Tough Grease  Soft on Hands   Bab"/>
    <s v="B0BD8VSV22"/>
    <n v="34011990"/>
    <s v="DW-1.8L"/>
    <x v="22"/>
    <s v="A_GEN_STANDARD"/>
    <s v="NEW DELHI"/>
    <s v="DELHI"/>
    <s v="IN"/>
    <n v="110030"/>
    <s v="NEW DELHI"/>
    <s v="DELHI"/>
    <s v="IN"/>
    <n v="110061"/>
    <s v="HYDERABAD"/>
    <s v="TELANGANA"/>
    <x v="4"/>
    <s v="IN"/>
    <n v="502319"/>
    <n v="299"/>
    <n v="253.39"/>
    <n v="45.61"/>
    <n v="0"/>
    <n v="0"/>
    <n v="0"/>
    <n v="0.18"/>
    <x v="0"/>
    <n v="0"/>
    <n v="299"/>
    <n v="253.39"/>
    <n v="0"/>
    <n v="0"/>
    <n v="45.61"/>
    <n v="0"/>
    <n v="0"/>
    <n v="253.39"/>
    <n v="0"/>
    <n v="0"/>
    <n v="45.610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27"/>
    <m/>
    <s v="MFN"/>
    <s v="PayStation"/>
    <m/>
    <m/>
  </r>
  <r>
    <x v="1"/>
    <s v="IN-1332"/>
    <d v="2025-06-07T08:41:39"/>
    <n v="6"/>
    <x v="0"/>
    <x v="5"/>
    <x v="0"/>
    <s v="404-0306182-3123517"/>
    <s v="A01118082FSTHNHB0ZKRF"/>
    <d v="2025-06-09T16:43:11"/>
    <d v="2025-06-07T08:12:47"/>
    <n v="470725931311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7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412"/>
    <d v="2025-06-09T22:35:11"/>
    <n v="6"/>
    <x v="0"/>
    <x v="5"/>
    <x v="0"/>
    <s v="171-1307714-1953949"/>
    <s v="A06959353FYPUMSSVRNZ"/>
    <d v="2025-06-10T12:00:48"/>
    <d v="2025-06-09T22:05:57"/>
    <n v="471233368787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PIMPRI CHINCHWAD"/>
    <s v="MAHARASHTRA"/>
    <x v="5"/>
    <s v="IN"/>
    <n v="411033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GC_PayStation"/>
    <m/>
    <m/>
  </r>
  <r>
    <x v="1"/>
    <s v="IN-1411"/>
    <d v="2025-06-09T22:33:27"/>
    <n v="6"/>
    <x v="0"/>
    <x v="5"/>
    <x v="0"/>
    <s v="407-8241190-1795508"/>
    <s v="A0334308LKL5SF38AEK4"/>
    <d v="2025-06-10T12:00:49"/>
    <d v="2025-06-09T22:05:51"/>
    <n v="471242096452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PUNE"/>
    <s v="MAHARASHTRA"/>
    <x v="5"/>
    <s v="IN"/>
    <n v="411045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407"/>
    <d v="2025-06-09T17:22:05"/>
    <n v="6"/>
    <x v="0"/>
    <x v="5"/>
    <x v="0"/>
    <s v="406-4315693-6978701"/>
    <s v="A00393773FLB96O5YQUJM"/>
    <d v="2025-06-10T12:00:53"/>
    <d v="2025-06-09T16:52:41"/>
    <n v="470914032859"/>
    <x v="4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05"/>
    <n v="3177"/>
    <n v="2692.38"/>
    <n v="484.62"/>
    <n v="0"/>
    <n v="0"/>
    <n v="0"/>
    <n v="0.18"/>
    <x v="0"/>
    <n v="0"/>
    <n v="3177"/>
    <n v="2692.38"/>
    <n v="0"/>
    <n v="0"/>
    <n v="484.62"/>
    <n v="0"/>
    <n v="0"/>
    <n v="2692.38"/>
    <n v="0"/>
    <n v="0"/>
    <n v="484.62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3.47"/>
    <m/>
    <s v="MFN"/>
    <s v="CC"/>
    <m/>
    <m/>
  </r>
  <r>
    <x v="1"/>
    <s v="IN-1420"/>
    <d v="2025-06-10T10:28:02"/>
    <n v="6"/>
    <x v="0"/>
    <x v="15"/>
    <x v="0"/>
    <s v="403-6822827-1541951"/>
    <s v="A06426151W8C5BS7ZNKVJ"/>
    <d v="2025-06-10T12:00:47"/>
    <d v="2025-06-10T10:01:28"/>
    <n v="471006849527"/>
    <x v="1"/>
    <s v="Koparo Natural Furniture Cleaner and Tap and Shower Cleaner   300 ml Each"/>
    <s v="B0BD8R1BMJ"/>
    <n v="34029092"/>
    <s v="FRC-TSC"/>
    <x v="23"/>
    <s v="A_GEN_STANDARD"/>
    <s v="NEW DELHI"/>
    <s v="DELHI"/>
    <s v="IN"/>
    <n v="110030"/>
    <s v="NEW DELHI"/>
    <s v="DELHI"/>
    <s v="IN"/>
    <n v="110061"/>
    <s v="Sikar"/>
    <s v="RAJASTHAN"/>
    <x v="15"/>
    <s v="IN"/>
    <n v="332001"/>
    <n v="598"/>
    <n v="506.78"/>
    <n v="91.22"/>
    <n v="0"/>
    <n v="0"/>
    <n v="0"/>
    <n v="0.18"/>
    <x v="0"/>
    <n v="0"/>
    <n v="598"/>
    <n v="506.78"/>
    <n v="0"/>
    <n v="0"/>
    <n v="91.22"/>
    <n v="0"/>
    <n v="0"/>
    <n v="506.78"/>
    <n v="0"/>
    <n v="0"/>
    <n v="91.220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54"/>
    <m/>
    <s v="MFN"/>
    <s v="PayStation"/>
    <m/>
    <m/>
  </r>
  <r>
    <x v="1"/>
    <s v="IN-1423"/>
    <d v="2025-06-10T11:37:44"/>
    <n v="6"/>
    <x v="0"/>
    <x v="0"/>
    <x v="0"/>
    <s v="406-7300797-9371530"/>
    <s v="A01975902GLT96QD8QNOL"/>
    <d v="2025-06-10T12:00:45"/>
    <d v="2025-06-10T11:08:33"/>
    <n v="47145432166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CHIRALA"/>
    <s v="ANDHRA PRADESH"/>
    <x v="0"/>
    <s v="IN"/>
    <n v="52315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419"/>
    <d v="2025-06-10T08:58:20"/>
    <n v="6"/>
    <x v="0"/>
    <x v="2"/>
    <x v="0"/>
    <s v="404-3030862-7395561"/>
    <s v="A09476593HW421CRAYOZ3"/>
    <d v="2025-06-10T12:00:46"/>
    <d v="2025-06-10T08:54:07"/>
    <n v="471144297395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NEW DELHI"/>
    <s v="DELHI"/>
    <x v="2"/>
    <s v="IN"/>
    <n v="110030"/>
    <n v="345"/>
    <n v="292.38"/>
    <n v="52.62"/>
    <n v="0.09"/>
    <n v="0.09"/>
    <n v="0"/>
    <n v="0"/>
    <x v="0"/>
    <n v="0"/>
    <n v="345"/>
    <n v="292.38"/>
    <n v="26.31"/>
    <n v="26.31"/>
    <n v="0"/>
    <n v="0"/>
    <n v="0"/>
    <n v="292.38"/>
    <n v="26.3142"/>
    <n v="26.3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73"/>
    <n v="2.5000000000000001E-3"/>
    <n v="0.73"/>
    <n v="0"/>
    <n v="0"/>
    <n v="0"/>
    <n v="0"/>
    <m/>
    <s v="MFN"/>
    <s v="PayStation"/>
    <m/>
    <m/>
  </r>
  <r>
    <x v="1"/>
    <s v="IN-1409"/>
    <d v="2025-06-09T20:20:42"/>
    <n v="6"/>
    <x v="0"/>
    <x v="5"/>
    <x v="0"/>
    <s v="402-1505243-3633921"/>
    <s v="A05921361GSZ3CP539ITR"/>
    <d v="2025-06-10T12:00:52"/>
    <d v="2025-06-09T19:51:14"/>
    <n v="470948802232"/>
    <x v="4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05"/>
    <n v="3177"/>
    <n v="2692.38"/>
    <n v="484.62"/>
    <n v="0"/>
    <n v="0"/>
    <n v="0"/>
    <n v="0.18"/>
    <x v="0"/>
    <n v="0"/>
    <n v="3177"/>
    <n v="2692.38"/>
    <n v="0"/>
    <n v="0"/>
    <n v="484.62"/>
    <n v="0"/>
    <n v="0"/>
    <n v="2692.38"/>
    <n v="0"/>
    <n v="0"/>
    <n v="484.62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3.47"/>
    <m/>
    <s v="MFN"/>
    <s v="CC"/>
    <m/>
    <m/>
  </r>
  <r>
    <x v="1"/>
    <s v="IN-1401"/>
    <d v="2025-06-09T14:10:53"/>
    <n v="6"/>
    <x v="0"/>
    <x v="17"/>
    <x v="0"/>
    <s v="402-4675367-5669916"/>
    <s v="A07794131PZH4K26TSSBV"/>
    <d v="2025-06-10T12:00:59"/>
    <d v="2025-06-09T13:42:26"/>
    <n v="470901046989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CHANGSARI"/>
    <s v="ASSAM"/>
    <x v="17"/>
    <s v="IN"/>
    <n v="781101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406"/>
    <d v="2025-06-09T16:33:15"/>
    <n v="6"/>
    <x v="0"/>
    <x v="11"/>
    <x v="0"/>
    <s v="406-6749814-5751518"/>
    <s v="A08841087815Q18C39UI"/>
    <d v="2025-06-10T12:00:56"/>
    <d v="2025-06-09T16:09:45"/>
    <n v="471035254641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Bhopal"/>
    <s v="MADHYA PRADESH"/>
    <x v="11"/>
    <s v="IN"/>
    <n v="462016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_PayStation"/>
    <m/>
    <m/>
  </r>
  <r>
    <x v="1"/>
    <s v="IN-1403"/>
    <d v="2025-06-09T15:08:03"/>
    <n v="6"/>
    <x v="0"/>
    <x v="18"/>
    <x v="0"/>
    <s v="171-4738805-9557104"/>
    <s v="A030514135ETCTO6MKYRG"/>
    <d v="2025-06-10T12:00:53"/>
    <d v="2025-06-09T14:43:48"/>
    <n v="471209949380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KOLKATA"/>
    <s v="WEST BENGAL"/>
    <x v="18"/>
    <s v="IN"/>
    <n v="700050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NB"/>
    <m/>
    <m/>
  </r>
  <r>
    <x v="1"/>
    <s v="IN-1417"/>
    <d v="2025-06-10T07:12:05"/>
    <n v="6"/>
    <x v="0"/>
    <x v="8"/>
    <x v="0"/>
    <s v="407-0051453-3265120"/>
    <s v="A09335073HGN40P0SD3G0"/>
    <d v="2025-06-10T12:00:51"/>
    <d v="2025-06-10T06:43:26"/>
    <n v="471488562987"/>
    <x v="0"/>
    <s v="Koparo Clean Air Freshener   Lavender and Tuberose"/>
    <s v="B09R17Q2H7"/>
    <n v="96161010"/>
    <s v="AF-LN-R"/>
    <x v="8"/>
    <s v="A_GEN_STANDARD"/>
    <s v="NEW DELHI"/>
    <s v="DELHI"/>
    <s v="IN"/>
    <n v="110030"/>
    <s v="NEW DELHI"/>
    <s v="DELHI"/>
    <s v="IN"/>
    <n v="110061"/>
    <s v="AHMEDABAD"/>
    <s v="GUJARAT"/>
    <x v="8"/>
    <s v="IN"/>
    <n v="380015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_POA"/>
    <m/>
    <m/>
  </r>
  <r>
    <x v="1"/>
    <s v="IN-1421"/>
    <d v="2025-06-10T10:32:39"/>
    <n v="6"/>
    <x v="0"/>
    <x v="15"/>
    <x v="0"/>
    <s v="402-0731503-4337163"/>
    <s v="A09254356ZCC0FD6HPB6"/>
    <d v="2025-06-10T12:00:45"/>
    <d v="2025-06-10T10:03:29"/>
    <n v="470744867402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KOTA"/>
    <s v="RAJASTHAN"/>
    <x v="15"/>
    <s v="IN"/>
    <n v="324007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418"/>
    <d v="2025-06-10T07:39:12"/>
    <n v="6"/>
    <x v="0"/>
    <x v="0"/>
    <x v="0"/>
    <s v="403-1351882-0252342"/>
    <s v="A09446432RMY5WWKXA8FJ"/>
    <d v="2025-06-10T12:00:46"/>
    <d v="2025-06-10T07:13:21"/>
    <n v="469875764170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G kondur"/>
    <s v="ANDHRA PRADESH"/>
    <x v="0"/>
    <s v="IN"/>
    <n v="521229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422"/>
    <d v="2025-06-10T11:29:22"/>
    <n v="6"/>
    <x v="0"/>
    <x v="5"/>
    <x v="0"/>
    <s v="402-6502799-7059540"/>
    <s v="A084470837MIE0K14481J"/>
    <d v="2025-06-10T12:00:49"/>
    <d v="2025-06-10T11:00:48"/>
    <n v="470950087814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UMBAI"/>
    <s v="MAHARASHTRA"/>
    <x v="5"/>
    <s v="IN"/>
    <n v="400102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408"/>
    <d v="2025-06-09T18:57:43"/>
    <n v="6"/>
    <x v="0"/>
    <x v="7"/>
    <x v="0"/>
    <s v="407-2823165-7297152"/>
    <s v="A07811423QZ8GWN6RLKIT"/>
    <d v="2025-06-10T12:00:51"/>
    <d v="2025-06-09T18:29:27"/>
    <n v="470047329307"/>
    <x v="0"/>
    <s v="Koparo Natural Disinfectant Floor Cleaner Liquid   3 Litres   Lime   Lemongrass   Tile   Marble Cleaner   Eco friendly  Organic   Non Toxic   Skin Saf"/>
    <s v="B0D5N79SLL"/>
    <m/>
    <s v="HB-LBSM-HP4K"/>
    <x v="24"/>
    <s v="A_GEN_STANDARD"/>
    <s v="NEW DELHI"/>
    <s v="DELHI"/>
    <s v="IN"/>
    <n v="110030"/>
    <s v="NEW DELHI"/>
    <s v="DELHI"/>
    <s v="IN"/>
    <n v="110061"/>
    <s v="KALKA"/>
    <s v="HARYANA"/>
    <x v="7"/>
    <s v="IN"/>
    <n v="133302"/>
    <n v="534"/>
    <n v="452.54"/>
    <n v="81.459999999999994"/>
    <n v="0"/>
    <n v="0"/>
    <n v="0"/>
    <n v="0.18"/>
    <x v="0"/>
    <n v="0"/>
    <n v="534"/>
    <n v="452.54"/>
    <n v="0"/>
    <n v="0"/>
    <n v="81.459999999999994"/>
    <n v="0"/>
    <n v="0"/>
    <n v="452.54"/>
    <n v="0"/>
    <n v="0"/>
    <n v="81.45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99999999999998"/>
    <m/>
    <s v="MFN"/>
    <s v="CC"/>
    <m/>
    <m/>
  </r>
  <r>
    <x v="1"/>
    <s v="IN-1405"/>
    <d v="2025-06-09T16:00:36"/>
    <n v="6"/>
    <x v="0"/>
    <x v="4"/>
    <x v="0"/>
    <s v="406-2064877-2370702"/>
    <s v="A09914103BFSQBRLXPGTG"/>
    <d v="2025-06-10T12:00:56"/>
    <d v="2025-06-09T15:32:57"/>
    <n v="470494218188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7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415"/>
    <d v="2025-06-10T00:06:32"/>
    <n v="6"/>
    <x v="0"/>
    <x v="7"/>
    <x v="0"/>
    <s v="403-0536728-6057142"/>
    <s v="A010348032OLOEPO3FMVU"/>
    <d v="2025-06-10T12:00:46"/>
    <d v="2025-06-10T00:02:24"/>
    <n v="470196610645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FARIDABAD"/>
    <s v="HARYANA"/>
    <x v="7"/>
    <s v="IN"/>
    <n v="121010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400"/>
    <d v="2025-06-09T14:10:14"/>
    <n v="6"/>
    <x v="0"/>
    <x v="5"/>
    <x v="0"/>
    <s v="403-8217567-1180362"/>
    <s v="A1016761CN3BYU8AQDF"/>
    <d v="2025-06-10T12:00:55"/>
    <d v="2025-06-09T13:40:53"/>
    <n v="470972816436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KOLHAPUR"/>
    <s v="MAHARASHTRA"/>
    <x v="5"/>
    <s v="IN"/>
    <n v="416003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GC_PayStation"/>
    <m/>
    <m/>
  </r>
  <r>
    <x v="1"/>
    <s v="IN-1410"/>
    <d v="2025-06-09T20:38:00"/>
    <n v="6"/>
    <x v="0"/>
    <x v="6"/>
    <x v="0"/>
    <s v="408-7698615-7162747"/>
    <s v="A059744019SQHVI5EZ8HQ"/>
    <d v="2025-06-10T12:00:50"/>
    <d v="2025-06-09T20:10:04"/>
    <n v="470928154724"/>
    <x v="0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AMRITSAR"/>
    <s v="PUNJAB"/>
    <x v="6"/>
    <s v="IN"/>
    <n v="143105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CC"/>
    <m/>
    <m/>
  </r>
  <r>
    <x v="1"/>
    <s v="IN-1402"/>
    <d v="2025-06-09T14:23:43"/>
    <n v="6"/>
    <x v="0"/>
    <x v="9"/>
    <x v="0"/>
    <s v="402-6397188-9853159"/>
    <s v="A013276714992RYCM6LHE"/>
    <d v="2025-06-10T12:00:53"/>
    <d v="2025-06-09T13:54:54"/>
    <n v="471350601299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COIMBATORE"/>
    <s v="TAMIL NADU"/>
    <x v="9"/>
    <s v="IN"/>
    <n v="641027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404"/>
    <d v="2025-06-09T15:36:08"/>
    <n v="6"/>
    <x v="0"/>
    <x v="1"/>
    <x v="0"/>
    <s v="406-0268799-1307507"/>
    <s v="A0597200J7WL8LMS0PMM"/>
    <d v="2025-06-10T12:00:55"/>
    <d v="2025-06-09T15:06:56"/>
    <n v="469722726049"/>
    <x v="1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MANGALURU"/>
    <s v="KARNATAKA"/>
    <x v="1"/>
    <s v="IN"/>
    <n v="575006"/>
    <n v="554"/>
    <n v="469.5"/>
    <n v="84.5"/>
    <n v="0"/>
    <n v="0"/>
    <n v="0"/>
    <n v="0.18"/>
    <x v="0"/>
    <n v="0"/>
    <n v="554"/>
    <n v="469.5"/>
    <n v="0"/>
    <n v="0"/>
    <n v="84.5"/>
    <n v="0"/>
    <n v="0"/>
    <n v="469.5"/>
    <n v="0"/>
    <n v="0"/>
    <n v="84.509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34"/>
    <m/>
    <s v="MFN"/>
    <s v="CC"/>
    <m/>
    <m/>
  </r>
  <r>
    <x v="1"/>
    <s v="IN-1414"/>
    <d v="2025-06-09T23:55:51"/>
    <n v="6"/>
    <x v="0"/>
    <x v="15"/>
    <x v="0"/>
    <s v="408-1452880-9949940"/>
    <s v="A07871731D30P46ZIBVUY"/>
    <d v="2025-06-10T12:00:50"/>
    <d v="2025-06-09T23:27:08"/>
    <n v="470884679314"/>
    <x v="0"/>
    <s v="Koparo Clean Air Freshener   Lavender and Tuberose"/>
    <s v="B09R17Q2H7"/>
    <n v="96161010"/>
    <s v="AF-LN-R"/>
    <x v="8"/>
    <s v="A_GEN_STANDARD"/>
    <s v="NEW DELHI"/>
    <s v="DELHI"/>
    <s v="IN"/>
    <n v="110030"/>
    <s v="NEW DELHI"/>
    <s v="DELHI"/>
    <s v="IN"/>
    <n v="110061"/>
    <s v="BANSWARA"/>
    <s v="RAJASTHAN"/>
    <x v="15"/>
    <s v="IN"/>
    <n v="32700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413"/>
    <d v="2025-06-09T22:36:28"/>
    <n v="6"/>
    <x v="0"/>
    <x v="19"/>
    <x v="0"/>
    <s v="407-5133555-7397963"/>
    <s v="A07474381CVOM5ROMCYRE"/>
    <d v="2025-06-10T12:11:15"/>
    <d v="2025-06-09T22:36:12"/>
    <n v="471300700772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DEHRADUN"/>
    <s v="UTTARAKHAND"/>
    <x v="19"/>
    <s v="IN"/>
    <n v="248001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CC"/>
    <m/>
    <m/>
  </r>
  <r>
    <x v="1"/>
    <s v="IN-1348"/>
    <d v="2025-06-07T17:23:17"/>
    <n v="6"/>
    <x v="0"/>
    <x v="14"/>
    <x v="0"/>
    <s v="408-7343925-9662757"/>
    <s v="A03454111DO4BVX8KK8DS"/>
    <d v="2025-06-10T15:23:23"/>
    <d v="2025-06-07T16:54:30"/>
    <n v="47021943132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North Goa"/>
    <s v="GOA"/>
    <x v="14"/>
    <s v="IN"/>
    <n v="403508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341"/>
    <d v="2025-06-07T12:48:02"/>
    <n v="6"/>
    <x v="0"/>
    <x v="14"/>
    <x v="0"/>
    <s v="407-8784529-3961951"/>
    <s v="A09552271ZH82POLM9CK6"/>
    <d v="2025-06-10T15:22:40"/>
    <d v="2025-06-07T12:18:36"/>
    <n v="470464679957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PANAJI"/>
    <s v="GOA"/>
    <x v="14"/>
    <s v="IN"/>
    <n v="403002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360"/>
    <d v="2025-06-08T08:38:44"/>
    <n v="6"/>
    <x v="0"/>
    <x v="18"/>
    <x v="0"/>
    <s v="404-9044449-4177132"/>
    <s v="A0683975WL0DHMZQOF8B"/>
    <d v="2025-06-10T15:24:41"/>
    <d v="2025-06-08T08:10:10"/>
    <n v="469686448913"/>
    <x v="0"/>
    <s v="Koparo Organic Dishwash Liquid   2 Litres   Lime And Basil Fragrance   Natural  Plant Based   Eco Friendly   Removes Tough Grease  Soft on Hands   Bab"/>
    <s v="B0BD8VSV22"/>
    <n v="34011990"/>
    <s v="DW-1.8L"/>
    <x v="22"/>
    <s v="A_GEN_STANDARD"/>
    <s v="NEW DELHI"/>
    <s v="DELHI"/>
    <s v="IN"/>
    <n v="110030"/>
    <s v="NEW DELHI"/>
    <s v="DELHI"/>
    <s v="IN"/>
    <n v="110061"/>
    <s v="DIAMOND HARBOUR"/>
    <s v="WEST BENGAL"/>
    <x v="18"/>
    <s v="IN"/>
    <n v="743331"/>
    <n v="299"/>
    <n v="253.39"/>
    <n v="45.61"/>
    <n v="0"/>
    <n v="0"/>
    <n v="0"/>
    <n v="0.18"/>
    <x v="0"/>
    <n v="0"/>
    <n v="299"/>
    <n v="253.39"/>
    <n v="0"/>
    <n v="0"/>
    <n v="45.61"/>
    <n v="0"/>
    <n v="0"/>
    <n v="253.39"/>
    <n v="0"/>
    <n v="0"/>
    <n v="45.610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27"/>
    <m/>
    <s v="MFN"/>
    <s v="CC"/>
    <m/>
    <m/>
  </r>
  <r>
    <x v="1"/>
    <s v="IN-1362"/>
    <d v="2025-06-08T08:59:05"/>
    <n v="6"/>
    <x v="0"/>
    <x v="5"/>
    <x v="0"/>
    <s v="404-6156385-3031517"/>
    <s v="A08592841RNQVHAFYPV5L"/>
    <d v="2025-06-10T15:25:16"/>
    <d v="2025-06-08T08:32:29"/>
    <n v="470393501611"/>
    <x v="0"/>
    <s v="Koparo Natural Disinfectant Floor Cleaner Liquid   3 Litres   Lime   Lemongrass   Tile   Marble Cleaner   Eco friendly  Organic   Non Toxic   Skin Saf"/>
    <s v="B0D5N79SLL"/>
    <m/>
    <s v="HB-LBSM-HP4K"/>
    <x v="24"/>
    <s v="A_GEN_STANDARD"/>
    <s v="NEW DELHI"/>
    <s v="DELHI"/>
    <s v="IN"/>
    <n v="110030"/>
    <s v="NEW DELHI"/>
    <s v="DELHI"/>
    <s v="IN"/>
    <n v="110061"/>
    <s v="MUMBAI"/>
    <s v="MAHARASHTRA"/>
    <x v="5"/>
    <s v="IN"/>
    <n v="400026"/>
    <n v="534"/>
    <n v="452.54"/>
    <n v="81.459999999999994"/>
    <n v="0"/>
    <n v="0"/>
    <n v="0"/>
    <n v="0.18"/>
    <x v="0"/>
    <n v="0"/>
    <n v="534"/>
    <n v="452.54"/>
    <n v="0"/>
    <n v="0"/>
    <n v="81.459999999999994"/>
    <n v="0"/>
    <n v="0"/>
    <n v="452.54"/>
    <n v="0"/>
    <n v="0"/>
    <n v="81.45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99999999999998"/>
    <m/>
    <s v="MFN"/>
    <s v="PayStation"/>
    <m/>
    <m/>
  </r>
  <r>
    <x v="1"/>
    <s v="IN-1359"/>
    <d v="2025-06-08T00:18:49"/>
    <n v="6"/>
    <x v="0"/>
    <x v="0"/>
    <x v="0"/>
    <s v="405-6797656-0375542"/>
    <s v="A01979185AR8S8KCY67A"/>
    <d v="2025-06-10T15:23:59"/>
    <d v="2025-06-07T23:53:56"/>
    <n v="469946826438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Gampalagudem"/>
    <s v="ANDHRA PRADESH"/>
    <x v="0"/>
    <s v="IN"/>
    <n v="52140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373"/>
    <d v="2025-06-08T13:40:34"/>
    <n v="6"/>
    <x v="0"/>
    <x v="5"/>
    <x v="0"/>
    <s v="403-1863232-8943544"/>
    <s v="A10443141VNVTHDBUNPF2"/>
    <d v="2025-06-10T15:26:25"/>
    <d v="2025-06-08T13:12:17"/>
    <n v="471007866456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36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372"/>
    <d v="2025-06-08T13:04:06"/>
    <n v="6"/>
    <x v="0"/>
    <x v="1"/>
    <x v="0"/>
    <s v="406-9701920-5160328"/>
    <s v="A07714452R832G50BBKAN"/>
    <d v="2025-06-10T15:25:51"/>
    <d v="2025-06-08T12:36:30"/>
    <n v="470068979181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MANGALURU"/>
    <s v="KARNATAKA"/>
    <x v="1"/>
    <s v="IN"/>
    <n v="5750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429"/>
    <d v="2025-06-10T13:24:31"/>
    <n v="6"/>
    <x v="0"/>
    <x v="7"/>
    <x v="0"/>
    <s v="403-2945089-8741913"/>
    <s v="A02648932XHJD4PIJM0TK"/>
    <d v="2025-06-10T17:32:40"/>
    <d v="2025-06-10T13:20:59"/>
    <n v="470722102741"/>
    <x v="1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FARIDABAD"/>
    <s v="HARYANA"/>
    <x v="7"/>
    <s v="IN"/>
    <n v="121003"/>
    <n v="430"/>
    <n v="364.4"/>
    <n v="65.599999999999994"/>
    <n v="0"/>
    <n v="0"/>
    <n v="0"/>
    <n v="0.18"/>
    <x v="0"/>
    <n v="0"/>
    <n v="430"/>
    <n v="364.4"/>
    <n v="0"/>
    <n v="0"/>
    <n v="65.599999999999994"/>
    <n v="0"/>
    <n v="0"/>
    <n v="364.4"/>
    <n v="0"/>
    <n v="0"/>
    <n v="65.591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2"/>
    <m/>
    <s v="MFN"/>
    <s v="PayStation"/>
    <m/>
    <m/>
  </r>
  <r>
    <x v="1"/>
    <s v="IN-1445"/>
    <d v="2025-06-11T00:51:00"/>
    <n v="6"/>
    <x v="0"/>
    <x v="18"/>
    <x v="0"/>
    <s v="403-8434630-6405115"/>
    <s v="A07556061PHAP6SWIAABK"/>
    <d v="2025-06-11T12:33:06"/>
    <d v="2025-06-11T00:21:23"/>
    <n v="471472222220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MEDINIPUR"/>
    <s v="WEST BENGAL"/>
    <x v="18"/>
    <s v="IN"/>
    <n v="721101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447"/>
    <d v="2025-06-11T07:04:49"/>
    <n v="6"/>
    <x v="0"/>
    <x v="4"/>
    <x v="0"/>
    <s v="403-7846458-0353149"/>
    <s v="A07154943TLAQANCZF2RP"/>
    <d v="2025-06-11T12:33:08"/>
    <d v="2025-06-11T06:37:00"/>
    <n v="472265006931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HYDERABAD"/>
    <s v="TELANGANA"/>
    <x v="4"/>
    <s v="IN"/>
    <n v="500033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NB"/>
    <m/>
    <m/>
  </r>
  <r>
    <x v="1"/>
    <s v="IN-1444"/>
    <d v="2025-06-11T00:09:37"/>
    <n v="6"/>
    <x v="0"/>
    <x v="4"/>
    <x v="0"/>
    <s v="171-2808699-3057122"/>
    <s v="A046991411W2WN0BPUCX7"/>
    <d v="2025-06-11T12:33:09"/>
    <d v="2025-06-10T23:41:13"/>
    <n v="471000811750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448"/>
    <d v="2025-06-11T07:37:08"/>
    <n v="6"/>
    <x v="0"/>
    <x v="5"/>
    <x v="0"/>
    <s v="404-3244323-9565108"/>
    <s v="A08219402Z2YTWQALKGR"/>
    <d v="2025-06-11T12:33:08"/>
    <d v="2025-06-11T07:07:57"/>
    <n v="472265228272"/>
    <x v="0"/>
    <s v="Koparo Natural Floor Cleaner Liquid   Jasmine and Lime Combo   1 Litre Each   Eco Friendly  Organic   Non Toxic   Skin Safe  Baby Safe   Pet Friendly"/>
    <s v="B0BD8MX8YP"/>
    <n v="34022090"/>
    <s v="FC-JAS-LIME"/>
    <x v="25"/>
    <s v="A_GEN_STANDARD"/>
    <s v="NEW DELHI"/>
    <s v="DELHI"/>
    <s v="IN"/>
    <n v="110030"/>
    <s v="NEW DELHI"/>
    <s v="DELHI"/>
    <s v="IN"/>
    <n v="110061"/>
    <s v="PUNE"/>
    <s v="MAHARASHTRA"/>
    <x v="5"/>
    <s v="IN"/>
    <n v="411006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CC"/>
    <m/>
    <m/>
  </r>
  <r>
    <x v="1"/>
    <s v="IN-1438"/>
    <d v="2025-06-10T19:46:47"/>
    <n v="6"/>
    <x v="0"/>
    <x v="1"/>
    <x v="0"/>
    <s v="407-1519292-8429942"/>
    <s v="A02253421TJ6V8XXW51K2"/>
    <d v="2025-06-11T12:33:12"/>
    <d v="2025-06-10T19:45:30"/>
    <n v="471470073422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3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453"/>
    <d v="2025-06-11T09:19:14"/>
    <n v="6"/>
    <x v="0"/>
    <x v="4"/>
    <x v="0"/>
    <s v="407-8133727-3447515"/>
    <s v="A014139928V935NSRFNQC"/>
    <d v="2025-06-11T12:33:03"/>
    <d v="2025-06-11T08:50:57"/>
    <n v="47235588604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3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436"/>
    <d v="2025-06-10T17:27:20"/>
    <n v="6"/>
    <x v="0"/>
    <x v="6"/>
    <x v="0"/>
    <s v="171-9034679-9468308"/>
    <s v="A022988517P1JAC5O0166"/>
    <d v="2025-06-11T12:33:14"/>
    <d v="2025-06-10T16:59:03"/>
    <n v="470808397023"/>
    <x v="0"/>
    <s v="Koparo Clean Air Freshener   Lavender and Tuberose"/>
    <s v="B09R17Q2H7"/>
    <n v="96161010"/>
    <s v="AF-LN-R"/>
    <x v="8"/>
    <s v="A_GEN_STANDARD"/>
    <s v="NEW DELHI"/>
    <s v="DELHI"/>
    <s v="IN"/>
    <n v="110030"/>
    <s v="NEW DELHI"/>
    <s v="DELHI"/>
    <s v="IN"/>
    <n v="110061"/>
    <s v="AMRITSAR"/>
    <s v="PUNJAB"/>
    <x v="6"/>
    <s v="IN"/>
    <n v="14300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PayStation"/>
    <m/>
    <m/>
  </r>
  <r>
    <x v="1"/>
    <s v="IN-1427"/>
    <d v="2025-06-10T12:41:39"/>
    <n v="6"/>
    <x v="0"/>
    <x v="1"/>
    <x v="0"/>
    <s v="403-5408768-3888336"/>
    <s v="A06253432PH4RXJNG38BQ"/>
    <d v="2025-06-11T12:33:18"/>
    <d v="2025-06-10T12:12:42"/>
    <n v="471155230923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9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CC_POA"/>
    <m/>
    <m/>
  </r>
  <r>
    <x v="1"/>
    <s v="IN-1455"/>
    <d v="2025-06-11T09:57:51"/>
    <n v="6"/>
    <x v="0"/>
    <x v="1"/>
    <x v="0"/>
    <s v="405-6358021-1753138"/>
    <s v="A03190122378DEDM9LT3D"/>
    <d v="2025-06-11T12:33:04"/>
    <d v="2025-06-11T09:28:56"/>
    <n v="472443638343"/>
    <x v="1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85"/>
    <n v="424"/>
    <n v="359.32"/>
    <n v="64.680000000000007"/>
    <n v="0"/>
    <n v="0"/>
    <n v="0"/>
    <n v="0.18"/>
    <x v="0"/>
    <n v="0"/>
    <n v="424"/>
    <n v="359.32"/>
    <n v="0"/>
    <n v="0"/>
    <n v="64.680000000000007"/>
    <n v="0"/>
    <n v="0"/>
    <n v="359.32"/>
    <n v="0"/>
    <n v="0"/>
    <n v="64.677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"/>
    <m/>
    <s v="MFN"/>
    <s v="PayStation"/>
    <m/>
    <m/>
  </r>
  <r>
    <x v="1"/>
    <s v="IN-1451"/>
    <d v="2025-06-11T08:26:40"/>
    <n v="6"/>
    <x v="0"/>
    <x v="5"/>
    <x v="0"/>
    <s v="171-8508143-0701949"/>
    <s v="A10058656R5MDRX67RK2"/>
    <d v="2025-06-11T12:33:08"/>
    <d v="2025-06-11T08:00:29"/>
    <n v="472432487760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MUMBAI"/>
    <s v="MAHARASHTRA"/>
    <x v="5"/>
    <s v="IN"/>
    <n v="400054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GC_PayStation"/>
    <m/>
    <m/>
  </r>
  <r>
    <x v="1"/>
    <s v="IN-1434"/>
    <d v="2025-06-10T17:11:46"/>
    <n v="6"/>
    <x v="0"/>
    <x v="7"/>
    <x v="0"/>
    <s v="408-7266888-2560342"/>
    <s v="A0414715HKD50PL26CB5"/>
    <d v="2025-06-11T12:33:14"/>
    <d v="2025-06-10T17:08:17"/>
    <n v="470745569477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GURUGRAM"/>
    <s v="HARYANA"/>
    <x v="7"/>
    <s v="IN"/>
    <n v="122018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442"/>
    <d v="2025-06-10T23:11:27"/>
    <n v="6"/>
    <x v="0"/>
    <x v="10"/>
    <x v="0"/>
    <s v="406-7105213-9617133"/>
    <s v="A02224141IN7BMJ77GCFS"/>
    <d v="2025-06-11T12:33:15"/>
    <d v="2025-06-10T22:45:34"/>
    <n v="471233376312"/>
    <x v="0"/>
    <s v="Koparo Natural Hand Wash Liquid   500ml   Aloe   Green Tea Fragrance   Ph Balanced Infused With Glycerin   Tea Tree Oil Germ Protection   Safe For All"/>
    <s v="B09MG8X41Q"/>
    <n v="34013090"/>
    <s v="HW-ALOE"/>
    <x v="26"/>
    <s v="A_GEN_STANDARD"/>
    <s v="NEW DELHI"/>
    <s v="DELHI"/>
    <s v="IN"/>
    <n v="110030"/>
    <s v="NEW DELHI"/>
    <s v="DELHI"/>
    <s v="IN"/>
    <n v="110061"/>
    <s v="THIRUVANANTHAPURAM"/>
    <s v="KERALA"/>
    <x v="10"/>
    <s v="IN"/>
    <n v="695003"/>
    <n v="229"/>
    <n v="194.07"/>
    <n v="34.93"/>
    <n v="0"/>
    <n v="0"/>
    <n v="0"/>
    <n v="0.18"/>
    <x v="0"/>
    <n v="0"/>
    <n v="229"/>
    <n v="194.07"/>
    <n v="0"/>
    <n v="0"/>
    <n v="34.93"/>
    <n v="0"/>
    <n v="0"/>
    <n v="194.07"/>
    <n v="0"/>
    <n v="0"/>
    <n v="34.932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7"/>
    <m/>
    <s v="MFN"/>
    <s v="PayStation"/>
    <m/>
    <m/>
  </r>
  <r>
    <x v="1"/>
    <s v="IN-1430"/>
    <d v="2025-06-10T13:36:06"/>
    <n v="6"/>
    <x v="0"/>
    <x v="1"/>
    <x v="0"/>
    <s v="405-8733460-6190753"/>
    <s v="A0324076VDYXZW90ZSOZ"/>
    <d v="2025-06-11T12:33:16"/>
    <d v="2025-06-10T13:06:40"/>
    <n v="47062961948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ANGALORE"/>
    <s v="KARNATAKA"/>
    <x v="1"/>
    <s v="IN"/>
    <n v="56008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432"/>
    <d v="2025-06-10T15:06:01"/>
    <n v="6"/>
    <x v="0"/>
    <x v="13"/>
    <x v="0"/>
    <s v="405-4276336-1441905"/>
    <s v="A002368119CYVR88COJ3P"/>
    <d v="2025-06-11T12:33:18"/>
    <d v="2025-06-10T14:36:50"/>
    <n v="470746091005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MORADABAD"/>
    <s v="UTTAR PRADESH"/>
    <x v="13"/>
    <s v="IN"/>
    <n v="244001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457"/>
    <d v="2025-06-11T11:04:08"/>
    <n v="6"/>
    <x v="0"/>
    <x v="5"/>
    <x v="0"/>
    <s v="403-1155308-2505930"/>
    <s v="A002176067NM8XQ142GS"/>
    <d v="2025-06-11T12:33:02"/>
    <d v="2025-06-11T10:37:56"/>
    <n v="472330421513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MUMBAI"/>
    <s v="MAHARASHTRA"/>
    <x v="5"/>
    <s v="IN"/>
    <n v="400063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433"/>
    <d v="2025-06-10T16:51:46"/>
    <n v="6"/>
    <x v="0"/>
    <x v="10"/>
    <x v="0"/>
    <s v="405-3171878-3246732"/>
    <s v="A01197193VIV2R5ZL1QMH"/>
    <d v="2025-06-11T12:33:13"/>
    <d v="2025-06-10T16:22:16"/>
    <n v="46952561062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ERNAKULAM"/>
    <s v="KERALA"/>
    <x v="10"/>
    <s v="IN"/>
    <n v="682304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449"/>
    <d v="2025-06-11T07:44:24"/>
    <n v="6"/>
    <x v="0"/>
    <x v="2"/>
    <x v="0"/>
    <s v="408-6639037-5738705"/>
    <s v="A0824516KF2Q1DL29LMG"/>
    <d v="2025-06-11T12:33:05"/>
    <d v="2025-06-11T07:39:59"/>
    <n v="472507475940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NEW DELHI"/>
    <s v="DELHI"/>
    <x v="2"/>
    <s v="IN"/>
    <n v="110075"/>
    <n v="1059"/>
    <n v="897.46"/>
    <n v="161.54"/>
    <n v="0.09"/>
    <n v="0.09"/>
    <n v="0"/>
    <n v="0"/>
    <x v="0"/>
    <n v="0"/>
    <n v="1059"/>
    <n v="897.46"/>
    <n v="80.77"/>
    <n v="80.77"/>
    <n v="0"/>
    <n v="0"/>
    <n v="0"/>
    <n v="897.46"/>
    <n v="80.7714"/>
    <n v="80.77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2.2400000000000002"/>
    <n v="2.5000000000000001E-3"/>
    <n v="2.2400000000000002"/>
    <n v="0"/>
    <n v="0"/>
    <n v="0"/>
    <n v="0"/>
    <m/>
    <s v="MFN"/>
    <s v="CC"/>
    <m/>
    <m/>
  </r>
  <r>
    <x v="1"/>
    <s v="IN-1437"/>
    <d v="2025-06-10T19:30:12"/>
    <n v="6"/>
    <x v="0"/>
    <x v="4"/>
    <x v="0"/>
    <s v="171-8050521-0933119"/>
    <s v="A0484578BEHS7RPY6N7W"/>
    <d v="2025-06-11T12:33:11"/>
    <d v="2025-06-10T19:03:41"/>
    <n v="469701506991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KHAMMAM"/>
    <s v="TELANGANA"/>
    <x v="4"/>
    <s v="IN"/>
    <n v="5070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439"/>
    <d v="2025-06-10T21:47:49"/>
    <n v="6"/>
    <x v="0"/>
    <x v="9"/>
    <x v="0"/>
    <s v="408-4439197-8281949"/>
    <s v="A04036271CFUSV6DX8WYG"/>
    <d v="2025-06-11T12:33:11"/>
    <d v="2025-06-10T21:20:28"/>
    <n v="471104069592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COIMBATORE"/>
    <s v="TAMIL NADU"/>
    <x v="9"/>
    <s v="IN"/>
    <n v="64101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450"/>
    <d v="2025-06-11T07:47:41"/>
    <n v="6"/>
    <x v="0"/>
    <x v="4"/>
    <x v="0"/>
    <s v="408-2626827-5917965"/>
    <s v="A0961754YCYPH5077HS3"/>
    <d v="2025-06-11T12:33:07"/>
    <d v="2025-06-11T07:21:38"/>
    <n v="472135938553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HYDERABAD"/>
    <s v="TELANGANA"/>
    <x v="4"/>
    <s v="IN"/>
    <n v="500028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443"/>
    <d v="2025-06-10T23:29:18"/>
    <n v="6"/>
    <x v="0"/>
    <x v="5"/>
    <x v="0"/>
    <s v="404-1451530-2445900"/>
    <s v="A101781026B949M5659XP"/>
    <d v="2025-06-11T12:33:12"/>
    <d v="2025-06-10T23:01:27"/>
    <n v="47108231836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THANE"/>
    <s v="MAHARASHTRA"/>
    <x v="5"/>
    <s v="IN"/>
    <n v="40060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452"/>
    <d v="2025-06-11T08:37:49"/>
    <n v="6"/>
    <x v="0"/>
    <x v="6"/>
    <x v="0"/>
    <s v="407-5462870-8654725"/>
    <s v="A06907342LZV7I8R38X1X"/>
    <d v="2025-06-11T12:33:06"/>
    <d v="2025-06-11T08:09:12"/>
    <n v="472217128453"/>
    <x v="0"/>
    <s v="Koparo Natural Laundry Liquid Detergent   3 Litres   Lavender Fragrance   Top Load  Front Load Washing Machine   Hand Wash Friendly   Organic   Eco Fr"/>
    <s v="B0CZXQMSR5"/>
    <m/>
    <s v="90-X8YV-Q3DM"/>
    <x v="0"/>
    <s v="A_GEN_STANDARD"/>
    <s v="NEW DELHI"/>
    <s v="DELHI"/>
    <s v="IN"/>
    <n v="110030"/>
    <s v="NEW DELHI"/>
    <s v="DELHI"/>
    <s v="IN"/>
    <n v="110061"/>
    <s v="LUDHIANA"/>
    <s v="PUNJAB"/>
    <x v="6"/>
    <s v="IN"/>
    <n v="141001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GC_PayStation"/>
    <m/>
    <m/>
  </r>
  <r>
    <x v="1"/>
    <s v="IN-1452"/>
    <d v="2025-06-11T08:37:49"/>
    <n v="6"/>
    <x v="0"/>
    <x v="6"/>
    <x v="0"/>
    <s v="407-5462870-8654725"/>
    <s v="A06907342LZV7I8R38X1X"/>
    <d v="2025-06-11T12:33:06"/>
    <d v="2025-06-11T08:09:12"/>
    <n v="471998816512"/>
    <x v="0"/>
    <s v="Koparo Natural Laundry Liquid Detergent   5 Litres   Lavender Fragrance   Top Load  Front Load Washing Machine   Hand Wash Friendly   Organic   Eco Fr"/>
    <s v="B09P82DSVL"/>
    <n v="34022090"/>
    <s v="LLQ-5L"/>
    <x v="17"/>
    <s v="A_GEN_STANDARD"/>
    <s v="NEW DELHI"/>
    <s v="DELHI"/>
    <s v="IN"/>
    <n v="110030"/>
    <s v="NEW DELHI"/>
    <s v="DELHI"/>
    <s v="IN"/>
    <n v="110061"/>
    <s v="LUDHIANA"/>
    <s v="PUNJAB"/>
    <x v="6"/>
    <s v="IN"/>
    <n v="141001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GC_PayStation"/>
    <m/>
    <m/>
  </r>
  <r>
    <x v="1"/>
    <s v="IN-1456"/>
    <d v="2025-06-11T09:59:41"/>
    <n v="6"/>
    <x v="0"/>
    <x v="18"/>
    <x v="0"/>
    <s v="406-6152980-8283537"/>
    <s v="A0833468EQ1XQBV5OOSW"/>
    <d v="2025-06-11T12:33:02"/>
    <d v="2025-06-11T09:30:24"/>
    <n v="472123857937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KOLKATA"/>
    <s v="WEST BENGAL"/>
    <x v="18"/>
    <s v="IN"/>
    <n v="700033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431"/>
    <d v="2025-06-10T14:00:17"/>
    <n v="6"/>
    <x v="0"/>
    <x v="1"/>
    <x v="0"/>
    <s v="171-0226351-1396343"/>
    <s v="A083411620DAJTUMYO9YK"/>
    <d v="2025-06-11T12:33:31"/>
    <d v="2025-06-10T13:32:02"/>
    <n v="471025531921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5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428"/>
    <d v="2025-06-10T13:17:12"/>
    <n v="6"/>
    <x v="0"/>
    <x v="12"/>
    <x v="0"/>
    <s v="405-0031085-9640328"/>
    <s v="A03753473VS8BWRA7R3H5"/>
    <d v="2025-06-11T12:33:14"/>
    <d v="2025-06-10T12:47:52"/>
    <n v="471019902609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DIMAPUR"/>
    <s v="NAGALAND"/>
    <x v="12"/>
    <s v="IN"/>
    <n v="79711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454"/>
    <d v="2025-06-11T09:20:39"/>
    <n v="6"/>
    <x v="0"/>
    <x v="20"/>
    <x v="0"/>
    <s v="403-0486775-8833952"/>
    <s v="A05663923TBVKKPJ5SXBH"/>
    <d v="2025-06-11T12:33:02"/>
    <d v="2025-06-11T09:16:16"/>
    <n v="471797373100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CHANDIGARH"/>
    <s v="CHANDIGARH"/>
    <x v="20"/>
    <s v="IN"/>
    <n v="160101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440"/>
    <d v="2025-06-10T22:00:41"/>
    <n v="6"/>
    <x v="0"/>
    <x v="1"/>
    <x v="0"/>
    <s v="406-9769301-9605925"/>
    <s v="A014515139DBL4YECIGHJ"/>
    <d v="2025-06-11T12:33:08"/>
    <d v="2025-06-10T21:31:57"/>
    <n v="470884609967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9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446"/>
    <d v="2025-06-11T05:38:12"/>
    <n v="6"/>
    <x v="0"/>
    <x v="1"/>
    <x v="0"/>
    <s v="402-5508275-1348338"/>
    <s v="A00681595NHQKS1Z40J4"/>
    <d v="2025-06-11T12:33:08"/>
    <d v="2025-06-11T05:10:04"/>
    <n v="471932298130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BENGALURU"/>
    <s v="KARNATAKA"/>
    <x v="1"/>
    <s v="IN"/>
    <n v="560011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425"/>
    <d v="2025-06-10T12:29:57"/>
    <n v="6"/>
    <x v="0"/>
    <x v="1"/>
    <x v="0"/>
    <s v="404-5207596-4739502"/>
    <s v="A0843604P1WRXXNMRV01"/>
    <d v="2025-06-11T12:33:18"/>
    <d v="2025-06-10T12:01:28"/>
    <n v="46986380247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17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426"/>
    <d v="2025-06-10T12:32:56"/>
    <n v="6"/>
    <x v="0"/>
    <x v="1"/>
    <x v="0"/>
    <s v="404-7693638-1445920"/>
    <s v="A060955123IGBD6JSRUS6"/>
    <d v="2025-06-11T12:33:20"/>
    <d v="2025-06-10T12:04:53"/>
    <n v="471102913011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ANGALORE"/>
    <s v="KARNATAKA"/>
    <x v="1"/>
    <s v="IN"/>
    <n v="560008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424"/>
    <d v="2025-06-10T12:25:11"/>
    <n v="6"/>
    <x v="0"/>
    <x v="14"/>
    <x v="0"/>
    <s v="404-4643780-7353166"/>
    <s v="A00173124UVD3WRS4B41"/>
    <d v="2025-06-11T12:33:19"/>
    <d v="2025-06-10T11:56:28"/>
    <n v="470699761847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DHARGAL"/>
    <s v="GOA"/>
    <x v="14"/>
    <s v="IN"/>
    <n v="403513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441"/>
    <d v="2025-06-10T23:06:05"/>
    <n v="6"/>
    <x v="0"/>
    <x v="5"/>
    <x v="0"/>
    <s v="408-8166871-1964337"/>
    <s v="A03991872929A8JWITA60"/>
    <d v="2025-06-11T13:32:55"/>
    <d v="2025-06-10T22:37:29"/>
    <n v="47143658923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PIMPRI CHINCHWAD"/>
    <s v="MAHARASHTRA"/>
    <x v="5"/>
    <s v="IN"/>
    <n v="411027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465"/>
    <d v="2025-06-11T15:17:41"/>
    <n v="6"/>
    <x v="0"/>
    <x v="4"/>
    <x v="0"/>
    <s v="405-5730712-1430734"/>
    <s v="A07750451X8KSYOVPWZHM"/>
    <d v="2025-06-12T14:00:54"/>
    <d v="2025-06-11T14:48:41"/>
    <n v="47315515394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SECUNDERABAD"/>
    <s v="TELANGANA"/>
    <x v="4"/>
    <s v="IN"/>
    <n v="50001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458"/>
    <d v="2025-06-11T12:27:14"/>
    <n v="6"/>
    <x v="0"/>
    <x v="1"/>
    <x v="0"/>
    <s v="403-5386915-5076331"/>
    <s v="A0284236AFAR6869W2I8"/>
    <d v="2025-06-12T14:01:00"/>
    <d v="2025-06-11T11:58:23"/>
    <n v="47215419209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7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464"/>
    <d v="2025-06-11T14:47:12"/>
    <n v="6"/>
    <x v="0"/>
    <x v="4"/>
    <x v="0"/>
    <s v="405-8004077-2483532"/>
    <s v="A075629338TJJE2U40DRE"/>
    <d v="2025-06-12T14:00:54"/>
    <d v="2025-06-11T14:17:54"/>
    <n v="47313715639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SECUNDERABAD"/>
    <s v="TELANGANA"/>
    <x v="4"/>
    <s v="IN"/>
    <n v="50001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462"/>
    <d v="2025-06-11T12:54:33"/>
    <n v="6"/>
    <x v="0"/>
    <x v="8"/>
    <x v="0"/>
    <s v="171-7159421-2380357"/>
    <s v="A09283237OTZ2FXM2WXG"/>
    <d v="2025-06-12T14:00:56"/>
    <d v="2025-06-11T12:25:08"/>
    <n v="472154210163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rajkot"/>
    <s v="GUJARAT"/>
    <x v="8"/>
    <s v="IN"/>
    <n v="360001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460"/>
    <d v="2025-06-11T12:38:06"/>
    <n v="6"/>
    <x v="0"/>
    <x v="10"/>
    <x v="0"/>
    <s v="408-2134613-2246752"/>
    <s v="A03509393P6PBY6OTCJT"/>
    <d v="2025-06-12T14:01:00"/>
    <d v="2025-06-11T12:09:37"/>
    <n v="471953842969"/>
    <x v="0"/>
    <s v="Koparo Clean Air Freshener   Lavender and Tuberose"/>
    <s v="B09R17Q2H7"/>
    <n v="96161010"/>
    <s v="AF-LN-R"/>
    <x v="8"/>
    <s v="A_GEN_STANDARD"/>
    <s v="NEW DELHI"/>
    <s v="DELHI"/>
    <s v="IN"/>
    <n v="110030"/>
    <s v="NEW DELHI"/>
    <s v="DELHI"/>
    <s v="IN"/>
    <n v="110061"/>
    <s v="KOZHIKODE"/>
    <s v="KERALA"/>
    <x v="10"/>
    <s v="IN"/>
    <n v="673016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459"/>
    <d v="2025-06-11T12:32:10"/>
    <n v="6"/>
    <x v="0"/>
    <x v="5"/>
    <x v="0"/>
    <s v="408-3872718-0579568"/>
    <s v="A10037053JON3YKKJFAD0"/>
    <d v="2025-06-12T14:00:55"/>
    <d v="2025-06-11T12:03:09"/>
    <n v="471797626039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THANE"/>
    <s v="MAHARASHTRA"/>
    <x v="5"/>
    <s v="IN"/>
    <n v="400608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479"/>
    <d v="2025-06-12T10:46:46"/>
    <n v="6"/>
    <x v="0"/>
    <x v="5"/>
    <x v="0"/>
    <s v="403-1599006-6545941"/>
    <s v="A076214132220HRK4NAHR"/>
    <d v="2025-06-12T15:32:40"/>
    <d v="2025-06-12T10:17:40"/>
    <n v="473308638696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THANE"/>
    <s v="MAHARASHTRA"/>
    <x v="5"/>
    <s v="IN"/>
    <n v="421201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467"/>
    <d v="2025-06-11T18:57:19"/>
    <n v="6"/>
    <x v="0"/>
    <x v="5"/>
    <x v="0"/>
    <s v="403-3249191-5338715"/>
    <s v="A043296213M7K5SJA1B14"/>
    <d v="2025-06-12T15:32:52"/>
    <d v="2025-06-11T18:28:47"/>
    <n v="473512483300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MUMBAI"/>
    <s v="MAHARASHTRA"/>
    <x v="5"/>
    <s v="IN"/>
    <n v="40000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Installments_POA"/>
    <m/>
    <m/>
  </r>
  <r>
    <x v="1"/>
    <s v="IN-1478"/>
    <d v="2025-06-12T10:26:59"/>
    <n v="6"/>
    <x v="0"/>
    <x v="10"/>
    <x v="0"/>
    <s v="171-8208333-9161126"/>
    <s v="A0845932NWECSQNILYOS"/>
    <d v="2025-06-12T15:32:42"/>
    <d v="2025-06-12T09:57:30"/>
    <n v="473892559024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Pulpally wayanad"/>
    <s v="KERALA"/>
    <x v="10"/>
    <s v="IN"/>
    <n v="673579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477"/>
    <d v="2025-06-12T08:11:34"/>
    <n v="6"/>
    <x v="0"/>
    <x v="1"/>
    <x v="0"/>
    <s v="403-7279111-5105132"/>
    <s v="A03709323LJ7AMT3M8T0R"/>
    <d v="2025-06-12T15:32:41"/>
    <d v="2025-06-12T07:46:10"/>
    <n v="473857655756"/>
    <x v="0"/>
    <s v="Koparo Clean Air Freshener   Lavender and Tuberose"/>
    <s v="B09R17Q2H7"/>
    <n v="96161010"/>
    <s v="AF-LN-R"/>
    <x v="8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0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GC_PayStation"/>
    <m/>
    <m/>
  </r>
  <r>
    <x v="1"/>
    <s v="IN-1466"/>
    <d v="2025-06-11T17:20:26"/>
    <n v="6"/>
    <x v="0"/>
    <x v="5"/>
    <x v="0"/>
    <s v="406-8826501-5123549"/>
    <s v="A0954922X684M7L3JNNU"/>
    <d v="2025-06-12T15:32:45"/>
    <d v="2025-06-11T16:51:10"/>
    <n v="473725835820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SOLAPUR"/>
    <s v="MAHARASHTRA"/>
    <x v="5"/>
    <s v="IN"/>
    <n v="413003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469"/>
    <d v="2025-06-11T20:46:39"/>
    <n v="6"/>
    <x v="0"/>
    <x v="5"/>
    <x v="0"/>
    <s v="404-1275295-5705949"/>
    <s v="A070456621Z2XMEN37H3Z"/>
    <d v="2025-06-12T15:32:45"/>
    <d v="2025-06-11T20:17:34"/>
    <n v="473443882718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PUNE"/>
    <s v="MAHARASHTRA"/>
    <x v="5"/>
    <s v="IN"/>
    <n v="41104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470"/>
    <d v="2025-06-11T20:57:06"/>
    <n v="6"/>
    <x v="0"/>
    <x v="9"/>
    <x v="0"/>
    <s v="403-6884569-8034712"/>
    <s v="A06759673CMTSXFUXVNHK"/>
    <d v="2025-06-12T15:32:43"/>
    <d v="2025-06-11T20:27:32"/>
    <n v="473083748580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CHENNAI"/>
    <s v="TAMIL NADU"/>
    <x v="9"/>
    <s v="IN"/>
    <n v="600119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482"/>
    <d v="2025-06-12T12:26:20"/>
    <n v="6"/>
    <x v="0"/>
    <x v="4"/>
    <x v="0"/>
    <s v="402-3576587-2730735"/>
    <s v="A071842238P2VPWPYXIO4"/>
    <d v="2025-06-12T15:32:41"/>
    <d v="2025-06-12T11:57:52"/>
    <n v="473445069248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HYDERABAD"/>
    <s v="TELANGANA"/>
    <x v="4"/>
    <s v="IN"/>
    <n v="50001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476"/>
    <d v="2025-06-12T08:03:04"/>
    <n v="6"/>
    <x v="0"/>
    <x v="4"/>
    <x v="0"/>
    <s v="408-9235068-2905136"/>
    <s v="A0649111SFM5AI9RFJ7P"/>
    <d v="2025-06-12T15:32:42"/>
    <d v="2025-06-12T07:34:34"/>
    <n v="474199021121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90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GC_PayStation"/>
    <m/>
    <m/>
  </r>
  <r>
    <x v="1"/>
    <s v="IN-1468"/>
    <d v="2025-06-11T19:52:26"/>
    <n v="6"/>
    <x v="0"/>
    <x v="5"/>
    <x v="0"/>
    <s v="405-1262094-1412300"/>
    <s v="A09057632RAOWX5YGGX7I"/>
    <d v="2025-06-12T15:32:47"/>
    <d v="2025-06-11T19:24:49"/>
    <n v="47387353912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KALYAN"/>
    <s v="MAHARASHTRA"/>
    <x v="5"/>
    <s v="IN"/>
    <n v="421204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481"/>
    <d v="2025-06-12T11:15:15"/>
    <n v="6"/>
    <x v="0"/>
    <x v="5"/>
    <x v="0"/>
    <s v="403-6341935-0605953"/>
    <s v="A00626881FQE74K9R55ZS"/>
    <d v="2025-06-12T15:32:39"/>
    <d v="2025-06-12T10:46:05"/>
    <n v="474107840929"/>
    <x v="1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Mumbai"/>
    <s v="MAHARASHTRA"/>
    <x v="5"/>
    <s v="IN"/>
    <n v="400002"/>
    <n v="424"/>
    <n v="359.32"/>
    <n v="64.680000000000007"/>
    <n v="0"/>
    <n v="0"/>
    <n v="0"/>
    <n v="0.18"/>
    <x v="0"/>
    <n v="0"/>
    <n v="424"/>
    <n v="359.32"/>
    <n v="0"/>
    <n v="0"/>
    <n v="64.680000000000007"/>
    <n v="0"/>
    <n v="0"/>
    <n v="359.32"/>
    <n v="0"/>
    <n v="0"/>
    <n v="64.677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"/>
    <m/>
    <s v="MFN"/>
    <s v="GC_PayStation"/>
    <m/>
    <m/>
  </r>
  <r>
    <x v="1"/>
    <s v="IN-1474"/>
    <d v="2025-06-12T07:30:38"/>
    <n v="6"/>
    <x v="0"/>
    <x v="5"/>
    <x v="0"/>
    <s v="408-7340313-8668300"/>
    <s v="A07002952NAY955ATVFJU"/>
    <d v="2025-06-12T15:32:44"/>
    <d v="2025-06-12T07:01:20"/>
    <n v="47317554037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NAGPUR"/>
    <s v="MAHARASHTRA"/>
    <x v="5"/>
    <s v="IN"/>
    <n v="44112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480"/>
    <d v="2025-06-12T10:59:06"/>
    <n v="6"/>
    <x v="0"/>
    <x v="14"/>
    <x v="0"/>
    <s v="406-1064791-9014709"/>
    <s v="A09278193I8LTTSDCYB1G"/>
    <d v="2025-06-12T15:32:40"/>
    <d v="2025-06-12T10:31:05"/>
    <n v="473495279999"/>
    <x v="0"/>
    <s v="Koparo Natural Disinfectant Floor Cleaner Liquid   3 Litres   Lime   Lemongrass   Tile   Marble Cleaner   Eco friendly  Organic   Non Toxic   Skin Saf"/>
    <s v="B0D5N79SLL"/>
    <m/>
    <s v="HB-LBSM-HP4K"/>
    <x v="24"/>
    <s v="A_GEN_STANDARD"/>
    <s v="NEW DELHI"/>
    <s v="DELHI"/>
    <s v="IN"/>
    <n v="110030"/>
    <s v="NEW DELHI"/>
    <s v="DELHI"/>
    <s v="IN"/>
    <n v="110061"/>
    <s v="ANJUNA"/>
    <s v="GOA"/>
    <x v="14"/>
    <s v="IN"/>
    <n v="403509"/>
    <n v="534"/>
    <n v="452.54"/>
    <n v="81.459999999999994"/>
    <n v="0"/>
    <n v="0"/>
    <n v="0"/>
    <n v="0.18"/>
    <x v="0"/>
    <n v="0"/>
    <n v="534"/>
    <n v="452.54"/>
    <n v="0"/>
    <n v="0"/>
    <n v="81.459999999999994"/>
    <n v="0"/>
    <n v="0"/>
    <n v="452.54"/>
    <n v="0"/>
    <n v="0"/>
    <n v="81.45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99999999999998"/>
    <m/>
    <s v="MFN"/>
    <s v="CC"/>
    <m/>
    <m/>
  </r>
  <r>
    <x v="1"/>
    <s v="IN-1473"/>
    <d v="2025-06-12T00:00:44"/>
    <n v="6"/>
    <x v="0"/>
    <x v="9"/>
    <x v="0"/>
    <s v="403-1810901-3229124"/>
    <s v="A0602752MBLK3EG73RJ"/>
    <d v="2025-06-12T15:32:43"/>
    <d v="2025-06-11T23:31:48"/>
    <n v="474048276098"/>
    <x v="0"/>
    <s v="Koparo Natural Hand Wash Liquid   5 Litres   Aloe   Green Tea Fragrance   Ph Balanced Infused With Glycerin   Tea Tree Oil Germ Protection  Safe For A"/>
    <s v="B09Y9CJBLT"/>
    <n v="34013090"/>
    <s v="HW-ALOE-5L"/>
    <x v="27"/>
    <s v="A_GEN_STANDARD"/>
    <s v="NEW DELHI"/>
    <s v="DELHI"/>
    <s v="IN"/>
    <n v="110030"/>
    <s v="NEW DELHI"/>
    <s v="DELHI"/>
    <s v="IN"/>
    <n v="110061"/>
    <s v="TIRUPPUR"/>
    <s v="TAMIL NADU"/>
    <x v="9"/>
    <s v="IN"/>
    <n v="641602"/>
    <n v="1099"/>
    <n v="931.36"/>
    <n v="167.64"/>
    <n v="0"/>
    <n v="0"/>
    <n v="0"/>
    <n v="0.18"/>
    <x v="0"/>
    <n v="0"/>
    <n v="1099"/>
    <n v="931.36"/>
    <n v="0"/>
    <n v="0"/>
    <n v="167.64"/>
    <n v="0"/>
    <n v="0"/>
    <n v="931.36"/>
    <n v="0"/>
    <n v="0"/>
    <n v="167.6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66"/>
    <m/>
    <s v="MFN"/>
    <s v="PayStation"/>
    <m/>
    <m/>
  </r>
  <r>
    <x v="1"/>
    <s v="IN-1471"/>
    <d v="2025-06-11T22:54:27"/>
    <n v="6"/>
    <x v="0"/>
    <x v="8"/>
    <x v="0"/>
    <s v="407-3862654-0657104"/>
    <s v="A09851063L16ZU6REGXWM"/>
    <d v="2025-06-12T15:32:43"/>
    <d v="2025-06-11T22:25:06"/>
    <n v="47315622734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Surat"/>
    <s v="GUJARAT"/>
    <x v="8"/>
    <s v="IN"/>
    <n v="395007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GC_PayStation"/>
    <m/>
    <m/>
  </r>
  <r>
    <x v="1"/>
    <s v="IN-1472"/>
    <d v="2025-06-11T23:10:07"/>
    <n v="6"/>
    <x v="0"/>
    <x v="1"/>
    <x v="0"/>
    <s v="403-7018878-4034706"/>
    <s v="A060222456NFVM9EQARZ"/>
    <d v="2025-06-12T15:32:43"/>
    <d v="2025-06-11T22:41:24"/>
    <n v="473937340964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003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475"/>
    <d v="2025-06-12T08:01:51"/>
    <n v="6"/>
    <x v="0"/>
    <x v="5"/>
    <x v="0"/>
    <s v="405-2372717-8447520"/>
    <s v="A04459142MXCHF8GCH1C5"/>
    <d v="2025-06-13T10:37:11"/>
    <d v="2025-06-12T07:33:01"/>
    <n v="474020855391"/>
    <x v="0"/>
    <s v="Koparo Clean Air Freshener   Lavender and Tuberose"/>
    <s v="B09R17Q2H7"/>
    <n v="96161010"/>
    <s v="AF-LN-R"/>
    <x v="8"/>
    <s v="A_GEN_STANDARD"/>
    <s v="NEW DELHI"/>
    <s v="DELHI"/>
    <s v="IN"/>
    <n v="110030"/>
    <s v="NEW DELHI"/>
    <s v="DELHI"/>
    <s v="IN"/>
    <n v="110061"/>
    <s v="MUMBAI"/>
    <s v="MAHARASHTRA"/>
    <x v="5"/>
    <s v="IN"/>
    <n v="40007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502"/>
    <d v="2025-06-13T11:07:52"/>
    <n v="6"/>
    <x v="0"/>
    <x v="1"/>
    <x v="0"/>
    <s v="407-5758760-7773923"/>
    <s v="A05485121Y0CGRDBCJERJ"/>
    <d v="2025-06-13T12:00:58"/>
    <d v="2025-06-13T10:38:35"/>
    <n v="474213698880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BENGALURU"/>
    <s v="KARNATAKA"/>
    <x v="1"/>
    <s v="IN"/>
    <n v="560087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492"/>
    <d v="2025-06-12T22:52:05"/>
    <n v="6"/>
    <x v="0"/>
    <x v="0"/>
    <x v="0"/>
    <s v="408-4007166-1413108"/>
    <s v="A0401203UUJTPW4WMDZ3"/>
    <d v="2025-06-13T12:01:01"/>
    <d v="2025-06-12T22:25:20"/>
    <n v="473724811070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Kadapa"/>
    <s v="ANDHRA PRADESH"/>
    <x v="0"/>
    <s v="IN"/>
    <n v="516001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500"/>
    <d v="2025-06-13T10:32:28"/>
    <n v="6"/>
    <x v="0"/>
    <x v="1"/>
    <x v="0"/>
    <s v="408-5497405-0322705"/>
    <s v="A0205102LZV7ASU8KA8S"/>
    <d v="2025-06-13T12:01:01"/>
    <d v="2025-06-13T10:04:15"/>
    <n v="473045195604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6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496"/>
    <d v="2025-06-13T08:12:34"/>
    <n v="6"/>
    <x v="0"/>
    <x v="6"/>
    <x v="0"/>
    <s v="408-6496151-7001141"/>
    <s v="A041352214RM5706RM8YH"/>
    <d v="2025-06-13T12:00:59"/>
    <d v="2025-06-13T07:43:41"/>
    <n v="473307106248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Zirakpur"/>
    <s v="PUNJAB"/>
    <x v="6"/>
    <s v="IN"/>
    <n v="140603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491"/>
    <d v="2025-06-12T20:59:28"/>
    <n v="6"/>
    <x v="0"/>
    <x v="17"/>
    <x v="0"/>
    <s v="407-7934261-3401910"/>
    <s v="A07818772XUL6FL1PBIM6"/>
    <d v="2025-06-13T12:01:03"/>
    <d v="2025-06-12T20:29:49"/>
    <n v="474171126054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BADARPUR RLY TOWN"/>
    <s v="ASSAM"/>
    <x v="17"/>
    <s v="IN"/>
    <n v="788806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495"/>
    <d v="2025-06-13T06:04:30"/>
    <n v="6"/>
    <x v="0"/>
    <x v="0"/>
    <x v="0"/>
    <s v="406-2081825-6440312"/>
    <s v="A0754510199B58N8H2NVY"/>
    <d v="2025-06-13T12:01:00"/>
    <d v="2025-06-13T05:35:01"/>
    <n v="474199585547"/>
    <x v="1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GUNTUR"/>
    <s v="ANDHRA PRADESH"/>
    <x v="0"/>
    <s v="IN"/>
    <n v="522006"/>
    <n v="690"/>
    <n v="584.74"/>
    <n v="105.26"/>
    <n v="0"/>
    <n v="0"/>
    <n v="0"/>
    <n v="0.18"/>
    <x v="0"/>
    <n v="0"/>
    <n v="690"/>
    <n v="584.74"/>
    <n v="0"/>
    <n v="0"/>
    <n v="105.26"/>
    <n v="0"/>
    <n v="0"/>
    <n v="584.74"/>
    <n v="0"/>
    <n v="0"/>
    <n v="105.2531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92"/>
    <m/>
    <s v="MFN"/>
    <s v="CC"/>
    <m/>
    <m/>
  </r>
  <r>
    <x v="1"/>
    <s v="IN-1501"/>
    <d v="2025-06-13T11:01:59"/>
    <n v="6"/>
    <x v="0"/>
    <x v="8"/>
    <x v="0"/>
    <s v="408-0603195-2797145"/>
    <s v="A0181894380C2LDRKB8WQ"/>
    <d v="2025-06-13T12:00:58"/>
    <d v="2025-06-13T10:34:28"/>
    <n v="473508249111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AHMEDABAD"/>
    <s v="GUJARAT"/>
    <x v="8"/>
    <s v="IN"/>
    <n v="38005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498"/>
    <d v="2025-06-13T09:33:12"/>
    <n v="6"/>
    <x v="0"/>
    <x v="18"/>
    <x v="0"/>
    <s v="402-8913488-7059542"/>
    <s v="A01992061TVMK1ZL59IJZ"/>
    <d v="2025-06-13T12:00:59"/>
    <d v="2025-06-13T09:03:53"/>
    <n v="474046034682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NEW TOWN"/>
    <s v="WEST BENGAL"/>
    <x v="18"/>
    <s v="IN"/>
    <n v="700059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GC_PayStation"/>
    <m/>
    <m/>
  </r>
  <r>
    <x v="1"/>
    <s v="IN-1499"/>
    <d v="2025-06-13T10:11:31"/>
    <n v="6"/>
    <x v="0"/>
    <x v="1"/>
    <x v="0"/>
    <s v="403-2932126-3975539"/>
    <s v="A032233234TZA6IYS6SYL"/>
    <d v="2025-06-13T12:00:59"/>
    <d v="2025-06-13T09:42:53"/>
    <n v="473336542600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UNSUR"/>
    <s v="KARNATAKA"/>
    <x v="1"/>
    <s v="IN"/>
    <n v="57110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490"/>
    <d v="2025-06-12T19:28:20"/>
    <n v="6"/>
    <x v="0"/>
    <x v="5"/>
    <x v="0"/>
    <s v="402-9133195-9000353"/>
    <s v="A05957522OED5K4V56N4D"/>
    <d v="2025-06-13T12:01:05"/>
    <d v="2025-06-12T18:59:07"/>
    <n v="473286552342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BADLAPUR"/>
    <s v="MAHARASHTRA"/>
    <x v="5"/>
    <s v="IN"/>
    <n v="421503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493"/>
    <d v="2025-06-13T00:05:45"/>
    <n v="6"/>
    <x v="0"/>
    <x v="5"/>
    <x v="0"/>
    <s v="405-0777337-6523553"/>
    <s v="A08078451JBUQEGLF6RBH"/>
    <d v="2025-06-13T12:01:01"/>
    <d v="2025-06-12T23:37:11"/>
    <n v="473493812250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MUMBAI"/>
    <s v="MAHARASHTRA"/>
    <x v="5"/>
    <s v="IN"/>
    <n v="40007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494"/>
    <d v="2025-06-13T01:34:27"/>
    <n v="6"/>
    <x v="0"/>
    <x v="4"/>
    <x v="0"/>
    <s v="405-5970563-5094719"/>
    <s v="A0672359OLXNLKGUSERF"/>
    <d v="2025-06-13T12:01:03"/>
    <d v="2025-06-13T01:05:23"/>
    <n v="473751944981"/>
    <x v="0"/>
    <s v="Koparo Clean Air Freshener   Lavender and Tuberose"/>
    <s v="B09R17Q2H7"/>
    <n v="96161010"/>
    <s v="AF-LN-R"/>
    <x v="8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4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_POA"/>
    <m/>
    <m/>
  </r>
  <r>
    <x v="1"/>
    <s v="IN-1497"/>
    <d v="2025-06-13T08:54:30"/>
    <n v="6"/>
    <x v="0"/>
    <x v="9"/>
    <x v="0"/>
    <s v="407-3838829-2241905"/>
    <s v="A062602417UAK2IE44YGQ"/>
    <d v="2025-06-13T12:01:01"/>
    <d v="2025-06-13T08:25:25"/>
    <n v="473873015918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CHENNAI"/>
    <s v="TAMIL NADU"/>
    <x v="9"/>
    <s v="IN"/>
    <n v="600078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485"/>
    <d v="2025-06-12T13:39:26"/>
    <n v="6"/>
    <x v="0"/>
    <x v="1"/>
    <x v="0"/>
    <s v="403-7386740-1809117"/>
    <s v="A06294632K95BIAA2DKXT"/>
    <d v="2025-06-13T12:01:06"/>
    <d v="2025-06-12T13:15:18"/>
    <n v="473662224940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1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486"/>
    <d v="2025-06-12T13:43:29"/>
    <n v="6"/>
    <x v="0"/>
    <x v="5"/>
    <x v="0"/>
    <s v="408-2436444-8073124"/>
    <s v="A07548133TCJFQKQ3Z65T"/>
    <d v="2025-06-13T12:01:05"/>
    <d v="2025-06-12T13:14:00"/>
    <n v="474006141464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MUMBAI"/>
    <s v="MAHARASHTRA"/>
    <x v="5"/>
    <s v="IN"/>
    <n v="400005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483"/>
    <d v="2025-06-12T12:34:09"/>
    <n v="6"/>
    <x v="0"/>
    <x v="5"/>
    <x v="0"/>
    <s v="408-8840536-4789140"/>
    <s v="A03948751IPLIOQMJHLOA"/>
    <d v="2025-06-13T12:01:05"/>
    <d v="2025-06-12T12:05:14"/>
    <n v="473693102266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THANE"/>
    <s v="MAHARASHTRA"/>
    <x v="5"/>
    <s v="IN"/>
    <n v="400610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488"/>
    <d v="2025-06-12T14:45:55"/>
    <n v="6"/>
    <x v="0"/>
    <x v="5"/>
    <x v="0"/>
    <s v="171-1728560-7505158"/>
    <s v="A0628415E74A7M6KR3O7"/>
    <d v="2025-06-13T12:01:09"/>
    <d v="2025-06-12T14:18:03"/>
    <n v="473540196358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UMBAI"/>
    <s v="MAHARASHTRA"/>
    <x v="5"/>
    <s v="IN"/>
    <n v="400104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488"/>
    <d v="2025-06-12T14:45:55"/>
    <n v="6"/>
    <x v="0"/>
    <x v="5"/>
    <x v="0"/>
    <s v="171-1728560-7505158"/>
    <s v="A0628415E74A7M6KR3O7"/>
    <d v="2025-06-13T12:01:09"/>
    <d v="2025-06-12T14:18:03"/>
    <n v="474074210502"/>
    <x v="0"/>
    <s v="Koparo Natural Floor Cleaner Liquid   Jasmine and Lime Combo   1 Litre Each   Eco Friendly  Organic   Non Toxic   Skin Safe  Baby Safe   Pet Friendly"/>
    <s v="B0BD8MX8YP"/>
    <n v="34022090"/>
    <s v="FC-JAS-LIME"/>
    <x v="25"/>
    <s v="A_GEN_STANDARD"/>
    <s v="NEW DELHI"/>
    <s v="DELHI"/>
    <s v="IN"/>
    <n v="110030"/>
    <s v="NEW DELHI"/>
    <s v="DELHI"/>
    <s v="IN"/>
    <n v="110061"/>
    <s v="MUMBAI"/>
    <s v="MAHARASHTRA"/>
    <x v="5"/>
    <s v="IN"/>
    <n v="400104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CC"/>
    <m/>
    <m/>
  </r>
  <r>
    <x v="1"/>
    <s v="IN-1484"/>
    <d v="2025-06-12T12:54:38"/>
    <n v="6"/>
    <x v="0"/>
    <x v="0"/>
    <x v="0"/>
    <s v="404-0973153-8617155"/>
    <s v="A03899311MD90O89EGIC3"/>
    <d v="2025-06-13T13:12:00"/>
    <d v="2025-06-12T12:27:18"/>
    <n v="473723710990"/>
    <x v="0"/>
    <s v="Koparo Natural Floor Cleaner Liquid   Jasmine and Lime Combo   1 Litre Each   Eco Friendly  Organic   Non Toxic   Skin Safe  Baby Safe   Pet Friendly"/>
    <s v="B0BD8MX8YP"/>
    <n v="34022090"/>
    <s v="FC-JAS-LIME"/>
    <x v="25"/>
    <s v="A_GEN_STANDARD"/>
    <s v="NEW DELHI"/>
    <s v="DELHI"/>
    <s v="IN"/>
    <n v="110030"/>
    <s v="NEW DELHI"/>
    <s v="DELHI"/>
    <s v="IN"/>
    <n v="110061"/>
    <s v="GUNTUR"/>
    <s v="ANDHRA PRADESH"/>
    <x v="0"/>
    <s v="IN"/>
    <n v="522305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PayStation"/>
    <m/>
    <m/>
  </r>
  <r>
    <x v="1"/>
    <s v="IN-1503"/>
    <d v="2025-06-13T11:19:55"/>
    <n v="6"/>
    <x v="0"/>
    <x v="5"/>
    <x v="0"/>
    <s v="171-7680904-7862727"/>
    <s v="A0495786834MOJJ4M3ZU"/>
    <d v="2025-06-13T13:12:30"/>
    <d v="2025-06-13T10:50:50"/>
    <n v="473167243780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MUMBAI"/>
    <s v="MAHARASHTRA"/>
    <x v="5"/>
    <s v="IN"/>
    <n v="400026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489"/>
    <d v="2025-06-12T15:33:44"/>
    <n v="6"/>
    <x v="0"/>
    <x v="5"/>
    <x v="0"/>
    <s v="403-4410703-3374706"/>
    <s v="A02784451HDT84Q2XA1HI"/>
    <d v="2025-06-13T13:13:36"/>
    <d v="2025-06-12T15:05:31"/>
    <n v="474242790725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NAVI MUMBAI"/>
    <s v="MAHARASHTRA"/>
    <x v="5"/>
    <s v="IN"/>
    <n v="410221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GC_PayStation"/>
    <m/>
    <m/>
  </r>
  <r>
    <x v="1"/>
    <s v="IN-1511"/>
    <d v="2025-06-13T20:05:46"/>
    <n v="6"/>
    <x v="0"/>
    <x v="8"/>
    <x v="0"/>
    <s v="404-4358431-8929916"/>
    <s v="A015681537QB5JD9ZT9YD"/>
    <d v="2025-06-14T12:33:09"/>
    <d v="2025-06-13T19:36:13"/>
    <n v="474239996510"/>
    <x v="0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PATAN"/>
    <s v="GUJARAT"/>
    <x v="8"/>
    <s v="IN"/>
    <n v="384265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GC_PayStation"/>
    <m/>
    <m/>
  </r>
  <r>
    <x v="1"/>
    <s v="IN-1515"/>
    <d v="2025-06-14T09:57:42"/>
    <n v="6"/>
    <x v="0"/>
    <x v="9"/>
    <x v="0"/>
    <s v="406-4734055-0272362"/>
    <s v="A0843972364XQJRCSJWMH"/>
    <d v="2025-06-14T12:33:08"/>
    <d v="2025-06-14T09:28:29"/>
    <n v="47367875301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COIMBATORE"/>
    <s v="TAMIL NADU"/>
    <x v="9"/>
    <s v="IN"/>
    <n v="64100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12"/>
    <d v="2025-06-14T06:35:52"/>
    <n v="6"/>
    <x v="0"/>
    <x v="4"/>
    <x v="0"/>
    <s v="407-3780668-4345134"/>
    <s v="A01762302D7EOMB80W586"/>
    <d v="2025-06-14T12:33:10"/>
    <d v="2025-06-14T06:07:12"/>
    <n v="473711519994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Adilabad"/>
    <s v="TELANGANA"/>
    <x v="4"/>
    <s v="IN"/>
    <n v="504001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517"/>
    <d v="2025-06-14T11:42:42"/>
    <n v="6"/>
    <x v="0"/>
    <x v="1"/>
    <x v="0"/>
    <s v="402-7235614-6837157"/>
    <s v="A0125599U39EPPBYY47W"/>
    <d v="2025-06-14T12:33:08"/>
    <d v="2025-06-14T11:15:15"/>
    <n v="47385361980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0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09"/>
    <d v="2025-06-13T19:13:22"/>
    <n v="6"/>
    <x v="0"/>
    <x v="10"/>
    <x v="0"/>
    <s v="171-4050367-8210709"/>
    <s v="A10096901L7Y6NO1V4E3O"/>
    <d v="2025-06-14T12:33:13"/>
    <d v="2025-06-13T18:47:05"/>
    <n v="474148803605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Kozhikode  Ramanartukara"/>
    <s v="KERALA"/>
    <x v="10"/>
    <s v="IN"/>
    <n v="673632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506"/>
    <d v="2025-06-13T14:24:41"/>
    <n v="6"/>
    <x v="0"/>
    <x v="5"/>
    <x v="0"/>
    <s v="407-8021493-8793145"/>
    <s v="A10347131KDX6K742ODVZ"/>
    <d v="2025-06-14T12:33:12"/>
    <d v="2025-06-13T13:55:17"/>
    <n v="473458032227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PUNE"/>
    <s v="MAHARASHTRA"/>
    <x v="5"/>
    <s v="IN"/>
    <n v="411057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GC_PayStation"/>
    <m/>
    <m/>
  </r>
  <r>
    <x v="1"/>
    <s v="IN-1505"/>
    <d v="2025-06-13T13:26:06"/>
    <n v="6"/>
    <x v="0"/>
    <x v="6"/>
    <x v="0"/>
    <s v="405-6907072-7152323"/>
    <s v="A10057693R2TZCMK5DL7X"/>
    <d v="2025-06-14T12:33:12"/>
    <d v="2025-06-13T12:58:06"/>
    <n v="474169972663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AMRITSAR"/>
    <s v="PUNJAB"/>
    <x v="6"/>
    <s v="IN"/>
    <n v="143001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514"/>
    <d v="2025-06-14T09:33:26"/>
    <n v="6"/>
    <x v="0"/>
    <x v="5"/>
    <x v="0"/>
    <s v="402-9214031-7901966"/>
    <s v="A01221753HC6DPC5M8GYA"/>
    <d v="2025-06-14T12:33:11"/>
    <d v="2025-06-14T09:05:16"/>
    <n v="473901829014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Pune"/>
    <s v="MAHARASHTRA"/>
    <x v="5"/>
    <s v="IN"/>
    <n v="412207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516"/>
    <d v="2025-06-14T10:02:38"/>
    <n v="6"/>
    <x v="0"/>
    <x v="1"/>
    <x v="0"/>
    <s v="406-9069506-7801966"/>
    <s v="A07090541JJXLL2UD2GUV"/>
    <d v="2025-06-14T12:33:06"/>
    <d v="2025-06-14T09:35:26"/>
    <n v="473892493425"/>
    <x v="3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8"/>
    <n v="1060"/>
    <n v="898.3"/>
    <n v="161.69999999999999"/>
    <n v="0"/>
    <n v="0"/>
    <n v="0"/>
    <n v="0.18"/>
    <x v="0"/>
    <n v="0"/>
    <n v="1060"/>
    <n v="898.3"/>
    <n v="0"/>
    <n v="0"/>
    <n v="161.69999999999999"/>
    <n v="0"/>
    <n v="0"/>
    <n v="898.3"/>
    <n v="0"/>
    <n v="0"/>
    <n v="161.6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5"/>
    <m/>
    <s v="MFN"/>
    <s v="CC"/>
    <m/>
    <m/>
  </r>
  <r>
    <x v="1"/>
    <s v="IN-1513"/>
    <d v="2025-06-14T08:20:25"/>
    <n v="6"/>
    <x v="0"/>
    <x v="5"/>
    <x v="0"/>
    <s v="403-3118027-2365137"/>
    <s v="A07790533DEWCIT1PYT1B"/>
    <d v="2025-06-14T12:33:08"/>
    <d v="2025-06-14T07:51:01"/>
    <n v="473156369806"/>
    <x v="1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05"/>
    <n v="2118"/>
    <n v="1794.92"/>
    <n v="323.08"/>
    <n v="0"/>
    <n v="0"/>
    <n v="0"/>
    <n v="0.18"/>
    <x v="0"/>
    <n v="0"/>
    <n v="2118"/>
    <n v="1794.92"/>
    <n v="0"/>
    <n v="0"/>
    <n v="323.08"/>
    <n v="0"/>
    <n v="0"/>
    <n v="1794.92"/>
    <n v="0"/>
    <n v="0"/>
    <n v="323.08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8.98"/>
    <m/>
    <s v="MFN"/>
    <s v="CC"/>
    <m/>
    <m/>
  </r>
  <r>
    <x v="1"/>
    <s v="IN-1507"/>
    <d v="2025-06-13T15:34:35"/>
    <n v="6"/>
    <x v="0"/>
    <x v="1"/>
    <x v="0"/>
    <s v="405-0844276-5722768"/>
    <s v="A06718142G4RWRG2NEXHE"/>
    <d v="2025-06-14T15:37:37"/>
    <d v="2025-06-13T15:06:15"/>
    <n v="473873930138"/>
    <x v="0"/>
    <s v="Koparo Natural Laundry Liquid Detergent   5 Litres   Lavender Fragrance   Top Load  Front Load Washing Machine   Hand Wash Friendly   Organic   Eco Fr"/>
    <s v="B09P82DSVL"/>
    <n v="34022090"/>
    <s v="LLQ-5L"/>
    <x v="17"/>
    <s v="A_GEN_STANDARD"/>
    <s v="NEW DELHI"/>
    <s v="DELHI"/>
    <s v="IN"/>
    <n v="110030"/>
    <s v="NEW DELHI"/>
    <s v="DELHI"/>
    <s v="IN"/>
    <n v="110061"/>
    <s v="MUDBIDRI"/>
    <s v="KARNATAKA"/>
    <x v="1"/>
    <s v="IN"/>
    <n v="574227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574"/>
    <d v="2025-06-16T09:50:59"/>
    <n v="6"/>
    <x v="0"/>
    <x v="4"/>
    <x v="0"/>
    <s v="408-9698714-9496312"/>
    <s v="A06050169MDEAN63P1UW"/>
    <d v="2025-06-16T12:00:46"/>
    <d v="2025-06-16T09:21:27"/>
    <n v="474364115060"/>
    <x v="1"/>
    <s v="Koparo Clean All Purpose Natural Cleaner Liquid Combo   1500ml   For Bathroom  Kitchen And Glass   Refreshing Aroma Of Mandarin Orange   Child   Pet S"/>
    <s v="B0D77636J7"/>
    <n v="34022090"/>
    <s v="APC-1500"/>
    <x v="28"/>
    <s v="A_GEN_STANDARD"/>
    <s v="NEW DELHI"/>
    <s v="DELHI"/>
    <s v="IN"/>
    <n v="110030"/>
    <s v="NEW DELHI"/>
    <s v="DELHI"/>
    <s v="IN"/>
    <n v="110061"/>
    <s v="HYDERABAD"/>
    <s v="TELANGANA"/>
    <x v="4"/>
    <s v="IN"/>
    <n v="500050"/>
    <n v="1398"/>
    <n v="1184.74"/>
    <n v="213.26"/>
    <n v="0"/>
    <n v="0"/>
    <n v="0"/>
    <n v="0.18"/>
    <x v="0"/>
    <n v="0"/>
    <n v="1398"/>
    <n v="1184.74"/>
    <n v="0"/>
    <n v="0"/>
    <n v="213.26"/>
    <n v="0"/>
    <n v="0"/>
    <n v="1184.74"/>
    <n v="0"/>
    <n v="0"/>
    <n v="213.2531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5.92"/>
    <m/>
    <s v="MFN"/>
    <s v="PayStation"/>
    <m/>
    <m/>
  </r>
  <r>
    <x v="1"/>
    <s v="IN-1562"/>
    <d v="2025-06-15T17:32:28"/>
    <n v="6"/>
    <x v="0"/>
    <x v="15"/>
    <x v="0"/>
    <s v="407-1464317-0851511"/>
    <s v="A09733301DZOYATB7V3V5"/>
    <d v="2025-06-16T12:00:50"/>
    <d v="2025-06-15T17:04:25"/>
    <n v="473174397588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KOTA"/>
    <s v="RAJASTHAN"/>
    <x v="15"/>
    <s v="IN"/>
    <n v="324002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567"/>
    <d v="2025-06-15T21:39:47"/>
    <n v="6"/>
    <x v="0"/>
    <x v="5"/>
    <x v="0"/>
    <s v="405-3151888-0473151"/>
    <s v="A094400315LG90AQ2K3K6"/>
    <d v="2025-06-16T12:00:48"/>
    <d v="2025-06-15T21:10:13"/>
    <n v="474018608403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NAVI MUMBAI"/>
    <s v="MAHARASHTRA"/>
    <x v="5"/>
    <s v="IN"/>
    <n v="400706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556"/>
    <d v="2025-06-15T14:10:04"/>
    <n v="6"/>
    <x v="0"/>
    <x v="15"/>
    <x v="0"/>
    <s v="408-7537562-4813934"/>
    <s v="A03355402G58NWD1SBG79"/>
    <d v="2025-06-16T12:00:56"/>
    <d v="2025-06-15T13:42:06"/>
    <n v="473481849608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BHILWARA"/>
    <s v="RAJASTHAN"/>
    <x v="15"/>
    <s v="IN"/>
    <n v="311001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GC_PayStation"/>
    <m/>
    <m/>
  </r>
  <r>
    <x v="1"/>
    <s v="IN-1580"/>
    <d v="2025-06-16T11:22:50"/>
    <n v="6"/>
    <x v="0"/>
    <x v="1"/>
    <x v="0"/>
    <s v="403-8562151-3368354"/>
    <s v="A09216512MKJ0236GIYY1"/>
    <d v="2025-06-16T12:00:46"/>
    <d v="2025-06-16T10:54:09"/>
    <n v="47358324130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69"/>
    <d v="2025-06-15T22:03:32"/>
    <n v="6"/>
    <x v="0"/>
    <x v="1"/>
    <x v="0"/>
    <s v="407-7759269-8339567"/>
    <s v="A02319021UEFEEZNPT31L"/>
    <d v="2025-06-16T12:00:51"/>
    <d v="2025-06-15T21:38:53"/>
    <n v="473367033392"/>
    <x v="0"/>
    <s v="Koparo Microfiber Cleaning and Dusting Cloth for Multipurpose   40 X 40 cms   Double Sided   Highly Absorbent  Lint Free  Scratch Resistant  Recyclabl"/>
    <s v="B0BCPQS5X3"/>
    <n v="63071090"/>
    <s v="MFC"/>
    <x v="29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2"/>
    <n v="310"/>
    <n v="262.70999999999998"/>
    <n v="47.29"/>
    <n v="0"/>
    <n v="0"/>
    <n v="0"/>
    <n v="0.18"/>
    <x v="0"/>
    <n v="0"/>
    <n v="310"/>
    <n v="262.70999999999998"/>
    <n v="0"/>
    <n v="0"/>
    <n v="47.29"/>
    <n v="0"/>
    <n v="0"/>
    <n v="262.70999999999998"/>
    <n v="0"/>
    <n v="0"/>
    <n v="47.2877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31"/>
    <m/>
    <s v="MFN"/>
    <s v="CC"/>
    <m/>
    <m/>
  </r>
  <r>
    <x v="1"/>
    <s v="IN-1579"/>
    <d v="2025-06-16T10:36:29"/>
    <n v="6"/>
    <x v="0"/>
    <x v="1"/>
    <x v="0"/>
    <s v="406-6126473-6214739"/>
    <s v="A02717411AIRG1KE8WN8"/>
    <d v="2025-06-16T12:00:48"/>
    <d v="2025-06-16T10:07:31"/>
    <n v="473222758738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533"/>
    <d v="2025-06-14T20:57:26"/>
    <n v="6"/>
    <x v="0"/>
    <x v="1"/>
    <x v="0"/>
    <s v="403-0547336-5031518"/>
    <s v="A0100559142HLTFSULSZP"/>
    <d v="2025-06-16T12:01:02"/>
    <d v="2025-06-14T20:29:17"/>
    <n v="47402039571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66"/>
    <d v="2025-06-15T21:17:48"/>
    <n v="6"/>
    <x v="0"/>
    <x v="8"/>
    <x v="0"/>
    <s v="407-4926299-0891513"/>
    <s v="A06675111H45N24ZMABHG"/>
    <d v="2025-06-16T12:00:52"/>
    <d v="2025-06-15T20:50:03"/>
    <n v="473495475442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Dehgam"/>
    <s v="GUJARAT"/>
    <x v="8"/>
    <s v="IN"/>
    <n v="38230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576"/>
    <d v="2025-06-16T10:06:23"/>
    <n v="6"/>
    <x v="0"/>
    <x v="5"/>
    <x v="0"/>
    <s v="171-6777132-1768329"/>
    <s v="A09920502DEUVYDXBAA3O"/>
    <d v="2025-06-16T12:00:49"/>
    <d v="2025-06-16T09:39:10"/>
    <n v="473193398046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PUNE"/>
    <s v="MAHARASHTRA"/>
    <x v="5"/>
    <s v="IN"/>
    <n v="41101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575"/>
    <d v="2025-06-16T10:03:05"/>
    <n v="6"/>
    <x v="0"/>
    <x v="1"/>
    <x v="0"/>
    <s v="402-2626660-5269153"/>
    <s v="A043652234Z2AV7NH7B20"/>
    <d v="2025-06-16T12:00:46"/>
    <d v="2025-06-16T09:38:36"/>
    <n v="473536654926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BENGALURU"/>
    <s v="KARNATAKA"/>
    <x v="1"/>
    <s v="IN"/>
    <n v="560084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538"/>
    <d v="2025-06-15T04:14:59"/>
    <n v="6"/>
    <x v="0"/>
    <x v="13"/>
    <x v="0"/>
    <s v="404-5129302-4733163"/>
    <s v="A00985033CJ5BAZUD3YX7"/>
    <d v="2025-06-16T12:00:58"/>
    <d v="2025-06-15T03:48:15"/>
    <n v="473130359376"/>
    <x v="0"/>
    <s v="Koparo Natural Disinfectant Floor Cleaner Liquid   1000ml   Lime   Lemongrass   Tile   Marble Cleaner   Eco friendly   Non Toxic   Skin Safe  Baby Saf"/>
    <s v="B09MGBZHJ8"/>
    <n v="34029092"/>
    <s v="FC-LIME"/>
    <x v="21"/>
    <s v="A_GEN_STANDARD"/>
    <s v="NEW DELHI"/>
    <s v="DELHI"/>
    <s v="IN"/>
    <n v="110030"/>
    <s v="NEW DELHI"/>
    <s v="DELHI"/>
    <s v="IN"/>
    <n v="110061"/>
    <s v="LUCKNOW"/>
    <s v="UTTAR PRADESH"/>
    <x v="13"/>
    <s v="IN"/>
    <n v="226017"/>
    <n v="213"/>
    <n v="180.51"/>
    <n v="32.49"/>
    <n v="0"/>
    <n v="0"/>
    <n v="0"/>
    <n v="0.18"/>
    <x v="0"/>
    <n v="0"/>
    <n v="213"/>
    <n v="180.51"/>
    <n v="0"/>
    <n v="0"/>
    <n v="32.49"/>
    <n v="0"/>
    <n v="0"/>
    <n v="180.51"/>
    <n v="0"/>
    <n v="0"/>
    <n v="32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NB"/>
    <m/>
    <m/>
  </r>
  <r>
    <x v="1"/>
    <s v="IN-1565"/>
    <d v="2025-06-15T19:06:20"/>
    <n v="6"/>
    <x v="0"/>
    <x v="5"/>
    <x v="0"/>
    <s v="402-8730490-4504300"/>
    <s v="A09608832HSL54MAW72OE"/>
    <d v="2025-06-16T12:00:53"/>
    <d v="2025-06-15T18:37:33"/>
    <n v="473822621514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MUMBAI"/>
    <s v="MAHARASHTRA"/>
    <x v="5"/>
    <s v="IN"/>
    <n v="400068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577"/>
    <d v="2025-06-16T10:24:01"/>
    <n v="6"/>
    <x v="0"/>
    <x v="1"/>
    <x v="0"/>
    <s v="403-5140450-1659550"/>
    <s v="A0808340225ZG81ZGVUFS"/>
    <d v="2025-06-16T12:00:45"/>
    <d v="2025-06-16T09:54:22"/>
    <n v="47359651641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45"/>
    <d v="2025-06-15T11:47:59"/>
    <n v="6"/>
    <x v="0"/>
    <x v="18"/>
    <x v="0"/>
    <s v="171-3559182-6723500"/>
    <s v="A06938062V2IE6MNJHCNG"/>
    <d v="2025-06-16T12:00:56"/>
    <d v="2025-06-15T11:18:37"/>
    <n v="473856978376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KOLKATA"/>
    <s v="WEST BENGAL"/>
    <x v="18"/>
    <s v="IN"/>
    <n v="70002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60"/>
    <d v="2025-06-15T17:03:47"/>
    <n v="6"/>
    <x v="0"/>
    <x v="5"/>
    <x v="0"/>
    <s v="405-8348332-1004329"/>
    <s v="A093340317UZVC196S1JL"/>
    <d v="2025-06-16T12:00:55"/>
    <d v="2025-06-15T16:34:42"/>
    <n v="474241728404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Mumbai"/>
    <s v="MAHARASHTRA"/>
    <x v="5"/>
    <s v="IN"/>
    <n v="400063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546"/>
    <d v="2025-06-15T12:01:16"/>
    <n v="6"/>
    <x v="0"/>
    <x v="3"/>
    <x v="0"/>
    <s v="405-2482186-5125903"/>
    <s v="A06284631VJYFFGLI21PC"/>
    <d v="2025-06-16T12:00:55"/>
    <d v="2025-06-15T11:31:50"/>
    <n v="473483481362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JAMMU"/>
    <s v="JAMMU &amp; KASHMIR"/>
    <x v="3"/>
    <s v="IN"/>
    <n v="180016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524"/>
    <d v="2025-06-14T14:15:44"/>
    <n v="6"/>
    <x v="0"/>
    <x v="4"/>
    <x v="0"/>
    <s v="408-7303685-3968367"/>
    <s v="A0021873120CNPMMOBIYR"/>
    <d v="2025-06-16T12:01:05"/>
    <d v="2025-06-14T13:46:57"/>
    <n v="473508289589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2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543"/>
    <d v="2025-06-15T11:18:59"/>
    <n v="6"/>
    <x v="0"/>
    <x v="1"/>
    <x v="0"/>
    <s v="405-6974922-3176367"/>
    <s v="A07736932TMFCFXUXQNO7"/>
    <d v="2025-06-16T12:00:58"/>
    <d v="2025-06-15T10:50:25"/>
    <n v="473511556301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DHARWAD"/>
    <s v="KARNATAKA"/>
    <x v="1"/>
    <s v="IN"/>
    <n v="58000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58"/>
    <d v="2025-06-15T14:45:45"/>
    <n v="6"/>
    <x v="0"/>
    <x v="6"/>
    <x v="0"/>
    <s v="171-6725963-9243559"/>
    <s v="A00142572ACCKV7CGWTJL"/>
    <d v="2025-06-16T12:00:56"/>
    <d v="2025-06-15T14:16:42"/>
    <n v="47351239030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OHALI"/>
    <s v="PUNJAB"/>
    <x v="6"/>
    <s v="IN"/>
    <n v="14030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72"/>
    <d v="2025-06-15T23:15:03"/>
    <n v="6"/>
    <x v="0"/>
    <x v="1"/>
    <x v="0"/>
    <s v="407-5036752-7701920"/>
    <s v="A02649013RFB77B2IUN83"/>
    <d v="2025-06-16T12:00:47"/>
    <d v="2025-06-15T22:45:56"/>
    <n v="47387218395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570"/>
    <d v="2025-06-15T22:45:42"/>
    <n v="6"/>
    <x v="0"/>
    <x v="5"/>
    <x v="0"/>
    <s v="408-3679489-8650726"/>
    <s v="A047786626YVAGIRRC6YU"/>
    <d v="2025-06-16T12:00:51"/>
    <d v="2025-06-15T22:17:39"/>
    <n v="473505958410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MUMBAI"/>
    <s v="MAHARASHTRA"/>
    <x v="5"/>
    <s v="IN"/>
    <n v="400019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544"/>
    <d v="2025-06-15T11:20:32"/>
    <n v="6"/>
    <x v="0"/>
    <x v="9"/>
    <x v="0"/>
    <s v="407-6166732-8301902"/>
    <s v="A00651048PEH0OIMSJ6Z"/>
    <d v="2025-06-16T12:00:56"/>
    <d v="2025-06-15T10:52:24"/>
    <n v="473820894272"/>
    <x v="2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CHENNAI"/>
    <s v="TAMIL NADU"/>
    <x v="9"/>
    <s v="IN"/>
    <n v="600001"/>
    <n v="1380"/>
    <n v="1169.48"/>
    <n v="210.52"/>
    <n v="0"/>
    <n v="0"/>
    <n v="0"/>
    <n v="0.18"/>
    <x v="0"/>
    <n v="0"/>
    <n v="1380"/>
    <n v="1169.48"/>
    <n v="0"/>
    <n v="0"/>
    <n v="210.52"/>
    <n v="0"/>
    <n v="0"/>
    <n v="1169.48"/>
    <n v="0"/>
    <n v="0"/>
    <n v="210.506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5.84"/>
    <m/>
    <s v="MFN"/>
    <s v="PayStation"/>
    <m/>
    <m/>
  </r>
  <r>
    <x v="1"/>
    <s v="IN-1557"/>
    <d v="2025-06-15T14:15:28"/>
    <n v="6"/>
    <x v="0"/>
    <x v="9"/>
    <x v="0"/>
    <s v="402-4952865-6561122"/>
    <s v="A103339316O8R3QTWSWPU"/>
    <d v="2025-06-16T12:00:53"/>
    <d v="2025-06-15T13:46:53"/>
    <n v="473678829831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CHENNAI"/>
    <s v="TAMIL NADU"/>
    <x v="9"/>
    <s v="IN"/>
    <n v="60008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40"/>
    <d v="2025-06-15T09:31:25"/>
    <n v="6"/>
    <x v="0"/>
    <x v="9"/>
    <x v="0"/>
    <s v="407-5210106-2344344"/>
    <s v="A03242283K24AQXE9W06A"/>
    <d v="2025-06-16T12:00:59"/>
    <d v="2025-06-15T09:03:23"/>
    <n v="473823866265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CHENNAI"/>
    <s v="TAMIL NADU"/>
    <x v="9"/>
    <s v="IN"/>
    <n v="600059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527"/>
    <d v="2025-06-14T15:00:30"/>
    <n v="6"/>
    <x v="0"/>
    <x v="10"/>
    <x v="0"/>
    <s v="171-3969249-8146760"/>
    <s v="A0283861AIRVNCRKAV0J"/>
    <d v="2025-06-16T12:01:04"/>
    <d v="2025-06-14T14:32:35"/>
    <n v="47419814001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KADAMAKKUDY"/>
    <s v="KERALA"/>
    <x v="10"/>
    <s v="IN"/>
    <n v="68351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525"/>
    <d v="2025-06-14T14:38:17"/>
    <n v="6"/>
    <x v="0"/>
    <x v="5"/>
    <x v="0"/>
    <s v="402-9908837-2356339"/>
    <s v="A07123512ZUJCQFU2QJ95"/>
    <d v="2025-06-16T12:01:07"/>
    <d v="2025-06-14T14:09:18"/>
    <n v="473307706837"/>
    <x v="0"/>
    <s v="Koparo Natural Floor Cleaner Liquid   Jasmine and Lime Combo   1 Litre Each   Eco Friendly  Organic   Non Toxic   Skin Safe  Baby Safe   Pet Friendly"/>
    <s v="B0BD8MX8YP"/>
    <n v="34022090"/>
    <s v="FC-JAS-LIME"/>
    <x v="25"/>
    <s v="A_GEN_STANDARD"/>
    <s v="NEW DELHI"/>
    <s v="DELHI"/>
    <s v="IN"/>
    <n v="110030"/>
    <s v="NEW DELHI"/>
    <s v="DELHI"/>
    <s v="IN"/>
    <n v="110061"/>
    <s v="Mumbai"/>
    <s v="MAHARASHTRA"/>
    <x v="5"/>
    <s v="IN"/>
    <n v="400101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PayStation"/>
    <m/>
    <m/>
  </r>
  <r>
    <x v="1"/>
    <s v="IN-1526"/>
    <d v="2025-06-14T14:51:15"/>
    <n v="6"/>
    <x v="0"/>
    <x v="10"/>
    <x v="0"/>
    <s v="171-6780350-6174720"/>
    <s v="A00565761ZCS74SP4W0VU"/>
    <d v="2025-06-16T12:01:03"/>
    <d v="2025-06-14T14:22:13"/>
    <n v="473156073023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Thiruvananthapuram"/>
    <s v="KERALA"/>
    <x v="10"/>
    <s v="IN"/>
    <n v="695016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525"/>
    <d v="2025-06-14T14:38:17"/>
    <n v="6"/>
    <x v="0"/>
    <x v="5"/>
    <x v="0"/>
    <s v="402-9908837-2356339"/>
    <s v="A07123512ZUJCQFU2QJ95"/>
    <d v="2025-06-16T12:01:07"/>
    <d v="2025-06-14T14:09:18"/>
    <n v="473648562353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umbai"/>
    <s v="MAHARASHTRA"/>
    <x v="5"/>
    <s v="IN"/>
    <n v="40010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519"/>
    <d v="2025-06-14T13:07:01"/>
    <n v="6"/>
    <x v="0"/>
    <x v="5"/>
    <x v="0"/>
    <s v="404-5291991-7566724"/>
    <s v="A042129934APG2JZT4VLS"/>
    <d v="2025-06-16T12:01:07"/>
    <d v="2025-06-14T12:37:34"/>
    <n v="47329762736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5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42"/>
    <d v="2025-06-15T11:09:38"/>
    <n v="6"/>
    <x v="0"/>
    <x v="5"/>
    <x v="0"/>
    <s v="402-5987001-9039560"/>
    <s v="A02177101LGNWXHSGLLZH"/>
    <d v="2025-06-16T12:00:57"/>
    <d v="2025-06-15T10:40:57"/>
    <n v="47367543471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NAVI MUMBAI"/>
    <s v="MAHARASHTRA"/>
    <x v="5"/>
    <s v="IN"/>
    <n v="40070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54"/>
    <d v="2025-06-15T13:08:29"/>
    <n v="6"/>
    <x v="0"/>
    <x v="1"/>
    <x v="0"/>
    <s v="402-7055911-6384318"/>
    <s v="A08143731N4722VO7VMLG"/>
    <d v="2025-06-16T12:00:54"/>
    <d v="2025-06-15T12:40:13"/>
    <n v="474019999331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BANGALORE"/>
    <s v="KARNATAKA"/>
    <x v="1"/>
    <s v="IN"/>
    <n v="56006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35"/>
    <d v="2025-06-14T21:59:25"/>
    <n v="6"/>
    <x v="0"/>
    <x v="0"/>
    <x v="0"/>
    <s v="406-7994544-5551565"/>
    <s v="A04751611JN7YN83BXGID"/>
    <d v="2025-06-16T12:00:59"/>
    <d v="2025-06-14T21:29:59"/>
    <n v="473482789826"/>
    <x v="1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VIJAYAWADA"/>
    <s v="ANDHRA PRADESH"/>
    <x v="0"/>
    <s v="IN"/>
    <n v="520010"/>
    <n v="690"/>
    <n v="584.74"/>
    <n v="105.26"/>
    <n v="0"/>
    <n v="0"/>
    <n v="0"/>
    <n v="0.18"/>
    <x v="0"/>
    <n v="0"/>
    <n v="690"/>
    <n v="584.74"/>
    <n v="0"/>
    <n v="0"/>
    <n v="105.26"/>
    <n v="0"/>
    <n v="0"/>
    <n v="584.74"/>
    <n v="0"/>
    <n v="0"/>
    <n v="105.2531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92"/>
    <m/>
    <s v="MFN"/>
    <s v="PayStation"/>
    <m/>
    <m/>
  </r>
  <r>
    <x v="1"/>
    <s v="IN-1563"/>
    <d v="2025-06-15T17:44:04"/>
    <n v="6"/>
    <x v="0"/>
    <x v="4"/>
    <x v="0"/>
    <s v="171-2861320-3104361"/>
    <s v="A025526213YUH7LADR6IH"/>
    <d v="2025-06-16T12:00:53"/>
    <d v="2025-06-15T17:14:48"/>
    <n v="473482612281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43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GC_PayStation"/>
    <m/>
    <m/>
  </r>
  <r>
    <x v="1"/>
    <s v="IN-1573"/>
    <d v="2025-06-16T01:09:25"/>
    <n v="6"/>
    <x v="0"/>
    <x v="1"/>
    <x v="0"/>
    <s v="408-7661408-2937921"/>
    <s v="A03407711UXX9QSU8Z9OR"/>
    <d v="2025-06-16T12:00:50"/>
    <d v="2025-06-16T00:43:21"/>
    <n v="473745560049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2125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GC_PayStation"/>
    <m/>
    <m/>
  </r>
  <r>
    <x v="1"/>
    <s v="IN-1541"/>
    <d v="2025-06-15T10:57:43"/>
    <n v="6"/>
    <x v="0"/>
    <x v="11"/>
    <x v="0"/>
    <s v="406-2247610-8336339"/>
    <s v="A04660903RONOHNARMS02"/>
    <d v="2025-06-16T12:01:00"/>
    <d v="2025-06-15T10:29:43"/>
    <n v="473136973184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INDORE"/>
    <s v="MADHYA PRADESH"/>
    <x v="11"/>
    <s v="IN"/>
    <n v="45201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23"/>
    <d v="2025-06-14T14:13:45"/>
    <n v="6"/>
    <x v="0"/>
    <x v="21"/>
    <x v="0"/>
    <s v="406-2069441-3002747"/>
    <s v="A07001913S2IKXYYBWLLX"/>
    <d v="2025-06-16T12:01:05"/>
    <d v="2025-06-14T13:44:47"/>
    <n v="473153830469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ANUGUL"/>
    <s v="ODISHA"/>
    <x v="21"/>
    <s v="IN"/>
    <n v="759123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GC_PayStation"/>
    <m/>
    <m/>
  </r>
  <r>
    <x v="1"/>
    <s v="IN-1520"/>
    <d v="2025-06-14T13:16:00"/>
    <n v="6"/>
    <x v="0"/>
    <x v="7"/>
    <x v="0"/>
    <s v="402-4963458-2261127"/>
    <s v="A0480706TN9M2YK0LRPO"/>
    <d v="2025-06-16T12:01:08"/>
    <d v="2025-06-14T12:46:56"/>
    <n v="47404651193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PANCHKULA"/>
    <s v="HARYANA"/>
    <x v="7"/>
    <s v="IN"/>
    <n v="134109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529"/>
    <d v="2025-06-14T15:28:29"/>
    <n v="6"/>
    <x v="0"/>
    <x v="4"/>
    <x v="0"/>
    <s v="403-5382285-9482712"/>
    <s v="A0576816KEP7BJ34928N"/>
    <d v="2025-06-16T12:01:04"/>
    <d v="2025-06-14T14:58:52"/>
    <n v="473504238437"/>
    <x v="0"/>
    <s v="Koparo Microfiber Cleaning and Dusting Cloth for Multipurpose   40 X 40 cms   Double Sided   Highly Absorbent  Lint Free  Scratch Resistant  Recyclabl"/>
    <s v="B0BCPQS5X3"/>
    <n v="63071090"/>
    <s v="MFC"/>
    <x v="29"/>
    <s v="A_GEN_STANDARD"/>
    <s v="NEW DELHI"/>
    <s v="DELHI"/>
    <s v="IN"/>
    <n v="110030"/>
    <s v="NEW DELHI"/>
    <s v="DELHI"/>
    <s v="IN"/>
    <n v="110061"/>
    <s v="HYDERABAD"/>
    <s v="TELANGANA"/>
    <x v="4"/>
    <s v="IN"/>
    <n v="500072"/>
    <n v="310"/>
    <n v="262.70999999999998"/>
    <n v="47.29"/>
    <n v="0"/>
    <n v="0"/>
    <n v="0"/>
    <n v="0.18"/>
    <x v="0"/>
    <n v="0"/>
    <n v="310"/>
    <n v="262.70999999999998"/>
    <n v="0"/>
    <n v="0"/>
    <n v="47.29"/>
    <n v="0"/>
    <n v="0"/>
    <n v="262.70999999999998"/>
    <n v="0"/>
    <n v="0"/>
    <n v="47.2877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31"/>
    <m/>
    <s v="MFN"/>
    <s v="GC_PayStation"/>
    <m/>
    <m/>
  </r>
  <r>
    <x v="1"/>
    <s v="IN-1547"/>
    <d v="2025-06-15T12:02:31"/>
    <n v="6"/>
    <x v="0"/>
    <x v="5"/>
    <x v="0"/>
    <s v="404-9662850-5911501"/>
    <s v="A02707013DQ0UZRMCCVFV"/>
    <d v="2025-06-16T12:01:04"/>
    <d v="2025-06-15T11:33:28"/>
    <n v="474200778737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UMBAI"/>
    <s v="MAHARASHTRA"/>
    <x v="5"/>
    <s v="IN"/>
    <n v="40005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551"/>
    <d v="2025-06-15T12:29:33"/>
    <n v="6"/>
    <x v="0"/>
    <x v="5"/>
    <x v="0"/>
    <s v="407-2194750-3825109"/>
    <s v="A012208730AICUAHXQFH6"/>
    <d v="2025-06-16T12:00:56"/>
    <d v="2025-06-15T12:01:36"/>
    <n v="473325020578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UMBAI"/>
    <s v="MAHARASHTRA"/>
    <x v="5"/>
    <s v="IN"/>
    <n v="400063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547"/>
    <d v="2025-06-15T12:02:31"/>
    <n v="6"/>
    <x v="0"/>
    <x v="5"/>
    <x v="0"/>
    <s v="404-9662850-5911501"/>
    <s v="A02707013DQ0UZRMCCVFV"/>
    <d v="2025-06-16T12:01:04"/>
    <d v="2025-06-15T11:33:28"/>
    <n v="473325471564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5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28"/>
    <d v="2025-06-14T15:17:55"/>
    <n v="6"/>
    <x v="0"/>
    <x v="17"/>
    <x v="0"/>
    <s v="402-5637721-6669930"/>
    <s v="A0096760NFS5I6JHHPK3"/>
    <d v="2025-06-16T12:01:04"/>
    <d v="2025-06-14T14:48:33"/>
    <n v="474214414503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GUWAHATI"/>
    <s v="ASSAM"/>
    <x v="17"/>
    <s v="IN"/>
    <n v="781001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549"/>
    <d v="2025-06-15T12:07:54"/>
    <n v="6"/>
    <x v="0"/>
    <x v="22"/>
    <x v="0"/>
    <s v="407-5916013-2801962"/>
    <s v="A07814211I3DJDKGOJ7UV"/>
    <d v="2025-06-16T12:00:59"/>
    <d v="2025-06-15T11:39:15"/>
    <n v="474242654721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Shillong"/>
    <s v="MEGHALAYA"/>
    <x v="22"/>
    <s v="IN"/>
    <n v="79300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22"/>
    <d v="2025-06-14T14:04:13"/>
    <n v="6"/>
    <x v="0"/>
    <x v="4"/>
    <x v="0"/>
    <s v="403-0123244-7913953"/>
    <s v="A00874562QZHH3MQ9V1IZ"/>
    <d v="2025-06-16T12:01:08"/>
    <d v="2025-06-14T13:36:24"/>
    <n v="473115984394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HYDERABAD"/>
    <s v="TELANGANA"/>
    <x v="4"/>
    <s v="IN"/>
    <n v="500035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518"/>
    <d v="2025-06-14T12:40:39"/>
    <n v="6"/>
    <x v="0"/>
    <x v="5"/>
    <x v="0"/>
    <s v="403-0670167-9785101"/>
    <s v="A02759811JE9MVMZSTKUA"/>
    <d v="2025-06-16T12:01:09"/>
    <d v="2025-06-14T12:12:08"/>
    <n v="473525585989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Vasai Virar"/>
    <s v="MAHARASHTRA"/>
    <x v="5"/>
    <s v="IN"/>
    <n v="40120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36"/>
    <d v="2025-06-15T00:40:55"/>
    <n v="6"/>
    <x v="0"/>
    <x v="4"/>
    <x v="0"/>
    <s v="171-2629614-0977926"/>
    <s v="A0030929DPLL2FNWAYZ1"/>
    <d v="2025-06-16T12:01:02"/>
    <d v="2025-06-15T00:12:25"/>
    <n v="473482373045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HYDERABAD"/>
    <s v="TELANGANA"/>
    <x v="4"/>
    <s v="IN"/>
    <n v="500004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CC"/>
    <m/>
    <m/>
  </r>
  <r>
    <x v="1"/>
    <s v="IN-1531"/>
    <d v="2025-06-14T18:42:17"/>
    <n v="6"/>
    <x v="0"/>
    <x v="8"/>
    <x v="0"/>
    <s v="403-2091227-9739528"/>
    <s v="A07984532OHQEOUTMVMVA"/>
    <d v="2025-06-16T12:01:07"/>
    <d v="2025-06-14T18:16:01"/>
    <n v="47406051970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ORBI"/>
    <s v="GUJARAT"/>
    <x v="8"/>
    <s v="IN"/>
    <n v="36364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32"/>
    <d v="2025-06-14T19:09:32"/>
    <n v="6"/>
    <x v="0"/>
    <x v="9"/>
    <x v="0"/>
    <s v="403-5275783-1110760"/>
    <s v="A08656281P236IXQ8O0WQ"/>
    <d v="2025-06-16T12:01:05"/>
    <d v="2025-06-14T18:40:32"/>
    <n v="473891423326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DINDIGUL"/>
    <s v="TAMIL NADU"/>
    <x v="9"/>
    <s v="IN"/>
    <n v="624005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534"/>
    <d v="2025-06-14T21:26:15"/>
    <n v="6"/>
    <x v="0"/>
    <x v="16"/>
    <x v="0"/>
    <s v="406-4649144-8299521"/>
    <s v="A01942781B8ZEG9JCCJCR"/>
    <d v="2025-06-16T12:01:05"/>
    <d v="2025-06-14T20:57:42"/>
    <n v="473526768325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RAIPUR"/>
    <s v="CHHATTISGARH"/>
    <x v="16"/>
    <s v="IN"/>
    <n v="49200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530"/>
    <d v="2025-06-14T17:00:30"/>
    <n v="6"/>
    <x v="0"/>
    <x v="8"/>
    <x v="0"/>
    <s v="408-6889830-8618729"/>
    <s v="A01216241EP363HNXII8L"/>
    <d v="2025-06-16T12:01:06"/>
    <d v="2025-06-14T16:32:22"/>
    <n v="47348251746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VADODARA"/>
    <s v="GUJARAT"/>
    <x v="8"/>
    <s v="IN"/>
    <n v="39001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21"/>
    <d v="2025-06-14T13:30:00"/>
    <n v="6"/>
    <x v="0"/>
    <x v="9"/>
    <x v="0"/>
    <s v="403-8027451-7737118"/>
    <s v="A018600636VWFTH8A6BHC"/>
    <d v="2025-06-16T12:01:08"/>
    <d v="2025-06-14T13:02:56"/>
    <n v="473345557424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Tenkasi"/>
    <s v="TAMIL NADU"/>
    <x v="9"/>
    <s v="IN"/>
    <n v="627818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552"/>
    <d v="2025-06-15T12:45:50"/>
    <n v="6"/>
    <x v="0"/>
    <x v="5"/>
    <x v="0"/>
    <s v="404-0628001-5853159"/>
    <s v="A044776235IGZIMIZI7R9"/>
    <d v="2025-06-16T12:33:17"/>
    <d v="2025-06-15T12:18:25"/>
    <n v="47330006202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OISAR"/>
    <s v="MAHARASHTRA"/>
    <x v="5"/>
    <s v="IN"/>
    <n v="40110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48"/>
    <d v="2025-06-15T12:04:54"/>
    <n v="6"/>
    <x v="0"/>
    <x v="5"/>
    <x v="0"/>
    <s v="408-3553123-2752346"/>
    <s v="A09871785R43CUCMZ5EF"/>
    <d v="2025-06-16T16:02:18"/>
    <d v="2025-06-15T11:35:22"/>
    <n v="473821004922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Mumbai"/>
    <s v="MAHARASHTRA"/>
    <x v="5"/>
    <s v="IN"/>
    <n v="400026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GC_PayStation"/>
    <m/>
    <m/>
  </r>
  <r>
    <x v="1"/>
    <s v="IN-1539"/>
    <d v="2025-06-15T09:23:46"/>
    <n v="6"/>
    <x v="0"/>
    <x v="10"/>
    <x v="0"/>
    <s v="407-1587723-6373938"/>
    <s v="A07270623RDQMAXW868JU"/>
    <d v="2025-06-16T16:01:40"/>
    <d v="2025-06-15T08:55:23"/>
    <n v="473457048515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KOTTAYAM"/>
    <s v="KERALA"/>
    <x v="10"/>
    <s v="IN"/>
    <n v="686534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CC"/>
    <m/>
    <m/>
  </r>
  <r>
    <x v="1"/>
    <s v="IN-1550"/>
    <d v="2025-06-15T12:28:41"/>
    <n v="6"/>
    <x v="0"/>
    <x v="10"/>
    <x v="0"/>
    <s v="403-8167274-6725167"/>
    <s v="A0010001FS3P1FUY6AUF"/>
    <d v="2025-06-16T16:03:07"/>
    <d v="2025-06-15T11:59:34"/>
    <n v="474048289670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ERNAKULAM"/>
    <s v="KERALA"/>
    <x v="10"/>
    <s v="IN"/>
    <n v="682028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553"/>
    <d v="2025-06-15T12:54:23"/>
    <n v="6"/>
    <x v="0"/>
    <x v="8"/>
    <x v="0"/>
    <s v="403-9244836-2499565"/>
    <s v="A08634922T592ZD85VY56"/>
    <d v="2025-06-16T16:03:41"/>
    <d v="2025-06-15T12:25:47"/>
    <n v="473126981540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AHMEDABAD"/>
    <s v="GUJARAT"/>
    <x v="8"/>
    <s v="IN"/>
    <n v="380058"/>
    <n v="212.85"/>
    <n v="180.38"/>
    <n v="32.47"/>
    <n v="0"/>
    <n v="0"/>
    <n v="0"/>
    <n v="0.18"/>
    <x v="0"/>
    <n v="0"/>
    <n v="212.85"/>
    <n v="180.38"/>
    <n v="0"/>
    <n v="0"/>
    <n v="32.47"/>
    <n v="0"/>
    <n v="0"/>
    <n v="180.38"/>
    <n v="0"/>
    <n v="0"/>
    <n v="32.4683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59"/>
    <d v="2025-06-15T16:59:53"/>
    <n v="6"/>
    <x v="0"/>
    <x v="8"/>
    <x v="0"/>
    <s v="404-5829323-7797119"/>
    <s v="A0975562QODAS77ANG3U"/>
    <d v="2025-06-16T16:05:09"/>
    <d v="2025-06-15T16:31:05"/>
    <n v="473821823667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Ahmedabad"/>
    <s v="GUJARAT"/>
    <x v="8"/>
    <s v="IN"/>
    <n v="38005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55"/>
    <d v="2025-06-15T13:27:27"/>
    <n v="6"/>
    <x v="0"/>
    <x v="14"/>
    <x v="0"/>
    <s v="404-9864411-4927502"/>
    <s v="A00338882LT8J4C9T4XM3"/>
    <d v="2025-06-16T16:04:24"/>
    <d v="2025-06-15T12:59:09"/>
    <n v="473138242034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PARRA"/>
    <s v="GOA"/>
    <x v="14"/>
    <s v="IN"/>
    <n v="403510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64"/>
    <d v="2025-06-15T17:46:02"/>
    <n v="6"/>
    <x v="0"/>
    <x v="5"/>
    <x v="0"/>
    <s v="406-9754061-9077109"/>
    <s v="A0643863F4NGPE03YGNG"/>
    <d v="2025-06-16T16:06:33"/>
    <d v="2025-06-15T17:17:47"/>
    <n v="47367509370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0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61"/>
    <d v="2025-06-15T17:21:18"/>
    <n v="6"/>
    <x v="0"/>
    <x v="5"/>
    <x v="0"/>
    <s v="171-3657912-3699566"/>
    <s v="A07263663D3XCJIZEZMYU"/>
    <d v="2025-06-16T16:06:01"/>
    <d v="2025-06-15T16:53:04"/>
    <n v="473136234382"/>
    <x v="0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MUMBAI"/>
    <s v="MAHARASHTRA"/>
    <x v="5"/>
    <s v="IN"/>
    <n v="400067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CC"/>
    <m/>
    <m/>
  </r>
  <r>
    <x v="1"/>
    <s v="IN-1561"/>
    <d v="2025-06-15T17:21:18"/>
    <n v="6"/>
    <x v="0"/>
    <x v="5"/>
    <x v="0"/>
    <s v="171-3657912-3699566"/>
    <s v="A07263663D3XCJIZEZMYU"/>
    <d v="2025-06-16T16:06:01"/>
    <d v="2025-06-15T16:53:04"/>
    <n v="474273395969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UMBAI"/>
    <s v="MAHARASHTRA"/>
    <x v="5"/>
    <s v="IN"/>
    <n v="400067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607"/>
    <d v="2025-06-17T00:39:27"/>
    <n v="6"/>
    <x v="0"/>
    <x v="18"/>
    <x v="0"/>
    <s v="402-8942255-2673905"/>
    <s v="A0476450F2BVF4GNIH2L"/>
    <d v="2025-06-17T11:33:20"/>
    <d v="2025-06-17T00:10:25"/>
    <n v="473480617390"/>
    <x v="1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KOLKATA"/>
    <s v="WEST BENGAL"/>
    <x v="18"/>
    <s v="IN"/>
    <n v="700105"/>
    <n v="1060"/>
    <n v="898.3"/>
    <n v="161.69999999999999"/>
    <n v="0"/>
    <n v="0"/>
    <n v="0"/>
    <n v="0.18"/>
    <x v="0"/>
    <n v="0"/>
    <n v="1060"/>
    <n v="898.3"/>
    <n v="0"/>
    <n v="0"/>
    <n v="161.69999999999999"/>
    <n v="0"/>
    <n v="0"/>
    <n v="898.3"/>
    <n v="0"/>
    <n v="0"/>
    <n v="161.6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5"/>
    <m/>
    <s v="MFN"/>
    <s v="PayStation"/>
    <m/>
    <m/>
  </r>
  <r>
    <x v="1"/>
    <s v="IN-1608"/>
    <d v="2025-06-17T00:47:05"/>
    <n v="6"/>
    <x v="0"/>
    <x v="1"/>
    <x v="0"/>
    <s v="171-9437439-0981158"/>
    <s v="A03913001ETBPZMF9SRH1"/>
    <d v="2025-06-17T11:33:24"/>
    <d v="2025-06-17T00:20:04"/>
    <n v="47335101723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609"/>
    <d v="2025-06-17T00:57:03"/>
    <n v="6"/>
    <x v="0"/>
    <x v="4"/>
    <x v="0"/>
    <s v="406-3366046-5513169"/>
    <s v="A00352172F5357GGYZNMA"/>
    <d v="2025-06-17T11:33:20"/>
    <d v="2025-06-17T00:28:05"/>
    <n v="473600806016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9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_PayStation"/>
    <m/>
    <m/>
  </r>
  <r>
    <x v="1"/>
    <s v="IN-1588"/>
    <d v="2025-06-16T16:07:28"/>
    <n v="6"/>
    <x v="0"/>
    <x v="13"/>
    <x v="0"/>
    <s v="171-8856560-2161143"/>
    <s v="A06766633IJ1HPR99W9VR"/>
    <d v="2025-06-17T11:33:31"/>
    <d v="2025-06-16T16:07:16"/>
    <n v="473267102450"/>
    <x v="1"/>
    <s v="Koparo Natural Disinfectant Floor Cleaner Liquid   3 Litres   Lavender   Geranium   Tile   Marble Cleaner   Eco friendly  Organic   Non Toxic   Skin S"/>
    <s v="B0CZXC4K2G"/>
    <m/>
    <s v="KM-CF8L-5MZL"/>
    <x v="18"/>
    <s v="A_GEN_STANDARD"/>
    <s v="NEW DELHI"/>
    <s v="DELHI"/>
    <s v="IN"/>
    <n v="110030"/>
    <s v="NEW DELHI"/>
    <s v="DELHI"/>
    <s v="IN"/>
    <n v="110061"/>
    <s v="LUCKNOW"/>
    <s v="UTTAR PRADESH"/>
    <x v="13"/>
    <s v="IN"/>
    <n v="226001"/>
    <n v="1068"/>
    <n v="905.08"/>
    <n v="162.91999999999999"/>
    <n v="0"/>
    <n v="0"/>
    <n v="0"/>
    <n v="0.18"/>
    <x v="0"/>
    <n v="0"/>
    <n v="1068"/>
    <n v="905.08"/>
    <n v="0"/>
    <n v="0"/>
    <n v="162.91999999999999"/>
    <n v="0"/>
    <n v="0"/>
    <n v="905.08"/>
    <n v="0"/>
    <n v="0"/>
    <n v="162.9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5199999999999996"/>
    <m/>
    <s v="MFN"/>
    <s v="PayStation"/>
    <m/>
    <m/>
  </r>
  <r>
    <x v="1"/>
    <s v="IN-1602"/>
    <d v="2025-06-16T23:11:11"/>
    <n v="6"/>
    <x v="0"/>
    <x v="13"/>
    <x v="0"/>
    <s v="404-0862167-9373901"/>
    <s v="A052932134LOVUF1TIDKM"/>
    <d v="2025-06-17T11:33:22"/>
    <d v="2025-06-16T23:10:59"/>
    <n v="473751619411"/>
    <x v="0"/>
    <s v="Koparo Natural Laundry Liquid Detergent   900ml   Fresh Cotton  Lily   Vanilla   Top Load  Front Load Washing Machine   Hand Wash Friendly   Organic  "/>
    <s v="B09YTY43CS"/>
    <n v="34029092"/>
    <s v="LLQFCLV"/>
    <x v="11"/>
    <s v="A_GEN_STANDARD"/>
    <s v="NEW DELHI"/>
    <s v="DELHI"/>
    <s v="IN"/>
    <n v="110030"/>
    <s v="NEW DELHI"/>
    <s v="DELHI"/>
    <s v="IN"/>
    <n v="110061"/>
    <s v="LUCKNOW"/>
    <s v="UTTAR PRADESH"/>
    <x v="13"/>
    <s v="IN"/>
    <n v="226017"/>
    <n v="234"/>
    <n v="198.31"/>
    <n v="35.69"/>
    <n v="0"/>
    <n v="0"/>
    <n v="0"/>
    <n v="0.18"/>
    <x v="0"/>
    <n v="0"/>
    <n v="234"/>
    <n v="198.31"/>
    <n v="0"/>
    <n v="0"/>
    <n v="35.69"/>
    <n v="0"/>
    <n v="0"/>
    <n v="198.31"/>
    <n v="0"/>
    <n v="0"/>
    <n v="35.69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9"/>
    <m/>
    <s v="MFN"/>
    <s v="NB"/>
    <m/>
    <m/>
  </r>
  <r>
    <x v="1"/>
    <s v="IN-1587"/>
    <d v="2025-06-16T15:58:37"/>
    <n v="6"/>
    <x v="0"/>
    <x v="1"/>
    <x v="0"/>
    <s v="405-1949292-1485134"/>
    <s v="A0580264LNZE1DR6EIG3"/>
    <d v="2025-06-17T11:33:31"/>
    <d v="2025-06-16T15:34:18"/>
    <n v="47317280092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angalore"/>
    <s v="KARNATAKA"/>
    <x v="1"/>
    <s v="IN"/>
    <n v="57500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604"/>
    <d v="2025-06-16T23:30:38"/>
    <n v="6"/>
    <x v="0"/>
    <x v="1"/>
    <x v="0"/>
    <s v="404-9122245-6377900"/>
    <s v="A07921653P6ERV9QCIDEZ"/>
    <d v="2025-06-17T11:33:23"/>
    <d v="2025-06-16T23:01:05"/>
    <n v="47399906013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0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599"/>
    <d v="2025-06-16T20:36:55"/>
    <n v="6"/>
    <x v="0"/>
    <x v="6"/>
    <x v="0"/>
    <s v="403-9143279-4152335"/>
    <s v="A03527162ESFOB3K0JE76"/>
    <d v="2025-06-17T11:33:23"/>
    <d v="2025-06-16T20:13:07"/>
    <n v="473594427379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AMRITSAR"/>
    <s v="PUNJAB"/>
    <x v="6"/>
    <s v="IN"/>
    <n v="143115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592"/>
    <d v="2025-06-16T16:29:00"/>
    <n v="6"/>
    <x v="0"/>
    <x v="21"/>
    <x v="0"/>
    <s v="407-7286550-5750766"/>
    <s v="A05458572ZSGLHOC4XFY8"/>
    <d v="2025-06-17T11:33:31"/>
    <d v="2025-06-16T16:00:09"/>
    <n v="47396207612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JATANI"/>
    <s v="ODISHA"/>
    <x v="21"/>
    <s v="IN"/>
    <n v="752050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86"/>
    <d v="2025-06-16T15:26:36"/>
    <n v="6"/>
    <x v="0"/>
    <x v="5"/>
    <x v="0"/>
    <s v="408-4583276-7293132"/>
    <s v="A04429543DOHPV7F6XOKT"/>
    <d v="2025-06-17T11:33:31"/>
    <d v="2025-06-16T14:58:00"/>
    <n v="473460345748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64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590"/>
    <d v="2025-06-16T16:23:02"/>
    <n v="6"/>
    <x v="0"/>
    <x v="1"/>
    <x v="0"/>
    <s v="403-6323057-1777957"/>
    <s v="A07413022W0FBVARPVIPB"/>
    <d v="2025-06-17T11:33:31"/>
    <d v="2025-06-16T15:54:13"/>
    <n v="473466184403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ANGALORE"/>
    <s v="KARNATAKA"/>
    <x v="1"/>
    <s v="IN"/>
    <n v="560068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613"/>
    <d v="2025-06-17T08:21:17"/>
    <n v="6"/>
    <x v="0"/>
    <x v="8"/>
    <x v="0"/>
    <s v="403-0259567-8186735"/>
    <s v="A056614416YYPED3IV5J8"/>
    <d v="2025-06-17T11:33:19"/>
    <d v="2025-06-17T07:52:15"/>
    <n v="474378594191"/>
    <x v="0"/>
    <s v="Koparo Natural Laundry Liquid Detergent   5 Litres   Fresh Cotton  Lily   Vanilla   Top Load  Front Load Washing Machine   Hand Wash Friendly   Organi"/>
    <s v="B09YTWRDF7"/>
    <n v="34029092"/>
    <s v="LLQFCLV-5L"/>
    <x v="30"/>
    <s v="A_GEN_STANDARD"/>
    <s v="NEW DELHI"/>
    <s v="DELHI"/>
    <s v="IN"/>
    <n v="110030"/>
    <s v="NEW DELHI"/>
    <s v="DELHI"/>
    <s v="IN"/>
    <n v="110061"/>
    <s v="Mahesana"/>
    <s v="GUJARAT"/>
    <x v="8"/>
    <s v="IN"/>
    <n v="38400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585"/>
    <d v="2025-06-16T15:18:54"/>
    <n v="6"/>
    <x v="0"/>
    <x v="1"/>
    <x v="0"/>
    <s v="404-4877491-6076362"/>
    <s v="A04375223N5ZO7KW045OB"/>
    <d v="2025-06-17T11:33:30"/>
    <d v="2025-06-16T15:18:42"/>
    <n v="473439036248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angalore"/>
    <s v="KARNATAKA"/>
    <x v="1"/>
    <s v="IN"/>
    <n v="560078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615"/>
    <d v="2025-06-17T09:22:40"/>
    <n v="6"/>
    <x v="0"/>
    <x v="1"/>
    <x v="0"/>
    <s v="403-5105517-5498759"/>
    <s v="A00886402IN4O8DMVV40Z"/>
    <d v="2025-06-17T11:33:17"/>
    <d v="2025-06-17T08:53:13"/>
    <n v="47419067784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7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93"/>
    <d v="2025-06-16T17:00:01"/>
    <n v="6"/>
    <x v="0"/>
    <x v="9"/>
    <x v="0"/>
    <s v="402-1106982-1014710"/>
    <s v="A016855012VFCAXLHBQRJ"/>
    <d v="2025-06-17T11:33:30"/>
    <d v="2025-06-16T16:31:21"/>
    <n v="474205424968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CHENNAI"/>
    <s v="TAMIL NADU"/>
    <x v="9"/>
    <s v="IN"/>
    <n v="60000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96"/>
    <d v="2025-06-16T19:00:17"/>
    <n v="6"/>
    <x v="0"/>
    <x v="5"/>
    <x v="0"/>
    <s v="402-9065798-7001107"/>
    <s v="A02153263Q02HVRG84Z4B"/>
    <d v="2025-06-17T11:33:27"/>
    <d v="2025-06-16T18:30:44"/>
    <n v="473711856806"/>
    <x v="1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50"/>
    <n v="424"/>
    <n v="359.32"/>
    <n v="64.680000000000007"/>
    <n v="0"/>
    <n v="0"/>
    <n v="0"/>
    <n v="0.18"/>
    <x v="0"/>
    <n v="0"/>
    <n v="424"/>
    <n v="359.32"/>
    <n v="0"/>
    <n v="0"/>
    <n v="64.680000000000007"/>
    <n v="0"/>
    <n v="0"/>
    <n v="359.32"/>
    <n v="0"/>
    <n v="0"/>
    <n v="64.677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"/>
    <m/>
    <s v="MFN"/>
    <s v="CC"/>
    <m/>
    <m/>
  </r>
  <r>
    <x v="1"/>
    <s v="IN-1596"/>
    <d v="2025-06-16T19:00:17"/>
    <n v="6"/>
    <x v="0"/>
    <x v="5"/>
    <x v="0"/>
    <s v="402-9065798-7001107"/>
    <s v="A02153263Q02HVRG84Z4B"/>
    <d v="2025-06-17T11:33:27"/>
    <d v="2025-06-16T18:30:44"/>
    <n v="473229903230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MUMBAI"/>
    <s v="MAHARASHTRA"/>
    <x v="5"/>
    <s v="IN"/>
    <n v="400050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583"/>
    <d v="2025-06-16T14:05:12"/>
    <n v="6"/>
    <x v="0"/>
    <x v="6"/>
    <x v="0"/>
    <s v="402-7062557-8929137"/>
    <s v="A01284792H6OXFB3B50ZD"/>
    <d v="2025-06-17T11:33:30"/>
    <d v="2025-06-16T13:38:11"/>
    <n v="473384517157"/>
    <x v="1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Amritsar"/>
    <s v="PUNJAB"/>
    <x v="6"/>
    <s v="IN"/>
    <n v="143001"/>
    <n v="690"/>
    <n v="584.74"/>
    <n v="105.26"/>
    <n v="0"/>
    <n v="0"/>
    <n v="0"/>
    <n v="0.18"/>
    <x v="0"/>
    <n v="0"/>
    <n v="690"/>
    <n v="584.74"/>
    <n v="0"/>
    <n v="0"/>
    <n v="105.26"/>
    <n v="0"/>
    <n v="0"/>
    <n v="584.74"/>
    <n v="0"/>
    <n v="0"/>
    <n v="105.2531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92"/>
    <m/>
    <s v="MFN"/>
    <s v="PayStation"/>
    <m/>
    <m/>
  </r>
  <r>
    <x v="1"/>
    <s v="IN-1606"/>
    <d v="2025-06-17T00:38:49"/>
    <n v="6"/>
    <x v="0"/>
    <x v="13"/>
    <x v="0"/>
    <s v="407-4774078-5254748"/>
    <s v="A00736961T9G61YUYOAHZ"/>
    <d v="2025-06-17T11:33:31"/>
    <d v="2025-06-17T00:10:54"/>
    <n v="473415776994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VRINDAVAN"/>
    <s v="UTTAR PRADESH"/>
    <x v="13"/>
    <s v="IN"/>
    <n v="281121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581"/>
    <d v="2025-06-16T12:57:58"/>
    <n v="6"/>
    <x v="0"/>
    <x v="1"/>
    <x v="0"/>
    <s v="408-6713891-9013158"/>
    <s v="A07417571Q3YTAGS9RW6T"/>
    <d v="2025-06-17T11:33:33"/>
    <d v="2025-06-16T12:29:37"/>
    <n v="473704255399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8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581"/>
    <d v="2025-06-16T12:57:58"/>
    <n v="6"/>
    <x v="0"/>
    <x v="1"/>
    <x v="0"/>
    <s v="408-6713891-9013158"/>
    <s v="A07417571Q3YTAGS9RW6T"/>
    <d v="2025-06-17T11:33:33"/>
    <d v="2025-06-16T12:29:37"/>
    <n v="474115502915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8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612"/>
    <d v="2025-06-17T08:06:59"/>
    <n v="6"/>
    <x v="0"/>
    <x v="1"/>
    <x v="0"/>
    <s v="407-0863655-3837918"/>
    <s v="A04762091XYK1YA6C6LZM"/>
    <d v="2025-06-17T11:33:19"/>
    <d v="2025-06-17T07:37:37"/>
    <n v="473283320876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BENGALURU"/>
    <s v="KARNATAKA"/>
    <x v="1"/>
    <s v="IN"/>
    <n v="560092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597"/>
    <d v="2025-06-16T19:30:24"/>
    <n v="6"/>
    <x v="0"/>
    <x v="10"/>
    <x v="0"/>
    <s v="171-8212099-9136328"/>
    <s v="A07521022ZZFQ6BXM0NO9"/>
    <d v="2025-06-17T11:33:26"/>
    <d v="2025-06-16T19:03:11"/>
    <n v="47435999342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ANAKUNNAM"/>
    <s v="KERALA"/>
    <x v="10"/>
    <s v="IN"/>
    <n v="68230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81"/>
    <d v="2025-06-16T12:57:58"/>
    <n v="6"/>
    <x v="0"/>
    <x v="1"/>
    <x v="0"/>
    <s v="408-6713891-9013158"/>
    <s v="A07417571Q3YTAGS9RW6T"/>
    <d v="2025-06-17T11:33:33"/>
    <d v="2025-06-16T12:29:37"/>
    <n v="473986437525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8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582"/>
    <d v="2025-06-16T13:51:41"/>
    <n v="6"/>
    <x v="0"/>
    <x v="5"/>
    <x v="0"/>
    <s v="403-4285199-1816357"/>
    <s v="A047941725A2KCC25ZIWN"/>
    <d v="2025-06-17T11:33:31"/>
    <d v="2025-06-16T13:23:01"/>
    <n v="474187923438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KOLHAPUR"/>
    <s v="MAHARASHTRA"/>
    <x v="5"/>
    <s v="IN"/>
    <n v="416003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610"/>
    <d v="2025-06-17T07:02:36"/>
    <n v="6"/>
    <x v="0"/>
    <x v="9"/>
    <x v="0"/>
    <s v="408-3526430-5211569"/>
    <s v="A07787182CHJUOHJGO5WF"/>
    <d v="2025-06-17T11:33:24"/>
    <d v="2025-06-17T06:33:37"/>
    <n v="473819655396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COIMBATORE"/>
    <s v="TAMIL NADU"/>
    <x v="9"/>
    <s v="IN"/>
    <n v="64103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589"/>
    <d v="2025-06-16T16:07:55"/>
    <n v="6"/>
    <x v="0"/>
    <x v="5"/>
    <x v="0"/>
    <s v="171-1034826-3572300"/>
    <s v="A02369893IV3QFR6UNL5T"/>
    <d v="2025-06-17T11:33:29"/>
    <d v="2025-06-16T15:39:00"/>
    <n v="473160970745"/>
    <x v="0"/>
    <s v="Koparo Natural Floor Cleaner Liquid   Jasmine and Lime Combo   1 Litre Each   Eco Friendly  Organic   Non Toxic   Skin Safe  Baby Safe   Pet Friendly"/>
    <s v="B0BD8MX8YP"/>
    <n v="34022090"/>
    <s v="FC-JAS-LIME"/>
    <x v="25"/>
    <s v="A_GEN_STANDARD"/>
    <s v="NEW DELHI"/>
    <s v="DELHI"/>
    <s v="IN"/>
    <n v="110030"/>
    <s v="NEW DELHI"/>
    <s v="DELHI"/>
    <s v="IN"/>
    <n v="110061"/>
    <s v="NASHIK"/>
    <s v="MAHARASHTRA"/>
    <x v="5"/>
    <s v="IN"/>
    <n v="422101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PayStation"/>
    <m/>
    <m/>
  </r>
  <r>
    <x v="1"/>
    <s v="IN-1603"/>
    <d v="2025-06-16T23:17:31"/>
    <n v="6"/>
    <x v="0"/>
    <x v="8"/>
    <x v="0"/>
    <s v="403-7259668-0615541"/>
    <s v="A08899003RRXYWD1TYTV7"/>
    <d v="2025-06-17T11:33:23"/>
    <d v="2025-06-16T22:49:42"/>
    <n v="47402102130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AHMEDABAD"/>
    <s v="GUJARAT"/>
    <x v="8"/>
    <s v="IN"/>
    <n v="38006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611"/>
    <d v="2025-06-17T07:14:55"/>
    <n v="6"/>
    <x v="0"/>
    <x v="9"/>
    <x v="0"/>
    <s v="406-2452954-8661143"/>
    <s v="A04974652HYJYJ9VLRMB3"/>
    <d v="2025-06-17T11:33:22"/>
    <d v="2025-06-17T06:46:35"/>
    <n v="474101762301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COIMBATORE"/>
    <s v="TAMIL NADU"/>
    <x v="9"/>
    <s v="IN"/>
    <n v="64103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605"/>
    <d v="2025-06-16T23:54:15"/>
    <n v="6"/>
    <x v="0"/>
    <x v="4"/>
    <x v="0"/>
    <s v="404-7992844-2103527"/>
    <s v="A09179392CBXJL0QX7XYN"/>
    <d v="2025-06-17T11:33:22"/>
    <d v="2025-06-16T23:25:53"/>
    <n v="47381406568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10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591"/>
    <d v="2025-06-16T16:23:18"/>
    <n v="6"/>
    <x v="0"/>
    <x v="21"/>
    <x v="0"/>
    <s v="407-6913704-7855502"/>
    <s v="A04486823VGQUY3ZC0VO7"/>
    <d v="2025-06-17T11:33:30"/>
    <d v="2025-06-16T15:55:43"/>
    <n v="473238334467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ARBIL"/>
    <s v="ODISHA"/>
    <x v="21"/>
    <s v="IN"/>
    <n v="758035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GC_PayStation"/>
    <m/>
    <m/>
  </r>
  <r>
    <x v="1"/>
    <s v="IN-1614"/>
    <d v="2025-06-17T09:13:40"/>
    <n v="6"/>
    <x v="0"/>
    <x v="10"/>
    <x v="0"/>
    <s v="403-7158810-1789913"/>
    <s v="A09312512AEQBWFECNAQU"/>
    <d v="2025-06-17T11:33:20"/>
    <d v="2025-06-17T09:13:01"/>
    <n v="473860822598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ERNAKULAM"/>
    <s v="KERALA"/>
    <x v="10"/>
    <s v="IN"/>
    <n v="682038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600"/>
    <d v="2025-06-16T20:42:35"/>
    <n v="6"/>
    <x v="0"/>
    <x v="4"/>
    <x v="0"/>
    <s v="171-4637084-4797127"/>
    <s v="A05460495ED47PO8U8I1"/>
    <d v="2025-06-17T11:33:23"/>
    <d v="2025-06-16T20:14:08"/>
    <n v="473812767676"/>
    <x v="4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3"/>
    <n v="636"/>
    <n v="538.98"/>
    <n v="97.02"/>
    <n v="0"/>
    <n v="0"/>
    <n v="0"/>
    <n v="0.18"/>
    <x v="0"/>
    <n v="0"/>
    <n v="636"/>
    <n v="538.98"/>
    <n v="0"/>
    <n v="0"/>
    <n v="97.02"/>
    <n v="0"/>
    <n v="0"/>
    <n v="538.98"/>
    <n v="0"/>
    <n v="0"/>
    <n v="97.0164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7"/>
    <m/>
    <s v="MFN"/>
    <s v="NB"/>
    <m/>
    <m/>
  </r>
  <r>
    <x v="1"/>
    <s v="IN-1594"/>
    <d v="2025-06-16T17:24:13"/>
    <n v="6"/>
    <x v="0"/>
    <x v="9"/>
    <x v="0"/>
    <s v="408-1195118-7926703"/>
    <s v="A00255291MPROIYIJUKZZ"/>
    <d v="2025-06-17T11:33:29"/>
    <d v="2025-06-16T16:56:36"/>
    <n v="474041706891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AMBUR"/>
    <s v="TAMIL NADU"/>
    <x v="9"/>
    <s v="IN"/>
    <n v="63580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95"/>
    <d v="2025-06-16T17:39:04"/>
    <n v="6"/>
    <x v="0"/>
    <x v="8"/>
    <x v="0"/>
    <s v="403-6347902-6628345"/>
    <s v="A06465672IUODKACRGJD2"/>
    <d v="2025-06-17T11:33:27"/>
    <d v="2025-06-16T17:09:49"/>
    <n v="474021019693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AHMEDABAD"/>
    <s v="GUJARAT"/>
    <x v="8"/>
    <s v="IN"/>
    <n v="382481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319"/>
    <d v="2025-06-06T18:55:09"/>
    <n v="6"/>
    <x v="0"/>
    <x v="12"/>
    <x v="1"/>
    <s v="402-8073832-7254760"/>
    <s v="A01573592XEEQJNIYH18Y"/>
    <d v="2025-06-07T12:32:43"/>
    <d v="2025-06-06T18:25:39"/>
    <n v="469791353946"/>
    <x v="0"/>
    <s v="Koparo Natural Fabric Conditioner   Fabric Softener   3 Litres   Lily   Vanilla   Organic  Eco Friendly   Non Toxic   Top Load   Front Load Washing Ma"/>
    <s v="B0CZX5LX3X"/>
    <m/>
    <s v="SD-620A-K20G"/>
    <x v="3"/>
    <s v="A_GEN_STANDARD"/>
    <s v="NEW DELHI"/>
    <s v="DELHI"/>
    <s v="IN"/>
    <n v="110030"/>
    <s v="NEW DELHI"/>
    <s v="DELHI"/>
    <s v="IN"/>
    <n v="110061"/>
    <s v="KOHIMA"/>
    <s v="NAGALAND"/>
    <x v="12"/>
    <s v="IN"/>
    <n v="797001"/>
    <n v="-641"/>
    <n v="-543.22"/>
    <n v="-97.78"/>
    <n v="0"/>
    <n v="0"/>
    <n v="0"/>
    <n v="0.18"/>
    <x v="0"/>
    <n v="0"/>
    <n v="641"/>
    <n v="-543.22"/>
    <n v="0"/>
    <n v="0"/>
    <n v="-97.78"/>
    <n v="0"/>
    <n v="0"/>
    <n v="-543.22"/>
    <n v="0"/>
    <n v="0"/>
    <n v="-97.779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-2.72"/>
    <m/>
    <s v="MFN"/>
    <s v="PayStation"/>
    <s v="CN-65"/>
    <d v="2025-06-17T18:46:39"/>
  </r>
  <r>
    <x v="1"/>
    <s v="IN-1584"/>
    <d v="2025-06-16T15:16:21"/>
    <n v="6"/>
    <x v="0"/>
    <x v="5"/>
    <x v="0"/>
    <s v="403-1197703-8153156"/>
    <s v="A10383293HK8DXFM8THCN"/>
    <d v="2025-06-18T10:54:08"/>
    <d v="2025-06-16T14:47:41"/>
    <n v="473904753521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Thane"/>
    <s v="MAHARASHTRA"/>
    <x v="5"/>
    <s v="IN"/>
    <n v="400612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598"/>
    <d v="2025-06-16T20:09:24"/>
    <n v="6"/>
    <x v="0"/>
    <x v="5"/>
    <x v="0"/>
    <s v="402-5095158-2921124"/>
    <s v="A046585831L9ZIA9GVGNV"/>
    <d v="2025-06-18T11:16:25"/>
    <d v="2025-06-16T19:40:50"/>
    <n v="474267790862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07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601"/>
    <d v="2025-06-16T21:58:52"/>
    <n v="6"/>
    <x v="0"/>
    <x v="1"/>
    <x v="0"/>
    <s v="407-8754230-0153967"/>
    <s v="A08194291OYZAAVSZ5XN0"/>
    <d v="2025-06-18T11:16:56"/>
    <d v="2025-06-16T21:25:39"/>
    <n v="474317029647"/>
    <x v="0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Bangalore"/>
    <s v="KARNATAKA"/>
    <x v="1"/>
    <s v="IN"/>
    <n v="562110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CC"/>
    <m/>
    <m/>
  </r>
  <r>
    <x v="1"/>
    <s v="IN-1622"/>
    <d v="2025-06-17T13:03:15"/>
    <n v="6"/>
    <x v="0"/>
    <x v="1"/>
    <x v="0"/>
    <s v="403-6363584-2835524"/>
    <s v="A01627983L2W91V07QAV6"/>
    <d v="2025-06-18T13:00:55"/>
    <d v="2025-06-17T12:33:37"/>
    <n v="473146369250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7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GC_PayStation"/>
    <m/>
    <m/>
  </r>
  <r>
    <x v="1"/>
    <s v="IN-1644"/>
    <d v="2025-06-18T08:20:23"/>
    <n v="6"/>
    <x v="0"/>
    <x v="15"/>
    <x v="0"/>
    <s v="403-8074699-0723539"/>
    <s v="A00880403TZUCBQVTYHH"/>
    <d v="2025-06-18T13:00:45"/>
    <d v="2025-06-18T07:50:47"/>
    <n v="475794757599"/>
    <x v="0"/>
    <s v="Koparo Clean All Purpose Natural Cleaner Liquid Combo   1500ml   For Bathroom  Kitchen And Glass   Refreshing Aroma Of Mandarin Orange   Child   Pet S"/>
    <s v="B0D77636J7"/>
    <n v="34022090"/>
    <s v="APC-1500"/>
    <x v="28"/>
    <s v="A_GEN_STANDARD"/>
    <s v="NEW DELHI"/>
    <s v="DELHI"/>
    <s v="IN"/>
    <n v="110030"/>
    <s v="NEW DELHI"/>
    <s v="DELHI"/>
    <s v="IN"/>
    <n v="110061"/>
    <s v="CHIRAWA"/>
    <s v="RAJASTHAN"/>
    <x v="15"/>
    <s v="IN"/>
    <n v="333026"/>
    <n v="699"/>
    <n v="592.37"/>
    <n v="106.63"/>
    <n v="0"/>
    <n v="0"/>
    <n v="0"/>
    <n v="0.18"/>
    <x v="0"/>
    <n v="0"/>
    <n v="699"/>
    <n v="592.37"/>
    <n v="0"/>
    <n v="0"/>
    <n v="106.63"/>
    <n v="0"/>
    <n v="0"/>
    <n v="592.37"/>
    <n v="0"/>
    <n v="0"/>
    <n v="106.62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96"/>
    <m/>
    <s v="MFN"/>
    <s v="PayStation"/>
    <m/>
    <m/>
  </r>
  <r>
    <x v="1"/>
    <s v="IN-1641"/>
    <d v="2025-06-17T22:59:44"/>
    <n v="6"/>
    <x v="0"/>
    <x v="0"/>
    <x v="0"/>
    <s v="405-5606062-8517119"/>
    <s v="A02888051XE35GC0RZKMI"/>
    <d v="2025-06-18T13:00:47"/>
    <d v="2025-06-17T22:31:15"/>
    <n v="473140210974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VISAKHAPATNAM"/>
    <s v="ANDHRA PRADESH"/>
    <x v="0"/>
    <s v="IN"/>
    <n v="530017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646"/>
    <d v="2025-06-18T10:36:58"/>
    <n v="6"/>
    <x v="0"/>
    <x v="5"/>
    <x v="0"/>
    <s v="406-0251904-9387578"/>
    <s v="A09970821YPGRTCCWEF7A"/>
    <d v="2025-06-18T13:00:45"/>
    <d v="2025-06-18T10:08:19"/>
    <n v="475004671275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Dombivli East"/>
    <s v="MAHARASHTRA"/>
    <x v="5"/>
    <s v="IN"/>
    <n v="421204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629"/>
    <d v="2025-06-17T16:39:47"/>
    <n v="6"/>
    <x v="0"/>
    <x v="5"/>
    <x v="0"/>
    <s v="171-2307657-0475519"/>
    <s v="A1006465BXJ44MRBF8YM"/>
    <d v="2025-06-18T13:00:57"/>
    <d v="2025-06-17T16:12:06"/>
    <n v="473142155841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PUNE"/>
    <s v="MAHARASHTRA"/>
    <x v="5"/>
    <s v="IN"/>
    <n v="411048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635"/>
    <d v="2025-06-17T21:05:56"/>
    <n v="6"/>
    <x v="0"/>
    <x v="13"/>
    <x v="0"/>
    <s v="404-1926024-7401102"/>
    <s v="A0980010NHURV1RG58BX"/>
    <d v="2025-06-18T13:00:50"/>
    <d v="2025-06-17T20:38:01"/>
    <n v="473759305533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LUCKNOW"/>
    <s v="UTTAR PRADESH"/>
    <x v="13"/>
    <s v="IN"/>
    <n v="226017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NB"/>
    <m/>
    <m/>
  </r>
  <r>
    <x v="1"/>
    <s v="IN-1639"/>
    <d v="2025-06-17T22:19:39"/>
    <n v="6"/>
    <x v="0"/>
    <x v="5"/>
    <x v="0"/>
    <s v="405-8561309-1930741"/>
    <s v="A032530835HEIG802S16K"/>
    <d v="2025-06-18T13:00:53"/>
    <d v="2025-06-17T21:51:01"/>
    <n v="473173775792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50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618"/>
    <d v="2025-06-17T11:39:31"/>
    <n v="6"/>
    <x v="0"/>
    <x v="4"/>
    <x v="0"/>
    <s v="403-7323128-7309952"/>
    <s v="A04878411KCDAIE1T6M4M"/>
    <d v="2025-06-18T13:01:00"/>
    <d v="2025-06-17T11:10:44"/>
    <n v="474304954466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9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627"/>
    <d v="2025-06-17T15:33:40"/>
    <n v="6"/>
    <x v="0"/>
    <x v="21"/>
    <x v="0"/>
    <s v="406-0692608-3060337"/>
    <s v="A053740111Z5J0D346YEO"/>
    <d v="2025-06-18T13:00:56"/>
    <d v="2025-06-17T15:05:19"/>
    <n v="473123033890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HUBANESWAR"/>
    <s v="ODISHA"/>
    <x v="21"/>
    <s v="IN"/>
    <n v="751024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631"/>
    <d v="2025-06-17T18:23:52"/>
    <n v="6"/>
    <x v="0"/>
    <x v="5"/>
    <x v="0"/>
    <s v="407-7830305-8288356"/>
    <s v="A079938931MBPQG882LEG"/>
    <d v="2025-06-18T13:00:53"/>
    <d v="2025-06-17T17:55:39"/>
    <n v="473440015141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BARSHI"/>
    <s v="MAHARASHTRA"/>
    <x v="5"/>
    <s v="IN"/>
    <n v="41340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PayStation"/>
    <m/>
    <m/>
  </r>
  <r>
    <x v="1"/>
    <s v="IN-1637"/>
    <d v="2025-06-17T21:46:51"/>
    <n v="6"/>
    <x v="0"/>
    <x v="8"/>
    <x v="0"/>
    <s v="407-2424201-1853947"/>
    <s v="A03350362S9CRGNF6AAPR"/>
    <d v="2025-06-18T13:00:51"/>
    <d v="2025-06-17T21:19:25"/>
    <n v="473637095183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Surat"/>
    <s v="GUJARAT"/>
    <x v="8"/>
    <s v="IN"/>
    <n v="395009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643"/>
    <d v="2025-06-18T07:47:20"/>
    <n v="6"/>
    <x v="0"/>
    <x v="8"/>
    <x v="0"/>
    <s v="408-6808239-3845105"/>
    <s v="A013281532O6ASI8EJ670"/>
    <d v="2025-06-18T13:00:45"/>
    <d v="2025-06-18T07:18:28"/>
    <n v="475782605033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Navashari"/>
    <s v="GUJARAT"/>
    <x v="8"/>
    <s v="IN"/>
    <n v="396570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640"/>
    <d v="2025-06-17T22:36:31"/>
    <n v="6"/>
    <x v="0"/>
    <x v="1"/>
    <x v="0"/>
    <s v="405-6411983-1073128"/>
    <s v="A00060331UQ85BZ9HYSIS"/>
    <d v="2025-06-18T13:00:46"/>
    <d v="2025-06-17T22:08:08"/>
    <n v="474154199304"/>
    <x v="0"/>
    <s v="Koparo Natural Laundry Liquid Detergent   5 Litres   Lavender Fragrance   Top Load  Front Load Washing Machine   Hand Wash Friendly   Organic   Eco Fr"/>
    <s v="B09P82DSVL"/>
    <n v="34022090"/>
    <s v="LLQ-5L"/>
    <x v="17"/>
    <s v="A_GEN_STANDARD"/>
    <s v="NEW DELHI"/>
    <s v="DELHI"/>
    <s v="IN"/>
    <n v="110030"/>
    <s v="NEW DELHI"/>
    <s v="DELHI"/>
    <s v="IN"/>
    <n v="110061"/>
    <s v="MANGALURU"/>
    <s v="KARNATAKA"/>
    <x v="1"/>
    <s v="IN"/>
    <n v="575003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636"/>
    <d v="2025-06-17T21:09:00"/>
    <n v="6"/>
    <x v="0"/>
    <x v="9"/>
    <x v="0"/>
    <s v="403-8872831-9451535"/>
    <s v="A059648829RK2BMB78TG9"/>
    <d v="2025-06-18T13:00:50"/>
    <d v="2025-06-17T20:39:28"/>
    <n v="47388028223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CHENNAI"/>
    <s v="TAMIL NADU"/>
    <x v="9"/>
    <s v="IN"/>
    <n v="600090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638"/>
    <d v="2025-06-17T22:05:02"/>
    <n v="6"/>
    <x v="0"/>
    <x v="23"/>
    <x v="0"/>
    <s v="406-1737357-1221918"/>
    <s v="A01402553TXANJBOP2TK9"/>
    <d v="2025-06-18T13:00:50"/>
    <d v="2025-06-17T21:35:51"/>
    <n v="473783086387"/>
    <x v="0"/>
    <s v="Koparo Natural Hand Wash Liquid   5 Litres   Aloe   Green Tea Fragrance   Ph Balanced Infused With Glycerin   Tea Tree Oil Germ Protection  Safe For A"/>
    <s v="B09Y9CJBLT"/>
    <n v="34013090"/>
    <s v="HW-ALOE-5L"/>
    <x v="27"/>
    <s v="A_GEN_STANDARD"/>
    <s v="NEW DELHI"/>
    <s v="DELHI"/>
    <s v="IN"/>
    <n v="110030"/>
    <s v="NEW DELHI"/>
    <s v="DELHI"/>
    <s v="IN"/>
    <n v="110061"/>
    <s v="JAMSHEDPUR"/>
    <s v="JHARKHAND"/>
    <x v="23"/>
    <s v="IN"/>
    <n v="831001"/>
    <n v="1099"/>
    <n v="931.36"/>
    <n v="167.64"/>
    <n v="0"/>
    <n v="0"/>
    <n v="0"/>
    <n v="0.18"/>
    <x v="0"/>
    <n v="0"/>
    <n v="1099"/>
    <n v="931.36"/>
    <n v="0"/>
    <n v="0"/>
    <n v="167.64"/>
    <n v="0"/>
    <n v="0"/>
    <n v="931.36"/>
    <n v="0"/>
    <n v="0"/>
    <n v="167.6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66"/>
    <m/>
    <s v="MFN"/>
    <s v="CC"/>
    <m/>
    <m/>
  </r>
  <r>
    <x v="1"/>
    <s v="IN-1632"/>
    <d v="2025-06-17T18:58:43"/>
    <n v="6"/>
    <x v="0"/>
    <x v="1"/>
    <x v="0"/>
    <s v="406-8860936-8329158"/>
    <s v="A07261583E6D1OLFRKKVG"/>
    <d v="2025-06-18T13:00:53"/>
    <d v="2025-06-17T18:29:45"/>
    <n v="473338469908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HUBBALLI"/>
    <s v="KARNATAKA"/>
    <x v="1"/>
    <s v="IN"/>
    <n v="580023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620"/>
    <d v="2025-06-17T11:54:23"/>
    <n v="6"/>
    <x v="0"/>
    <x v="4"/>
    <x v="0"/>
    <s v="402-7070151-1750762"/>
    <s v="A06174951Y44OW1NBDCVQ"/>
    <d v="2025-06-18T13:00:58"/>
    <d v="2025-06-17T11:25:57"/>
    <n v="473618323368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Warangal"/>
    <s v="TELANGANA"/>
    <x v="4"/>
    <s v="IN"/>
    <n v="506164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633"/>
    <d v="2025-06-17T19:10:28"/>
    <n v="6"/>
    <x v="0"/>
    <x v="1"/>
    <x v="0"/>
    <s v="407-6350586-3430707"/>
    <s v="A02209092Y4BFG9A7G701"/>
    <d v="2025-06-18T13:00:50"/>
    <d v="2025-06-17T18:41:38"/>
    <n v="473685100098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6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621"/>
    <d v="2025-06-17T12:54:04"/>
    <n v="6"/>
    <x v="0"/>
    <x v="5"/>
    <x v="0"/>
    <s v="403-4417985-2260317"/>
    <s v="A04508982Y5DNBKYM7170"/>
    <d v="2025-06-18T13:00:58"/>
    <d v="2025-06-17T12:28:43"/>
    <n v="473763520488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KARAD"/>
    <s v="MAHARASHTRA"/>
    <x v="5"/>
    <s v="IN"/>
    <n v="41553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642"/>
    <d v="2025-06-18T07:08:56"/>
    <n v="6"/>
    <x v="0"/>
    <x v="1"/>
    <x v="0"/>
    <s v="404-2906460-3270710"/>
    <s v="A09733703I3HTJBX3DIQW"/>
    <d v="2025-06-18T13:00:46"/>
    <d v="2025-06-18T06:39:25"/>
    <n v="475416079475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3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GC_PayStation"/>
    <m/>
    <m/>
  </r>
  <r>
    <x v="1"/>
    <s v="IN-1634"/>
    <d v="2025-06-17T20:12:28"/>
    <n v="6"/>
    <x v="0"/>
    <x v="9"/>
    <x v="0"/>
    <s v="406-5273213-8452369"/>
    <s v="A0663911MOGS0DI0NT7J"/>
    <d v="2025-06-18T13:00:52"/>
    <d v="2025-06-17T19:42:58"/>
    <n v="47313830880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CHENNAI"/>
    <s v="TAMIL NADU"/>
    <x v="9"/>
    <s v="IN"/>
    <n v="60011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616"/>
    <d v="2025-06-17T11:29:23"/>
    <n v="6"/>
    <x v="0"/>
    <x v="1"/>
    <x v="0"/>
    <s v="402-1643305-0099515"/>
    <s v="A06497911JBTGIZ4NW2TM"/>
    <d v="2025-06-18T13:00:58"/>
    <d v="2025-06-17T11:00:58"/>
    <n v="474360321014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2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619"/>
    <d v="2025-06-17T11:47:45"/>
    <n v="6"/>
    <x v="0"/>
    <x v="23"/>
    <x v="0"/>
    <s v="404-1962088-1801909"/>
    <s v="A04795131LKL4SUYBDM2J"/>
    <d v="2025-06-18T13:00:59"/>
    <d v="2025-06-17T11:24:15"/>
    <n v="474147016985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RANCHI"/>
    <s v="JHARKHAND"/>
    <x v="23"/>
    <s v="IN"/>
    <n v="834009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624"/>
    <d v="2025-06-17T14:49:03"/>
    <n v="6"/>
    <x v="0"/>
    <x v="5"/>
    <x v="0"/>
    <s v="403-4717662-9333904"/>
    <s v="A07047021FRBMUQRXZQ60"/>
    <d v="2025-06-18T13:00:55"/>
    <d v="2025-06-17T14:19:29"/>
    <n v="47395527038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VASAI VIRAR"/>
    <s v="MAHARASHTRA"/>
    <x v="5"/>
    <s v="IN"/>
    <n v="40130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626"/>
    <d v="2025-06-17T15:10:37"/>
    <n v="6"/>
    <x v="0"/>
    <x v="4"/>
    <x v="0"/>
    <s v="171-9365765-7617119"/>
    <s v="A0510761C7IU558LU4C8"/>
    <d v="2025-06-18T13:00:57"/>
    <d v="2025-06-17T14:42:11"/>
    <n v="474104379807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HYDERABAD"/>
    <s v="TELANGANA"/>
    <x v="4"/>
    <s v="IN"/>
    <n v="500074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630"/>
    <d v="2025-06-17T16:49:11"/>
    <n v="6"/>
    <x v="0"/>
    <x v="5"/>
    <x v="0"/>
    <s v="402-9752791-1198722"/>
    <s v="A05833123J8LCT2R9AD9B"/>
    <d v="2025-06-18T13:00:52"/>
    <d v="2025-06-17T16:19:36"/>
    <n v="474831151263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MUMBAI"/>
    <s v="MAHARASHTRA"/>
    <x v="5"/>
    <s v="IN"/>
    <n v="40007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617"/>
    <d v="2025-06-17T11:32:05"/>
    <n v="6"/>
    <x v="0"/>
    <x v="1"/>
    <x v="0"/>
    <s v="402-0236850-9727561"/>
    <s v="A05780643JYYWSD1LUDKP"/>
    <d v="2025-06-18T13:01:00"/>
    <d v="2025-06-17T11:02:43"/>
    <n v="473792332306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2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628"/>
    <d v="2025-06-17T15:54:25"/>
    <n v="6"/>
    <x v="0"/>
    <x v="9"/>
    <x v="0"/>
    <s v="405-0969582-6881947"/>
    <s v="A03793873ESSMMG229OUW"/>
    <d v="2025-06-18T13:00:53"/>
    <d v="2025-06-17T15:26:17"/>
    <n v="474191021481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TIRUCHIRAPPALLI"/>
    <s v="TAMIL NADU"/>
    <x v="9"/>
    <s v="IN"/>
    <n v="620003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625"/>
    <d v="2025-06-17T14:54:33"/>
    <n v="6"/>
    <x v="0"/>
    <x v="9"/>
    <x v="0"/>
    <s v="407-9428933-8274766"/>
    <s v="A06871421LL278XICMK1S"/>
    <d v="2025-06-18T13:00:56"/>
    <d v="2025-06-17T14:25:05"/>
    <n v="474101440288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KRISHNAGIRI"/>
    <s v="TAMIL NADU"/>
    <x v="9"/>
    <s v="IN"/>
    <n v="63500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GC_PayStation"/>
    <m/>
    <m/>
  </r>
  <r>
    <x v="1"/>
    <s v="IN-1538"/>
    <d v="2025-06-15T04:14:59"/>
    <n v="6"/>
    <x v="0"/>
    <x v="13"/>
    <x v="1"/>
    <s v="404-5129302-4733163"/>
    <s v="A00985033CJ5BAZUD3YX7"/>
    <d v="2025-06-16T12:00:58"/>
    <d v="2025-06-15T03:48:15"/>
    <n v="473130359376"/>
    <x v="0"/>
    <s v="Koparo Natural Disinfectant Floor Cleaner Liquid   1000ml   Lime   Lemongrass   Tile   Marble Cleaner   Eco friendly   Non Toxic   Skin Safe  Baby Saf"/>
    <s v="B09MGBZHJ8"/>
    <n v="34029092"/>
    <s v="FC-LIME"/>
    <x v="21"/>
    <s v="A_GEN_STANDARD"/>
    <s v="NEW DELHI"/>
    <s v="DELHI"/>
    <s v="IN"/>
    <n v="110030"/>
    <s v="NEW DELHI"/>
    <s v="DELHI"/>
    <s v="IN"/>
    <n v="110061"/>
    <s v="LUCKNOW"/>
    <s v="UTTAR PRADESH"/>
    <x v="13"/>
    <s v="IN"/>
    <n v="226017"/>
    <n v="-213"/>
    <n v="-180.51"/>
    <n v="-32.49"/>
    <n v="0"/>
    <n v="0"/>
    <n v="0"/>
    <n v="0.18"/>
    <x v="0"/>
    <n v="0"/>
    <n v="213"/>
    <n v="-180.51"/>
    <n v="0"/>
    <n v="0"/>
    <n v="-32.49"/>
    <n v="0"/>
    <n v="0"/>
    <n v="-180.51"/>
    <n v="0"/>
    <n v="0"/>
    <n v="-32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-0.9"/>
    <m/>
    <s v="MFN"/>
    <s v="NB"/>
    <s v="CN-66"/>
    <d v="2025-06-18T20:05:20"/>
  </r>
  <r>
    <x v="1"/>
    <s v="IN-1647"/>
    <d v="2025-06-18T11:02:31"/>
    <n v="6"/>
    <x v="0"/>
    <x v="14"/>
    <x v="0"/>
    <s v="171-5451939-5475538"/>
    <s v="A0269349VD5WP8KEWECQ"/>
    <d v="2025-06-19T10:47:57"/>
    <d v="2025-06-18T10:33:02"/>
    <n v="47563864082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GOA VELHA"/>
    <s v="GOA"/>
    <x v="14"/>
    <s v="IN"/>
    <n v="40340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673"/>
    <d v="2025-06-19T08:39:58"/>
    <n v="6"/>
    <x v="0"/>
    <x v="9"/>
    <x v="0"/>
    <s v="171-2954796-9089913"/>
    <s v="A06330161QBYE33RXVGXE"/>
    <d v="2025-06-19T13:01:03"/>
    <d v="2025-06-19T08:11:07"/>
    <n v="475639061584"/>
    <x v="1"/>
    <s v="Koparo Organic Dishwash Liquid   750ml   Lime And Basil Fragrance   Natural  Plant Based   Eco Friendly   Removes Tough Grease  Soft on Hands   Baby  "/>
    <s v="B08FR64SSH"/>
    <n v="34011990"/>
    <s v="KOPRAANDISHWASHINGLIQUID"/>
    <x v="31"/>
    <s v="A_GEN_STANDARD"/>
    <s v="NEW DELHI"/>
    <s v="DELHI"/>
    <s v="IN"/>
    <n v="110030"/>
    <s v="NEW DELHI"/>
    <s v="DELHI"/>
    <s v="IN"/>
    <n v="110061"/>
    <s v="CHENNAI"/>
    <s v="TAMIL NADU"/>
    <x v="9"/>
    <s v="IN"/>
    <n v="600078"/>
    <n v="448"/>
    <n v="379.66"/>
    <n v="68.34"/>
    <n v="0"/>
    <n v="0"/>
    <n v="0"/>
    <n v="0.18"/>
    <x v="0"/>
    <n v="0"/>
    <n v="448"/>
    <n v="379.66"/>
    <n v="0"/>
    <n v="0"/>
    <n v="68.34"/>
    <n v="0"/>
    <n v="0"/>
    <n v="379.66"/>
    <n v="0"/>
    <n v="0"/>
    <n v="68.3388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657"/>
    <d v="2025-06-18T16:20:36"/>
    <n v="6"/>
    <x v="0"/>
    <x v="5"/>
    <x v="0"/>
    <s v="404-2624935-1122763"/>
    <s v="A067671020RHJN39ESY3C"/>
    <d v="2025-06-19T13:01:11"/>
    <d v="2025-06-18T15:51:21"/>
    <n v="475276184722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MUMBAI"/>
    <s v="MAHARASHTRA"/>
    <x v="5"/>
    <s v="IN"/>
    <n v="400097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674"/>
    <d v="2025-06-19T09:16:17"/>
    <n v="6"/>
    <x v="0"/>
    <x v="5"/>
    <x v="0"/>
    <s v="402-0051952-8325949"/>
    <s v="A02098541ID1F67AFKKAH"/>
    <d v="2025-06-19T13:01:03"/>
    <d v="2025-06-19T08:46:58"/>
    <n v="475404018770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MUMBAI"/>
    <s v="MAHARASHTRA"/>
    <x v="5"/>
    <s v="IN"/>
    <n v="400075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660"/>
    <d v="2025-06-18T22:05:46"/>
    <n v="6"/>
    <x v="0"/>
    <x v="5"/>
    <x v="0"/>
    <s v="408-9486025-7174758"/>
    <s v="A027801324QKS7UHGSJ5N"/>
    <d v="2025-06-19T13:01:10"/>
    <d v="2025-06-18T21:45:24"/>
    <n v="475796137916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Pune"/>
    <s v="MAHARASHTRA"/>
    <x v="5"/>
    <s v="IN"/>
    <n v="41102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655"/>
    <d v="2025-06-18T15:56:20"/>
    <n v="6"/>
    <x v="0"/>
    <x v="1"/>
    <x v="0"/>
    <s v="405-5545021-7841928"/>
    <s v="A0421579MGEP5MZFTH6C"/>
    <d v="2025-06-19T13:01:11"/>
    <d v="2025-06-18T15:26:49"/>
    <n v="475413779115"/>
    <x v="1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22"/>
    <n v="1060"/>
    <n v="898.3"/>
    <n v="161.69999999999999"/>
    <n v="0"/>
    <n v="0"/>
    <n v="0"/>
    <n v="0.18"/>
    <x v="0"/>
    <n v="0"/>
    <n v="1060"/>
    <n v="898.3"/>
    <n v="0"/>
    <n v="0"/>
    <n v="161.69999999999999"/>
    <n v="0"/>
    <n v="0"/>
    <n v="898.3"/>
    <n v="0"/>
    <n v="0"/>
    <n v="161.6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5"/>
    <m/>
    <s v="MFN"/>
    <s v="PayStation"/>
    <m/>
    <m/>
  </r>
  <r>
    <x v="1"/>
    <s v="IN-1664"/>
    <d v="2025-06-18T23:39:18"/>
    <n v="6"/>
    <x v="0"/>
    <x v="1"/>
    <x v="0"/>
    <s v="408-5360633-1898735"/>
    <s v="A10338413QECPX36SP3SV"/>
    <d v="2025-06-19T13:01:05"/>
    <d v="2025-06-18T23:10:36"/>
    <n v="475110693971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2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_PayStation"/>
    <m/>
    <m/>
  </r>
  <r>
    <x v="1"/>
    <s v="IN-1676"/>
    <d v="2025-06-19T11:02:35"/>
    <n v="6"/>
    <x v="0"/>
    <x v="4"/>
    <x v="0"/>
    <s v="403-9213307-6355523"/>
    <s v="A0531553RD5B8B7OFZTF"/>
    <d v="2025-06-19T13:01:02"/>
    <d v="2025-06-19T10:33:07"/>
    <n v="475415700805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HYDERABAD"/>
    <s v="TELANGANA"/>
    <x v="4"/>
    <s v="IN"/>
    <n v="500038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GC_PayStation"/>
    <m/>
    <m/>
  </r>
  <r>
    <x v="1"/>
    <s v="IN-1667"/>
    <d v="2025-06-19T01:01:31"/>
    <n v="6"/>
    <x v="0"/>
    <x v="6"/>
    <x v="0"/>
    <s v="406-3186152-2994759"/>
    <s v="A02404213IDIBLSZE7OAC"/>
    <d v="2025-06-19T13:01:05"/>
    <d v="2025-06-19T00:32:00"/>
    <n v="475416101005"/>
    <x v="0"/>
    <s v="Koparo Clean Air Freshener   Lavender And Sandalwood   Spray  600 Ml"/>
    <s v="B09R189NDM"/>
    <n v="96161010"/>
    <s v="AF-LN-SS"/>
    <x v="32"/>
    <s v="A_GEN_STANDARD"/>
    <s v="NEW DELHI"/>
    <s v="DELHI"/>
    <s v="IN"/>
    <n v="110030"/>
    <s v="NEW DELHI"/>
    <s v="DELHI"/>
    <s v="IN"/>
    <n v="110061"/>
    <s v="Muktsar"/>
    <s v="PUNJAB"/>
    <x v="6"/>
    <s v="IN"/>
    <n v="152026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659"/>
    <d v="2025-06-18T16:36:29"/>
    <n v="6"/>
    <x v="0"/>
    <x v="5"/>
    <x v="0"/>
    <s v="404-7115299-3973927"/>
    <s v="A00788642H2AS0BZNVVKP"/>
    <d v="2025-06-19T13:01:11"/>
    <d v="2025-06-18T16:07:09"/>
    <n v="475391329796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PUNE"/>
    <s v="MAHARASHTRA"/>
    <x v="5"/>
    <s v="IN"/>
    <n v="411040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658"/>
    <d v="2025-06-18T16:26:02"/>
    <n v="6"/>
    <x v="0"/>
    <x v="4"/>
    <x v="0"/>
    <s v="404-5205703-0355538"/>
    <s v="A05914792T16FV8EX3DY0"/>
    <d v="2025-06-19T13:01:09"/>
    <d v="2025-06-18T15:56:37"/>
    <n v="474810523904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Hyderabad"/>
    <s v="TELANGANA"/>
    <x v="4"/>
    <s v="IN"/>
    <n v="500019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662"/>
    <d v="2025-06-18T22:44:11"/>
    <n v="6"/>
    <x v="0"/>
    <x v="5"/>
    <x v="0"/>
    <s v="404-5052715-1738713"/>
    <s v="A0278253EGX8IY35O5BY"/>
    <d v="2025-06-19T13:01:08"/>
    <d v="2025-06-18T22:15:49"/>
    <n v="475652598348"/>
    <x v="0"/>
    <s v="Koparo Clean Natural Air Freshener   300ml   Fragrance  Sandalwood   Saffron   Added Essential Oils with Long lasting Fragrance  No Chemical   No Para"/>
    <s v="B09P7NL14N"/>
    <n v="96161010"/>
    <s v="AF-SS"/>
    <x v="33"/>
    <s v="A_GEN_STANDARD"/>
    <s v="NEW DELHI"/>
    <s v="DELHI"/>
    <s v="IN"/>
    <n v="110030"/>
    <s v="NEW DELHI"/>
    <s v="DELHI"/>
    <s v="IN"/>
    <n v="110061"/>
    <s v="SOLAPUR"/>
    <s v="MAHARASHTRA"/>
    <x v="5"/>
    <s v="IN"/>
    <n v="413003"/>
    <n v="235"/>
    <n v="199.15"/>
    <n v="35.85"/>
    <n v="0"/>
    <n v="0"/>
    <n v="0"/>
    <n v="0.18"/>
    <x v="0"/>
    <n v="0"/>
    <n v="235"/>
    <n v="199.15"/>
    <n v="0"/>
    <n v="0"/>
    <n v="35.85"/>
    <n v="0"/>
    <n v="0"/>
    <n v="199.15"/>
    <n v="0"/>
    <n v="0"/>
    <n v="35.847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"/>
    <m/>
    <s v="MFN"/>
    <s v="GC_PayStation"/>
    <m/>
    <m/>
  </r>
  <r>
    <x v="1"/>
    <s v="IN-1650"/>
    <d v="2025-06-18T12:54:08"/>
    <n v="6"/>
    <x v="0"/>
    <x v="1"/>
    <x v="0"/>
    <s v="408-8126694-3713116"/>
    <s v="A09391553DLO4X0ODTKMG"/>
    <d v="2025-06-19T13:01:16"/>
    <d v="2025-06-18T12:29:02"/>
    <n v="475250339315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0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670"/>
    <d v="2025-06-19T06:36:20"/>
    <n v="6"/>
    <x v="0"/>
    <x v="9"/>
    <x v="0"/>
    <s v="402-0563080-6945954"/>
    <s v="A04914823RMVQQDJZ768G"/>
    <d v="2025-06-19T13:01:04"/>
    <d v="2025-06-19T06:07:23"/>
    <n v="475237686635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Namakkal"/>
    <s v="TAMIL NADU"/>
    <x v="9"/>
    <s v="IN"/>
    <n v="637020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675"/>
    <d v="2025-06-19T10:17:21"/>
    <n v="6"/>
    <x v="0"/>
    <x v="5"/>
    <x v="0"/>
    <s v="402-4985338-1173937"/>
    <s v="A02490771IFDVI3J16DJO"/>
    <d v="2025-06-19T13:01:05"/>
    <d v="2025-06-19T09:51:49"/>
    <n v="47561123234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5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679"/>
    <d v="2025-06-19T12:04:35"/>
    <n v="6"/>
    <x v="0"/>
    <x v="0"/>
    <x v="0"/>
    <s v="406-4166999-4245142"/>
    <s v="A05186099I1MH80GWMYU"/>
    <d v="2025-06-19T13:01:01"/>
    <d v="2025-06-19T11:36:26"/>
    <n v="475391351510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RAYACHOTI"/>
    <s v="ANDHRA PRADESH"/>
    <x v="0"/>
    <s v="IN"/>
    <n v="516269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CC"/>
    <m/>
    <m/>
  </r>
  <r>
    <x v="1"/>
    <s v="IN-1661"/>
    <d v="2025-06-18T22:18:32"/>
    <n v="6"/>
    <x v="0"/>
    <x v="1"/>
    <x v="0"/>
    <s v="405-3955728-1861917"/>
    <s v="A00403923W7DUM8NWLRT"/>
    <d v="2025-06-19T13:01:10"/>
    <d v="2025-06-18T21:49:12"/>
    <n v="475809150834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652"/>
    <d v="2025-06-18T13:01:18"/>
    <n v="6"/>
    <x v="0"/>
    <x v="9"/>
    <x v="0"/>
    <s v="402-9852863-5037955"/>
    <s v="A07059832351CIHXVNCZZ"/>
    <d v="2025-06-19T13:01:12"/>
    <d v="2025-06-18T12:32:10"/>
    <n v="475097002444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COIMBATORE"/>
    <s v="TAMIL NADU"/>
    <x v="9"/>
    <s v="IN"/>
    <n v="641002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665"/>
    <d v="2025-06-18T23:45:56"/>
    <n v="6"/>
    <x v="0"/>
    <x v="9"/>
    <x v="0"/>
    <s v="171-9546359-2528300"/>
    <s v="A092585913M8Z0ZUS4OH4"/>
    <d v="2025-06-19T13:01:06"/>
    <d v="2025-06-18T23:17:23"/>
    <n v="475651260715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SRIVILLIPUTHUR"/>
    <s v="TAMIL NADU"/>
    <x v="9"/>
    <s v="IN"/>
    <n v="626125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677"/>
    <d v="2025-06-19T11:24:18"/>
    <n v="6"/>
    <x v="0"/>
    <x v="8"/>
    <x v="0"/>
    <s v="407-3574667-9653926"/>
    <s v="A065158333YYO42AVL8O7"/>
    <d v="2025-06-19T13:01:01"/>
    <d v="2025-06-19T10:44:18"/>
    <n v="474857041124"/>
    <x v="0"/>
    <s v="Koparo Clean Natural Air Freshener   300ml   Fragrance  Sandalwood   Saffron   Added Essential Oils with Long lasting Fragrance  No Chemical   No Para"/>
    <s v="B09P7NL14N"/>
    <n v="96161010"/>
    <s v="AF-SS"/>
    <x v="33"/>
    <s v="A_GEN_STANDARD"/>
    <s v="NEW DELHI"/>
    <s v="DELHI"/>
    <s v="IN"/>
    <n v="110030"/>
    <s v="NEW DELHI"/>
    <s v="DELHI"/>
    <s v="IN"/>
    <n v="110061"/>
    <s v="VADODARA"/>
    <s v="GUJARAT"/>
    <x v="8"/>
    <s v="IN"/>
    <n v="390016"/>
    <n v="235"/>
    <n v="199.15"/>
    <n v="35.85"/>
    <n v="0"/>
    <n v="0"/>
    <n v="0"/>
    <n v="0.18"/>
    <x v="0"/>
    <n v="0"/>
    <n v="235"/>
    <n v="199.15"/>
    <n v="0"/>
    <n v="0"/>
    <n v="35.85"/>
    <n v="0"/>
    <n v="0"/>
    <n v="199.15"/>
    <n v="0"/>
    <n v="0"/>
    <n v="35.847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"/>
    <m/>
    <s v="MFN"/>
    <s v="PayStation"/>
    <m/>
    <m/>
  </r>
  <r>
    <x v="1"/>
    <s v="IN-1668"/>
    <d v="2025-06-19T01:03:51"/>
    <n v="6"/>
    <x v="0"/>
    <x v="5"/>
    <x v="0"/>
    <s v="408-6909808-1237928"/>
    <s v="A0129855392F7JZHUDJHH"/>
    <d v="2025-06-19T13:01:10"/>
    <d v="2025-06-19T00:34:42"/>
    <n v="475610632298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5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656"/>
    <d v="2025-06-18T16:12:12"/>
    <n v="6"/>
    <x v="0"/>
    <x v="1"/>
    <x v="0"/>
    <s v="408-5855484-1240316"/>
    <s v="A05487202Y71QZPP7SBXS"/>
    <d v="2025-06-19T13:01:11"/>
    <d v="2025-06-18T15:43:29"/>
    <n v="47582407440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LKI"/>
    <s v="KARNATAKA"/>
    <x v="1"/>
    <s v="IN"/>
    <n v="57415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649"/>
    <d v="2025-06-18T12:40:36"/>
    <n v="6"/>
    <x v="0"/>
    <x v="5"/>
    <x v="0"/>
    <s v="171-9421057-1250709"/>
    <s v="A0615208PPK9PNTXAZTC"/>
    <d v="2025-06-19T13:01:15"/>
    <d v="2025-06-18T12:11:44"/>
    <n v="474808353062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Vasai"/>
    <s v="MAHARASHTRA"/>
    <x v="5"/>
    <s v="IN"/>
    <n v="401202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PayStation"/>
    <m/>
    <m/>
  </r>
  <r>
    <x v="1"/>
    <s v="IN-1678"/>
    <d v="2025-06-19T11:27:10"/>
    <n v="6"/>
    <x v="0"/>
    <x v="5"/>
    <x v="0"/>
    <s v="403-9856805-4900324"/>
    <s v="A042289923GKAIA1F23YJ"/>
    <d v="2025-06-19T13:01:04"/>
    <d v="2025-06-19T10:58:45"/>
    <n v="475468978960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PUNE"/>
    <s v="MAHARASHTRA"/>
    <x v="5"/>
    <s v="IN"/>
    <n v="411048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669"/>
    <d v="2025-06-19T01:58:52"/>
    <n v="6"/>
    <x v="0"/>
    <x v="0"/>
    <x v="0"/>
    <s v="403-0702511-5309968"/>
    <s v="A01136313UJVMMV3CENC5"/>
    <d v="2025-06-19T13:01:05"/>
    <d v="2025-06-19T01:33:20"/>
    <n v="475251230248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Visakhapatnam"/>
    <s v="ANDHRA PRADESH"/>
    <x v="0"/>
    <s v="IN"/>
    <n v="53001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653"/>
    <d v="2025-06-18T14:14:25"/>
    <n v="6"/>
    <x v="0"/>
    <x v="8"/>
    <x v="0"/>
    <s v="404-5723964-9748352"/>
    <s v="A0347260213WDIT489EWK"/>
    <d v="2025-06-19T13:01:11"/>
    <d v="2025-06-18T13:45:43"/>
    <n v="474829910697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RAJKOT"/>
    <s v="GUJARAT"/>
    <x v="8"/>
    <s v="IN"/>
    <n v="36000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663"/>
    <d v="2025-06-18T22:53:12"/>
    <n v="6"/>
    <x v="0"/>
    <x v="9"/>
    <x v="0"/>
    <s v="402-2326913-9739501"/>
    <s v="A06277831KGAR9D8ENV7D"/>
    <d v="2025-06-19T13:01:06"/>
    <d v="2025-06-18T22:24:04"/>
    <n v="47481063360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KUMBAKONAM"/>
    <s v="TAMIL NADU"/>
    <x v="9"/>
    <s v="IN"/>
    <n v="6124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651"/>
    <d v="2025-06-18T12:54:45"/>
    <n v="6"/>
    <x v="0"/>
    <x v="1"/>
    <x v="0"/>
    <s v="407-9580135-4681955"/>
    <s v="A02719411FKDRV5KDMMGQ"/>
    <d v="2025-06-19T13:01:16"/>
    <d v="2025-06-18T12:25:52"/>
    <n v="474808571263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648"/>
    <d v="2025-06-18T11:42:26"/>
    <n v="6"/>
    <x v="0"/>
    <x v="5"/>
    <x v="0"/>
    <s v="403-2913787-3702735"/>
    <s v="A00622812CDR2W8AS7T0J"/>
    <d v="2025-06-19T13:01:20"/>
    <d v="2025-06-18T11:15:23"/>
    <n v="475785540242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MUMBAI"/>
    <s v="MAHARASHTRA"/>
    <x v="5"/>
    <s v="IN"/>
    <n v="400050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CC_PayStation"/>
    <m/>
    <m/>
  </r>
  <r>
    <x v="1"/>
    <s v="IN-1706"/>
    <d v="2025-06-20T09:17:22"/>
    <n v="6"/>
    <x v="0"/>
    <x v="5"/>
    <x v="0"/>
    <s v="405-8441369-2343518"/>
    <s v="A05908321881FBLN5FWO8"/>
    <d v="2025-06-20T12:32:49"/>
    <d v="2025-06-20T08:48:17"/>
    <n v="476613376028"/>
    <x v="0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PUNE"/>
    <s v="MAHARASHTRA"/>
    <x v="5"/>
    <s v="IN"/>
    <n v="411014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PayStation"/>
    <m/>
    <m/>
  </r>
  <r>
    <x v="1"/>
    <s v="IN-1702"/>
    <d v="2025-06-20T06:25:54"/>
    <n v="6"/>
    <x v="0"/>
    <x v="24"/>
    <x v="0"/>
    <s v="402-5762750-0548324"/>
    <s v="A0787949UZ0BTBFI4PYX"/>
    <d v="2025-06-20T12:32:50"/>
    <d v="2025-06-20T05:57:27"/>
    <n v="476850146161"/>
    <x v="4"/>
    <s v="Koparo Clean Natural Air Freshener   300ml   Fragrance  Sandalwood   Saffron   Added Essential Oils with Long lasting Fragrance  No Chemical   No Para"/>
    <s v="B09P7NL14N"/>
    <n v="96161010"/>
    <s v="AF-SS"/>
    <x v="33"/>
    <s v="A_GEN_STANDARD"/>
    <s v="NEW DELHI"/>
    <s v="DELHI"/>
    <s v="IN"/>
    <n v="110030"/>
    <s v="NEW DELHI"/>
    <s v="DELHI"/>
    <s v="IN"/>
    <n v="110061"/>
    <s v="IMPHAL"/>
    <s v="MANIPUR"/>
    <x v="24"/>
    <s v="IN"/>
    <n v="795001"/>
    <n v="705"/>
    <n v="597.45000000000005"/>
    <n v="107.55"/>
    <n v="0"/>
    <n v="0"/>
    <n v="0"/>
    <n v="0.18"/>
    <x v="0"/>
    <n v="0"/>
    <n v="705"/>
    <n v="597.45000000000005"/>
    <n v="0"/>
    <n v="0"/>
    <n v="107.55"/>
    <n v="0"/>
    <n v="0"/>
    <n v="597.45000000000005"/>
    <n v="0"/>
    <n v="0"/>
    <n v="107.541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3"/>
    <m/>
    <s v="MFN"/>
    <s v="PayStation"/>
    <m/>
    <m/>
  </r>
  <r>
    <x v="1"/>
    <s v="IN-1689"/>
    <d v="2025-06-19T19:46:12"/>
    <n v="6"/>
    <x v="0"/>
    <x v="3"/>
    <x v="0"/>
    <s v="171-6916705-6595543"/>
    <s v="A00437212HYBN4CSKGBGB"/>
    <d v="2025-06-20T12:32:58"/>
    <d v="2025-06-19T19:17:01"/>
    <n v="475652256819"/>
    <x v="1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SRINAGAR"/>
    <s v="JAMMU &amp; KASHMIR"/>
    <x v="3"/>
    <s v="IN"/>
    <n v="190006"/>
    <n v="554"/>
    <n v="469.5"/>
    <n v="84.5"/>
    <n v="0"/>
    <n v="0"/>
    <n v="0"/>
    <n v="0.18"/>
    <x v="0"/>
    <n v="0"/>
    <n v="554"/>
    <n v="469.5"/>
    <n v="0"/>
    <n v="0"/>
    <n v="84.5"/>
    <n v="0"/>
    <n v="0"/>
    <n v="469.5"/>
    <n v="0"/>
    <n v="0"/>
    <n v="84.509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34"/>
    <m/>
    <s v="MFN"/>
    <s v="CC"/>
    <m/>
    <m/>
  </r>
  <r>
    <x v="1"/>
    <s v="IN-1697"/>
    <d v="2025-06-19T23:27:29"/>
    <n v="6"/>
    <x v="0"/>
    <x v="1"/>
    <x v="0"/>
    <s v="402-5254934-2488368"/>
    <s v="A05446562Y6NGG19UNFW2"/>
    <d v="2025-06-20T12:32:51"/>
    <d v="2025-06-19T22:59:04"/>
    <n v="474829137732"/>
    <x v="0"/>
    <s v="Koparo Clean Natural Air Freshener   300ml   Fragrance  Sandalwood   Saffron   Added Essential Oils with Long lasting Fragrance  No Chemical   No Para"/>
    <s v="B09P7NL14N"/>
    <n v="96161010"/>
    <s v="AF-SS"/>
    <x v="33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4"/>
    <n v="235"/>
    <n v="199.15"/>
    <n v="35.85"/>
    <n v="0"/>
    <n v="0"/>
    <n v="0"/>
    <n v="0.18"/>
    <x v="0"/>
    <n v="0"/>
    <n v="235"/>
    <n v="199.15"/>
    <n v="0"/>
    <n v="0"/>
    <n v="35.85"/>
    <n v="0"/>
    <n v="0"/>
    <n v="199.15"/>
    <n v="0"/>
    <n v="0"/>
    <n v="35.847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"/>
    <m/>
    <s v="MFN"/>
    <s v="PayStation"/>
    <m/>
    <m/>
  </r>
  <r>
    <x v="1"/>
    <s v="IN-1681"/>
    <d v="2025-06-19T13:07:02"/>
    <n v="6"/>
    <x v="0"/>
    <x v="5"/>
    <x v="0"/>
    <s v="405-1488264-9045100"/>
    <s v="A01336472UFSECY2WZHZO"/>
    <d v="2025-06-20T12:33:00"/>
    <d v="2025-06-19T12:40:05"/>
    <n v="475638573341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104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GC_PayStation"/>
    <m/>
    <m/>
  </r>
  <r>
    <x v="1"/>
    <s v="IN-1698"/>
    <d v="2025-06-19T23:27:43"/>
    <n v="6"/>
    <x v="0"/>
    <x v="4"/>
    <x v="0"/>
    <s v="402-5778134-4501122"/>
    <s v="A05250401NTABF1UQZ38S"/>
    <d v="2025-06-20T12:32:52"/>
    <d v="2025-06-19T22:58:08"/>
    <n v="475794855144"/>
    <x v="0"/>
    <s v="Koparo Clean Natural Air Freshener   300ml   Fragrance  Sandalwood   Saffron   Added Essential Oils with Long lasting Fragrance  No Chemical   No Para"/>
    <s v="B09P7NL14N"/>
    <n v="96161010"/>
    <s v="AF-SS"/>
    <x v="33"/>
    <s v="A_GEN_STANDARD"/>
    <s v="NEW DELHI"/>
    <s v="DELHI"/>
    <s v="IN"/>
    <n v="110030"/>
    <s v="NEW DELHI"/>
    <s v="DELHI"/>
    <s v="IN"/>
    <n v="110061"/>
    <s v="SECUNDERABAD"/>
    <s v="TELANGANA"/>
    <x v="4"/>
    <s v="IN"/>
    <n v="500017"/>
    <n v="235"/>
    <n v="199.15"/>
    <n v="35.85"/>
    <n v="0"/>
    <n v="0"/>
    <n v="0"/>
    <n v="0.18"/>
    <x v="0"/>
    <n v="0"/>
    <n v="235"/>
    <n v="199.15"/>
    <n v="0"/>
    <n v="0"/>
    <n v="35.85"/>
    <n v="0"/>
    <n v="0"/>
    <n v="199.15"/>
    <n v="0"/>
    <n v="0"/>
    <n v="35.847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"/>
    <m/>
    <s v="MFN"/>
    <s v="CC"/>
    <m/>
    <m/>
  </r>
  <r>
    <x v="1"/>
    <s v="IN-1699"/>
    <d v="2025-06-20T00:27:56"/>
    <n v="6"/>
    <x v="0"/>
    <x v="15"/>
    <x v="0"/>
    <s v="407-3511991-7258718"/>
    <s v="A08807551IOOB90Z2PGO5"/>
    <d v="2025-06-20T12:32:53"/>
    <d v="2025-06-19T23:59:31"/>
    <n v="475071374061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JAIPUR"/>
    <s v="RAJASTHAN"/>
    <x v="15"/>
    <s v="IN"/>
    <n v="302026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709"/>
    <d v="2025-06-20T11:22:49"/>
    <n v="6"/>
    <x v="0"/>
    <x v="23"/>
    <x v="0"/>
    <s v="405-6521080-6513958"/>
    <s v="A045122610L6ZVHVXMY6B"/>
    <d v="2025-06-20T12:32:48"/>
    <d v="2025-06-20T10:55:47"/>
    <n v="476825728301"/>
    <x v="0"/>
    <s v="Koparo Natural Dishwash Liquid 750ml and Laundry Liquid Detergent 900ml   Eco Friendly  Plant Based   Non Toxic"/>
    <s v="B0CPJD72S2"/>
    <n v="34029092"/>
    <s v="COMBO-DW-LLQ-LAV"/>
    <x v="34"/>
    <s v="A_GEN_STANDARD"/>
    <s v="NEW DELHI"/>
    <s v="DELHI"/>
    <s v="IN"/>
    <n v="110030"/>
    <s v="NEW DELHI"/>
    <s v="DELHI"/>
    <s v="IN"/>
    <n v="110061"/>
    <s v="RANCHI"/>
    <s v="JHARKHAND"/>
    <x v="23"/>
    <s v="IN"/>
    <n v="834002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PayStation"/>
    <m/>
    <m/>
  </r>
  <r>
    <x v="1"/>
    <s v="IN-1704"/>
    <d v="2025-06-20T07:41:21"/>
    <n v="6"/>
    <x v="0"/>
    <x v="4"/>
    <x v="0"/>
    <s v="404-4918845-4029957"/>
    <s v="A067753430N609TG6RCH8"/>
    <d v="2025-06-20T12:32:51"/>
    <d v="2025-06-20T07:12:13"/>
    <n v="476635542217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HYDERABAD"/>
    <s v="TELANGANA"/>
    <x v="4"/>
    <s v="IN"/>
    <n v="500075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695"/>
    <d v="2025-06-19T22:59:39"/>
    <n v="6"/>
    <x v="0"/>
    <x v="25"/>
    <x v="0"/>
    <s v="407-4573443-9880306"/>
    <s v="A035020313K9Z3WV5D90C"/>
    <d v="2025-06-20T12:32:53"/>
    <d v="2025-06-19T22:32:45"/>
    <n v="474828200985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SOLAN"/>
    <s v="HIMACHAL PRADESH"/>
    <x v="25"/>
    <s v="IN"/>
    <n v="173212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695"/>
    <d v="2025-06-19T22:59:39"/>
    <n v="6"/>
    <x v="0"/>
    <x v="25"/>
    <x v="0"/>
    <s v="407-4573443-9880306"/>
    <s v="A035020313K9Z3WV5D90C"/>
    <d v="2025-06-20T12:32:53"/>
    <d v="2025-06-19T22:32:45"/>
    <n v="474829317967"/>
    <x v="0"/>
    <s v="Koparo Kitchen Degreaser Cleaner   400ml Pack of 2   Removes Hard Stains   Used for Chimney  Microwave Ovens  Grills  Gas Stoves   Plant Based   Non T"/>
    <s v="B0DBZZM3JF"/>
    <n v="34022090"/>
    <s v="KITCLEANER-2"/>
    <x v="35"/>
    <s v="A_GEN_STANDARD"/>
    <s v="NEW DELHI"/>
    <s v="DELHI"/>
    <s v="IN"/>
    <n v="110030"/>
    <s v="NEW DELHI"/>
    <s v="DELHI"/>
    <s v="IN"/>
    <n v="110061"/>
    <s v="SOLAN"/>
    <s v="HIMACHAL PRADESH"/>
    <x v="25"/>
    <s v="IN"/>
    <n v="173212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PayStation"/>
    <m/>
    <m/>
  </r>
  <r>
    <x v="1"/>
    <s v="IN-1705"/>
    <d v="2025-06-20T08:34:17"/>
    <n v="6"/>
    <x v="0"/>
    <x v="11"/>
    <x v="0"/>
    <s v="405-4612269-5506726"/>
    <s v="A09095392JXYLW8X1G5JL"/>
    <d v="2025-06-20T12:32:53"/>
    <d v="2025-06-20T08:05:32"/>
    <n v="476471854418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SAGAR"/>
    <s v="MADHYA PRADESH"/>
    <x v="11"/>
    <s v="IN"/>
    <n v="47000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684"/>
    <d v="2025-06-19T15:48:58"/>
    <n v="6"/>
    <x v="0"/>
    <x v="18"/>
    <x v="0"/>
    <s v="407-6842369-1526769"/>
    <s v="A0437763183L4T3D73P4H"/>
    <d v="2025-06-20T12:32:57"/>
    <d v="2025-06-19T15:19:30"/>
    <n v="47523564760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SILIGURI"/>
    <s v="WEST BENGAL"/>
    <x v="18"/>
    <s v="IN"/>
    <n v="73400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680"/>
    <d v="2025-06-19T12:34:45"/>
    <n v="6"/>
    <x v="0"/>
    <x v="4"/>
    <x v="0"/>
    <s v="407-1483081-9701138"/>
    <s v="A02490773BQ32QDF9ZA6R"/>
    <d v="2025-06-20T12:32:59"/>
    <d v="2025-06-19T12:09:57"/>
    <n v="475810184440"/>
    <x v="1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MAHBUBNAGAR"/>
    <s v="TELANGANA"/>
    <x v="4"/>
    <s v="IN"/>
    <n v="509001"/>
    <n v="798"/>
    <n v="676.28"/>
    <n v="121.72"/>
    <n v="0"/>
    <n v="0"/>
    <n v="0"/>
    <n v="0.18"/>
    <x v="0"/>
    <n v="0"/>
    <n v="798"/>
    <n v="676.28"/>
    <n v="0"/>
    <n v="0"/>
    <n v="121.72"/>
    <n v="0"/>
    <n v="0"/>
    <n v="676.28"/>
    <n v="0"/>
    <n v="0"/>
    <n v="121.730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3.38"/>
    <m/>
    <s v="MFN"/>
    <s v="PayStation"/>
    <m/>
    <m/>
  </r>
  <r>
    <x v="1"/>
    <s v="IN-1694"/>
    <d v="2025-06-19T22:22:16"/>
    <n v="6"/>
    <x v="0"/>
    <x v="1"/>
    <x v="0"/>
    <s v="405-1586304-2625959"/>
    <s v="A07267011QHNY92DQCVQZ"/>
    <d v="2025-06-20T12:32:53"/>
    <d v="2025-06-19T21:53:34"/>
    <n v="47581089432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CHIKKAMAGALURU"/>
    <s v="KARNATAKA"/>
    <x v="1"/>
    <s v="IN"/>
    <n v="57710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10"/>
    <d v="2025-06-20T11:36:41"/>
    <n v="6"/>
    <x v="0"/>
    <x v="8"/>
    <x v="0"/>
    <s v="403-8118447-2737111"/>
    <s v="A0117287ZB2HFBYYV0K5"/>
    <d v="2025-06-20T12:32:47"/>
    <d v="2025-06-20T11:07:56"/>
    <n v="477012684055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Visnagar"/>
    <s v="GUJARAT"/>
    <x v="8"/>
    <s v="IN"/>
    <n v="384315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PayStation"/>
    <m/>
    <m/>
  </r>
  <r>
    <x v="1"/>
    <s v="IN-1701"/>
    <d v="2025-06-20T02:09:38"/>
    <n v="6"/>
    <x v="0"/>
    <x v="1"/>
    <x v="0"/>
    <s v="402-2186465-0207531"/>
    <s v="A0164526QPVR653LG3SY"/>
    <d v="2025-06-20T12:32:58"/>
    <d v="2025-06-20T01:42:17"/>
    <n v="475795108775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050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700"/>
    <d v="2025-06-20T01:04:21"/>
    <n v="6"/>
    <x v="0"/>
    <x v="5"/>
    <x v="0"/>
    <s v="404-3045265-8193140"/>
    <s v="A01801189HDXMXBIJUBH"/>
    <d v="2025-06-20T12:32:59"/>
    <d v="2025-06-20T00:38:46"/>
    <n v="475634089748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MUMBAI"/>
    <s v="MAHARASHTRA"/>
    <x v="5"/>
    <s v="IN"/>
    <n v="400076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690"/>
    <d v="2025-06-19T20:05:26"/>
    <n v="6"/>
    <x v="0"/>
    <x v="5"/>
    <x v="0"/>
    <s v="408-6094970-6210755"/>
    <s v="A047585030JDOQCOPCS2Z"/>
    <d v="2025-06-20T12:32:54"/>
    <d v="2025-06-19T19:36:14"/>
    <n v="47507211451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alad West  mumbai"/>
    <s v="MAHARASHTRA"/>
    <x v="5"/>
    <s v="IN"/>
    <n v="40006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693"/>
    <d v="2025-06-19T22:00:55"/>
    <n v="6"/>
    <x v="0"/>
    <x v="14"/>
    <x v="0"/>
    <s v="404-2015247-2466757"/>
    <s v="A10412092RPTRY84FCKM3"/>
    <d v="2025-06-20T12:32:52"/>
    <d v="2025-06-19T21:34:09"/>
    <n v="47585142861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SALCETE"/>
    <s v="GOA"/>
    <x v="14"/>
    <s v="IN"/>
    <n v="40371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696"/>
    <d v="2025-06-19T23:11:18"/>
    <n v="6"/>
    <x v="0"/>
    <x v="5"/>
    <x v="0"/>
    <s v="407-2334150-6453100"/>
    <s v="A04395543O813NCZON4AO"/>
    <d v="2025-06-20T12:32:52"/>
    <d v="2025-06-19T22:42:27"/>
    <n v="475629786135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Mumbai"/>
    <s v="MAHARASHTRA"/>
    <x v="5"/>
    <s v="IN"/>
    <n v="400011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707"/>
    <d v="2025-06-20T10:29:13"/>
    <n v="6"/>
    <x v="0"/>
    <x v="4"/>
    <x v="0"/>
    <s v="406-0190371-0166721"/>
    <s v="A020604628X2WBFGG5IP6"/>
    <d v="2025-06-20T12:32:51"/>
    <d v="2025-06-20T09:59:46"/>
    <n v="476677038738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HYDERABAD"/>
    <s v="TELANGANA"/>
    <x v="4"/>
    <s v="IN"/>
    <n v="50007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682"/>
    <d v="2025-06-19T13:27:00"/>
    <n v="6"/>
    <x v="0"/>
    <x v="4"/>
    <x v="0"/>
    <s v="405-8559003-3334725"/>
    <s v="A04217473UGT9N51OES23"/>
    <d v="2025-06-20T12:32:59"/>
    <d v="2025-06-19T12:57:50"/>
    <n v="475611685076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7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686"/>
    <d v="2025-06-19T18:14:30"/>
    <n v="6"/>
    <x v="0"/>
    <x v="18"/>
    <x v="0"/>
    <s v="403-5332947-9934748"/>
    <s v="A06176323CMB9KGI1EIUK"/>
    <d v="2025-06-20T12:32:56"/>
    <d v="2025-06-19T17:44:59"/>
    <n v="475071153241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MEDINIPUR"/>
    <s v="WEST BENGAL"/>
    <x v="18"/>
    <s v="IN"/>
    <n v="721101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688"/>
    <d v="2025-06-19T19:19:37"/>
    <n v="6"/>
    <x v="0"/>
    <x v="5"/>
    <x v="0"/>
    <s v="406-2632639-3925169"/>
    <s v="A018628713P9H8LU4DN2W"/>
    <d v="2025-06-20T12:32:58"/>
    <d v="2025-06-19T18:50:31"/>
    <n v="474891106891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Dombivali"/>
    <s v="MAHARASHTRA"/>
    <x v="5"/>
    <s v="IN"/>
    <n v="421201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692"/>
    <d v="2025-06-19T21:05:45"/>
    <n v="6"/>
    <x v="0"/>
    <x v="1"/>
    <x v="0"/>
    <s v="405-9616688-8199504"/>
    <s v="A10003065Y3KDEY84SBZ"/>
    <d v="2025-06-20T12:32:55"/>
    <d v="2025-06-19T20:38:57"/>
    <n v="475415306101"/>
    <x v="0"/>
    <s v="Koparo Clean Air Freshener   Tuberose and Sandalwood"/>
    <s v="B09R177YCB"/>
    <n v="96161010"/>
    <s v="AF-SS-R"/>
    <x v="36"/>
    <s v="A_GEN_STANDARD"/>
    <s v="NEW DELHI"/>
    <s v="DELHI"/>
    <s v="IN"/>
    <n v="110030"/>
    <s v="NEW DELHI"/>
    <s v="DELHI"/>
    <s v="IN"/>
    <n v="110061"/>
    <s v="BENGALURU"/>
    <s v="KARNATAKA"/>
    <x v="1"/>
    <s v="IN"/>
    <n v="560073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PayStation"/>
    <m/>
    <m/>
  </r>
  <r>
    <x v="1"/>
    <s v="IN-1691"/>
    <d v="2025-06-19T20:05:25"/>
    <n v="6"/>
    <x v="0"/>
    <x v="23"/>
    <x v="0"/>
    <s v="405-0186560-2542716"/>
    <s v="A01501752KTTDVPHRXKCZ"/>
    <d v="2025-06-20T12:32:56"/>
    <d v="2025-06-19T19:36:34"/>
    <n v="47482866813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SAHIBGANJ"/>
    <s v="JHARKHAND"/>
    <x v="23"/>
    <s v="IN"/>
    <n v="81610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685"/>
    <d v="2025-06-19T17:45:45"/>
    <n v="6"/>
    <x v="0"/>
    <x v="4"/>
    <x v="0"/>
    <s v="405-1565423-2237953"/>
    <s v="A03306442KMZLPB0I8TK4"/>
    <d v="2025-06-20T12:32:58"/>
    <d v="2025-06-19T17:17:43"/>
    <n v="475055955622"/>
    <x v="1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Hyderabad"/>
    <s v="TELANGANA"/>
    <x v="4"/>
    <s v="IN"/>
    <n v="500019"/>
    <n v="690"/>
    <n v="584.74"/>
    <n v="105.26"/>
    <n v="0"/>
    <n v="0"/>
    <n v="0"/>
    <n v="0.18"/>
    <x v="0"/>
    <n v="0"/>
    <n v="690"/>
    <n v="584.74"/>
    <n v="0"/>
    <n v="0"/>
    <n v="105.26"/>
    <n v="0"/>
    <n v="0"/>
    <n v="584.74"/>
    <n v="0"/>
    <n v="0"/>
    <n v="105.2531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92"/>
    <m/>
    <s v="MFN"/>
    <s v="CC"/>
    <m/>
    <m/>
  </r>
  <r>
    <x v="1"/>
    <s v="IN-1683"/>
    <d v="2025-06-19T13:44:15"/>
    <n v="6"/>
    <x v="0"/>
    <x v="24"/>
    <x v="0"/>
    <s v="404-8287370-5747529"/>
    <s v="A065907926P2USZFDST4J"/>
    <d v="2025-06-20T12:33:04"/>
    <d v="2025-06-19T13:15:47"/>
    <n v="47482893670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IMPHAL East"/>
    <s v="MANIPUR"/>
    <x v="24"/>
    <s v="IN"/>
    <n v="7950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666"/>
    <d v="2025-06-19T00:47:29"/>
    <n v="6"/>
    <x v="0"/>
    <x v="8"/>
    <x v="0"/>
    <s v="406-6129402-5665165"/>
    <s v="A06863112VFG3ZRDMY9V0"/>
    <d v="2025-06-20T15:00:19"/>
    <d v="2025-06-19T00:21:27"/>
    <n v="475261284188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AHMEDABAD"/>
    <s v="GUJARAT"/>
    <x v="8"/>
    <s v="IN"/>
    <n v="380058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GC_PayStation"/>
    <m/>
    <m/>
  </r>
  <r>
    <x v="1"/>
    <s v="IN-1703"/>
    <d v="2025-06-20T07:12:32"/>
    <n v="6"/>
    <x v="0"/>
    <x v="10"/>
    <x v="0"/>
    <s v="402-2815220-0945949"/>
    <s v="A02234621UISF1B9AIBP4"/>
    <d v="2025-06-20T16:53:02"/>
    <d v="2025-06-20T06:43:26"/>
    <n v="476523679528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KANNUR"/>
    <s v="KERALA"/>
    <x v="10"/>
    <s v="IN"/>
    <n v="670703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708"/>
    <d v="2025-06-20T10:35:28"/>
    <n v="6"/>
    <x v="0"/>
    <x v="9"/>
    <x v="0"/>
    <s v="402-0806137-0765903"/>
    <s v="A036642718E1GVQU4RM3H"/>
    <d v="2025-06-20T16:53:37"/>
    <d v="2025-06-20T10:07:35"/>
    <n v="47671916177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KELAMANGALAM"/>
    <s v="TAMIL NADU"/>
    <x v="9"/>
    <s v="IN"/>
    <n v="635113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687"/>
    <d v="2025-06-19T18:22:15"/>
    <n v="6"/>
    <x v="0"/>
    <x v="4"/>
    <x v="0"/>
    <s v="408-1889037-1525942"/>
    <s v="A01168483S4M8V61154CP"/>
    <d v="2025-06-20T18:32:50"/>
    <d v="2025-06-19T17:53:53"/>
    <n v="475412996933"/>
    <x v="0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NIZAMABAD"/>
    <s v="TELANGANA"/>
    <x v="4"/>
    <s v="IN"/>
    <n v="503186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PayStation"/>
    <m/>
    <m/>
  </r>
  <r>
    <x v="1"/>
    <s v="IN-1602"/>
    <d v="2025-06-16T23:11:11"/>
    <n v="6"/>
    <x v="0"/>
    <x v="13"/>
    <x v="1"/>
    <s v="404-0862167-9373901"/>
    <s v="A052932134LOVUF1TIDKM"/>
    <d v="2025-06-17T11:33:22"/>
    <d v="2025-06-16T23:10:59"/>
    <n v="473751619411"/>
    <x v="0"/>
    <s v="Koparo Natural Laundry Liquid Detergent   900ml   Fresh Cotton  Lily   Vanilla   Top Load  Front Load Washing Machine   Hand Wash Friendly   Organic  "/>
    <s v="B09YTY43CS"/>
    <n v="34029092"/>
    <s v="LLQFCLV"/>
    <x v="11"/>
    <s v="A_GEN_STANDARD"/>
    <s v="NEW DELHI"/>
    <s v="DELHI"/>
    <s v="IN"/>
    <n v="110030"/>
    <s v="NEW DELHI"/>
    <s v="DELHI"/>
    <s v="IN"/>
    <n v="110061"/>
    <s v="LUCKNOW"/>
    <s v="UTTAR PRADESH"/>
    <x v="13"/>
    <s v="IN"/>
    <n v="226017"/>
    <n v="-234"/>
    <n v="-198.31"/>
    <n v="-35.69"/>
    <n v="0"/>
    <n v="0"/>
    <n v="0"/>
    <n v="0.18"/>
    <x v="0"/>
    <n v="0"/>
    <n v="234"/>
    <n v="-198.31"/>
    <n v="0"/>
    <n v="0"/>
    <n v="-35.69"/>
    <n v="0"/>
    <n v="0"/>
    <n v="-198.31"/>
    <n v="0"/>
    <n v="0"/>
    <n v="-35.69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-0.99"/>
    <m/>
    <s v="MFN"/>
    <s v="NB"/>
    <s v="CN-67"/>
    <d v="2025-06-20T18:56:47"/>
  </r>
  <r>
    <x v="1"/>
    <s v="IN-1711"/>
    <d v="2025-06-20T12:20:36"/>
    <n v="6"/>
    <x v="0"/>
    <x v="1"/>
    <x v="0"/>
    <s v="405-0642811-4414739"/>
    <s v="A097986624R621SAIO1A6"/>
    <d v="2025-06-21T12:01:01"/>
    <d v="2025-06-20T11:51:57"/>
    <n v="476282813855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SALIGRAM"/>
    <s v="KARNATAKA"/>
    <x v="1"/>
    <s v="IN"/>
    <n v="576221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725"/>
    <d v="2025-06-21T02:43:59"/>
    <n v="6"/>
    <x v="0"/>
    <x v="4"/>
    <x v="0"/>
    <s v="402-5289853-3677119"/>
    <s v="A00897203BULMNJ43WN85"/>
    <d v="2025-06-21T12:00:57"/>
    <d v="2025-06-21T02:15:14"/>
    <n v="476702988082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HYDERABAD"/>
    <s v="TELANGANA"/>
    <x v="4"/>
    <s v="IN"/>
    <n v="500019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716"/>
    <d v="2025-06-20T16:41:34"/>
    <n v="6"/>
    <x v="0"/>
    <x v="26"/>
    <x v="0"/>
    <s v="407-6934353-7521147"/>
    <s v="A06683513QPUSRI6BUDQG"/>
    <d v="2025-06-21T12:00:58"/>
    <d v="2025-06-20T16:13:03"/>
    <n v="476961233341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PATNA"/>
    <s v="BIHAR"/>
    <x v="26"/>
    <s v="IN"/>
    <n v="800001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729"/>
    <d v="2025-06-21T11:05:34"/>
    <n v="6"/>
    <x v="0"/>
    <x v="11"/>
    <x v="0"/>
    <s v="404-3511748-0156358"/>
    <s v="A01236723JI93N09VYFIA"/>
    <d v="2025-06-21T12:00:59"/>
    <d v="2025-06-21T10:40:53"/>
    <n v="477014674965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indore"/>
    <s v="MADHYA PRADESH"/>
    <x v="11"/>
    <s v="IN"/>
    <n v="452010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714"/>
    <d v="2025-06-20T14:46:33"/>
    <n v="6"/>
    <x v="0"/>
    <x v="11"/>
    <x v="0"/>
    <s v="404-5506008-1922711"/>
    <s v="A08959561D9EBPEWFDD39"/>
    <d v="2025-06-21T12:01:03"/>
    <d v="2025-06-20T14:19:17"/>
    <n v="476820233504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HOPAL"/>
    <s v="MADHYA PRADESH"/>
    <x v="11"/>
    <s v="IN"/>
    <n v="46203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20"/>
    <d v="2025-06-20T20:52:52"/>
    <n v="6"/>
    <x v="0"/>
    <x v="4"/>
    <x v="0"/>
    <s v="403-4010928-0579559"/>
    <s v="A045880230IP7VJE8OD2V"/>
    <d v="2025-06-21T12:00:57"/>
    <d v="2025-06-20T20:23:53"/>
    <n v="476849968092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4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719"/>
    <d v="2025-06-20T20:23:38"/>
    <n v="6"/>
    <x v="0"/>
    <x v="18"/>
    <x v="0"/>
    <s v="406-6657758-0644357"/>
    <s v="A07046142ZS7ZTT9NCMBI"/>
    <d v="2025-06-21T12:00:55"/>
    <d v="2025-06-20T19:54:07"/>
    <n v="477041545885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KALIMPONG"/>
    <s v="WEST BENGAL"/>
    <x v="18"/>
    <s v="IN"/>
    <n v="734301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712"/>
    <d v="2025-06-20T12:36:59"/>
    <n v="6"/>
    <x v="0"/>
    <x v="10"/>
    <x v="0"/>
    <s v="407-3672931-3525115"/>
    <s v="A06317511RAWT3OKLN272"/>
    <d v="2025-06-21T12:01:00"/>
    <d v="2025-06-20T12:07:34"/>
    <n v="47663481999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KALAMASSERY"/>
    <s v="KERALA"/>
    <x v="10"/>
    <s v="IN"/>
    <n v="682030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28"/>
    <d v="2025-06-21T11:03:14"/>
    <n v="6"/>
    <x v="0"/>
    <x v="5"/>
    <x v="0"/>
    <s v="407-2945785-6904322"/>
    <s v="A04195631KT2SVIW1YUDU"/>
    <d v="2025-06-21T12:00:57"/>
    <d v="2025-06-21T10:35:29"/>
    <n v="476804900240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KALYAN"/>
    <s v="MAHARASHTRA"/>
    <x v="5"/>
    <s v="IN"/>
    <n v="421201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GC_PayStation"/>
    <m/>
    <m/>
  </r>
  <r>
    <x v="1"/>
    <s v="IN-1717"/>
    <d v="2025-06-20T17:47:23"/>
    <n v="6"/>
    <x v="0"/>
    <x v="1"/>
    <x v="0"/>
    <s v="406-2105969-6104363"/>
    <s v="A02236941IXP2MG95HP9K"/>
    <d v="2025-06-21T12:00:59"/>
    <d v="2025-06-20T17:17:55"/>
    <n v="476472707748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9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21"/>
    <d v="2025-06-20T21:25:36"/>
    <n v="6"/>
    <x v="0"/>
    <x v="10"/>
    <x v="0"/>
    <s v="407-2434875-6557943"/>
    <s v="A00211612MX199U2J5J01"/>
    <d v="2025-06-21T12:00:54"/>
    <d v="2025-06-20T20:56:50"/>
    <n v="476681812587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Thiruvananthapuram"/>
    <s v="KERALA"/>
    <x v="10"/>
    <s v="IN"/>
    <n v="69501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18"/>
    <d v="2025-06-20T18:25:14"/>
    <n v="6"/>
    <x v="0"/>
    <x v="1"/>
    <x v="0"/>
    <s v="405-8506286-0847532"/>
    <s v="A02831492OLKP3D9CQBS0"/>
    <d v="2025-06-21T12:00:57"/>
    <d v="2025-06-20T17:57:59"/>
    <n v="476309348732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Udupi"/>
    <s v="KARNATAKA"/>
    <x v="1"/>
    <s v="IN"/>
    <n v="576120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727"/>
    <d v="2025-06-21T09:28:33"/>
    <n v="6"/>
    <x v="0"/>
    <x v="4"/>
    <x v="0"/>
    <s v="407-1900459-4110750"/>
    <s v="A01460872RINU9J3KMXKK"/>
    <d v="2025-06-21T12:00:54"/>
    <d v="2025-06-21T08:59:08"/>
    <n v="476821934555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1359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723"/>
    <d v="2025-06-20T23:44:09"/>
    <n v="6"/>
    <x v="0"/>
    <x v="1"/>
    <x v="0"/>
    <s v="171-2159218-3044338"/>
    <s v="A06543361WAK8G22EVONG"/>
    <d v="2025-06-21T12:00:56"/>
    <d v="2025-06-20T23:14:39"/>
    <n v="47649741914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8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722"/>
    <d v="2025-06-20T23:19:20"/>
    <n v="6"/>
    <x v="0"/>
    <x v="0"/>
    <x v="0"/>
    <s v="407-9263215-5233122"/>
    <s v="A031941216LSNYVZ9MVOC"/>
    <d v="2025-06-21T12:00:56"/>
    <d v="2025-06-20T22:50:46"/>
    <n v="47658322537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VUYYURU"/>
    <s v="ANDHRA PRADESH"/>
    <x v="0"/>
    <s v="IN"/>
    <n v="52124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13"/>
    <d v="2025-06-20T14:27:35"/>
    <n v="6"/>
    <x v="0"/>
    <x v="25"/>
    <x v="0"/>
    <s v="407-4136380-1757109"/>
    <s v="A03388683MUDOQVB6EWP0"/>
    <d v="2025-06-21T12:01:03"/>
    <d v="2025-06-20T13:59:51"/>
    <n v="476288733260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KULLU"/>
    <s v="HIMACHAL PRADESH"/>
    <x v="25"/>
    <s v="IN"/>
    <n v="175101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715"/>
    <d v="2025-06-20T16:05:46"/>
    <n v="6"/>
    <x v="0"/>
    <x v="5"/>
    <x v="0"/>
    <s v="407-5318576-7616335"/>
    <s v="A0192894D9EJ8M42DTR5"/>
    <d v="2025-06-21T12:01:02"/>
    <d v="2025-06-20T15:38:30"/>
    <n v="476313826836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PUNE"/>
    <s v="MAHARASHTRA"/>
    <x v="5"/>
    <s v="IN"/>
    <n v="411013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635"/>
    <d v="2025-06-17T21:05:56"/>
    <n v="6"/>
    <x v="0"/>
    <x v="13"/>
    <x v="1"/>
    <s v="404-1926024-7401102"/>
    <s v="A0980010NHURV1RG58BX"/>
    <d v="2025-06-18T13:00:50"/>
    <d v="2025-06-17T20:38:01"/>
    <n v="473759305533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LUCKNOW"/>
    <s v="UTTAR PRADESH"/>
    <x v="13"/>
    <s v="IN"/>
    <n v="226017"/>
    <n v="-215"/>
    <n v="-182.2"/>
    <n v="-32.799999999999997"/>
    <n v="0"/>
    <n v="0"/>
    <n v="0"/>
    <n v="0.18"/>
    <x v="0"/>
    <n v="0"/>
    <n v="215"/>
    <n v="-182.2"/>
    <n v="0"/>
    <n v="0"/>
    <n v="-32.799999999999997"/>
    <n v="0"/>
    <n v="0"/>
    <n v="-182.2"/>
    <n v="0"/>
    <n v="0"/>
    <n v="-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-0.91"/>
    <m/>
    <s v="MFN"/>
    <s v="NB"/>
    <s v="CN-68"/>
    <d v="2025-06-21T13:32:58"/>
  </r>
  <r>
    <x v="1"/>
    <s v="IN-1726"/>
    <d v="2025-06-21T08:43:19"/>
    <n v="6"/>
    <x v="0"/>
    <x v="1"/>
    <x v="0"/>
    <s v="403-7788147-8969168"/>
    <s v="A026752528SUOQ5EIST4K"/>
    <d v="2025-06-23T12:59:52"/>
    <d v="2025-06-21T08:13:50"/>
    <n v="477049909712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DEVANAHALLI"/>
    <s v="KARNATAKA"/>
    <x v="1"/>
    <s v="IN"/>
    <n v="562110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GC_PayStation"/>
    <m/>
    <m/>
  </r>
  <r>
    <x v="1"/>
    <s v="IN-1724"/>
    <d v="2025-06-21T00:23:47"/>
    <n v="6"/>
    <x v="0"/>
    <x v="10"/>
    <x v="0"/>
    <s v="403-3710341-9530732"/>
    <s v="A06181683H6TEVC7NBWNX"/>
    <d v="2025-06-23T12:59:28"/>
    <d v="2025-06-20T23:54:36"/>
    <n v="476719182654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NNAR"/>
    <s v="KERALA"/>
    <x v="10"/>
    <s v="IN"/>
    <n v="68556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770"/>
    <d v="2025-06-22T23:20:57"/>
    <n v="6"/>
    <x v="0"/>
    <x v="10"/>
    <x v="0"/>
    <s v="407-2692345-8576340"/>
    <s v="A0893643108GGYVFWLADM"/>
    <d v="2025-06-23T13:33:17"/>
    <d v="2025-06-22T22:52:27"/>
    <n v="477971060964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OTTAPPALAM"/>
    <s v="KERALA"/>
    <x v="10"/>
    <s v="IN"/>
    <n v="6791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65"/>
    <d v="2025-06-22T18:39:10"/>
    <n v="6"/>
    <x v="0"/>
    <x v="23"/>
    <x v="0"/>
    <s v="171-3419904-4256334"/>
    <s v="A012015224HAMCW5PK65D"/>
    <d v="2025-06-23T13:33:27"/>
    <d v="2025-06-22T18:16:23"/>
    <n v="47769300808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DALTONGANJ"/>
    <s v="JHARKHAND"/>
    <x v="23"/>
    <s v="IN"/>
    <n v="8221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774"/>
    <d v="2025-06-23T03:44:00"/>
    <n v="6"/>
    <x v="0"/>
    <x v="0"/>
    <x v="0"/>
    <s v="403-7163956-1003567"/>
    <s v="A0940074QCJ175BEKQ2L"/>
    <d v="2025-06-23T13:33:19"/>
    <d v="2025-06-23T03:20:48"/>
    <n v="47775307796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YDUKUR"/>
    <s v="ANDHRA PRADESH"/>
    <x v="0"/>
    <s v="IN"/>
    <n v="51617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64"/>
    <d v="2025-06-22T17:49:13"/>
    <n v="6"/>
    <x v="0"/>
    <x v="11"/>
    <x v="0"/>
    <s v="402-0125710-1320366"/>
    <s v="A013820733VSO7ZBAY246"/>
    <d v="2025-06-23T13:33:17"/>
    <d v="2025-06-22T17:20:00"/>
    <n v="477421664387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SEONI"/>
    <s v="MADHYA PRADESH"/>
    <x v="11"/>
    <s v="IN"/>
    <n v="480661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763"/>
    <d v="2025-06-22T17:45:51"/>
    <n v="6"/>
    <x v="0"/>
    <x v="1"/>
    <x v="0"/>
    <s v="405-2572360-7148305"/>
    <s v="A0601096336WB1FJW9NTS"/>
    <d v="2025-06-23T13:33:18"/>
    <d v="2025-06-22T17:18:45"/>
    <n v="477911353053"/>
    <x v="1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ANGALURU"/>
    <s v="KARNATAKA"/>
    <x v="1"/>
    <s v="IN"/>
    <n v="575019"/>
    <n v="424"/>
    <n v="359.32"/>
    <n v="64.680000000000007"/>
    <n v="0"/>
    <n v="0"/>
    <n v="0"/>
    <n v="0.18"/>
    <x v="0"/>
    <n v="0"/>
    <n v="424"/>
    <n v="359.32"/>
    <n v="0"/>
    <n v="0"/>
    <n v="64.680000000000007"/>
    <n v="0"/>
    <n v="0"/>
    <n v="359.32"/>
    <n v="0"/>
    <n v="0"/>
    <n v="64.677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"/>
    <m/>
    <s v="MFN"/>
    <s v="PayStation"/>
    <m/>
    <m/>
  </r>
  <r>
    <x v="1"/>
    <s v="IN-1779"/>
    <d v="2025-06-23T09:38:35"/>
    <n v="6"/>
    <x v="0"/>
    <x v="9"/>
    <x v="0"/>
    <s v="407-4626766-4553913"/>
    <s v="A04780741S0Y8VI0IUJAC"/>
    <d v="2025-06-23T13:33:11"/>
    <d v="2025-06-23T09:09:12"/>
    <n v="478117696567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COIMBATORE"/>
    <s v="TAMIL NADU"/>
    <x v="9"/>
    <s v="IN"/>
    <n v="64100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735"/>
    <d v="2025-06-21T13:36:36"/>
    <n v="6"/>
    <x v="0"/>
    <x v="4"/>
    <x v="0"/>
    <s v="405-2395630-8316361"/>
    <s v="A10145931664CJDPPITXO"/>
    <d v="2025-06-23T13:33:31"/>
    <d v="2025-06-21T13:07:28"/>
    <n v="476058252921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Hyderabad"/>
    <s v="TELANGANA"/>
    <x v="4"/>
    <s v="IN"/>
    <n v="500032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GC_PayStation"/>
    <m/>
    <m/>
  </r>
  <r>
    <x v="1"/>
    <s v="IN-1741"/>
    <d v="2025-06-21T16:33:22"/>
    <n v="6"/>
    <x v="0"/>
    <x v="8"/>
    <x v="0"/>
    <s v="402-4891750-5569906"/>
    <s v="A07251892BLVJU8W3SO9H"/>
    <d v="2025-06-23T13:33:28"/>
    <d v="2025-06-21T16:03:53"/>
    <n v="47667641214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VADODARA"/>
    <s v="GUJARAT"/>
    <x v="8"/>
    <s v="IN"/>
    <n v="39002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75"/>
    <d v="2025-06-23T08:41:12"/>
    <n v="6"/>
    <x v="0"/>
    <x v="1"/>
    <x v="0"/>
    <s v="403-5786131-8309149"/>
    <s v="A07999412SBDP3N2VZQ1B"/>
    <d v="2025-06-23T13:33:15"/>
    <d v="2025-06-23T08:12:14"/>
    <n v="477988972820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3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766"/>
    <d v="2025-06-22T19:10:41"/>
    <n v="6"/>
    <x v="0"/>
    <x v="4"/>
    <x v="0"/>
    <s v="407-2136723-6138751"/>
    <s v="A047537814HFNAAFVDVQN"/>
    <d v="2025-06-23T13:33:19"/>
    <d v="2025-06-22T18:41:34"/>
    <n v="477514963438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9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732"/>
    <d v="2025-06-21T12:33:10"/>
    <n v="6"/>
    <x v="0"/>
    <x v="1"/>
    <x v="0"/>
    <s v="406-0806647-5201966"/>
    <s v="A05672721CWZQLNXXE5RG"/>
    <d v="2025-06-23T13:33:32"/>
    <d v="2025-06-21T12:03:46"/>
    <n v="476966711973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7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GC_PayStation"/>
    <m/>
    <m/>
  </r>
  <r>
    <x v="1"/>
    <s v="IN-1771"/>
    <d v="2025-06-22T23:30:08"/>
    <n v="6"/>
    <x v="0"/>
    <x v="1"/>
    <x v="0"/>
    <s v="405-2339560-6413918"/>
    <s v="A02419731VHAKWJJRE6D3"/>
    <d v="2025-06-23T13:33:15"/>
    <d v="2025-06-22T23:00:40"/>
    <n v="477753782777"/>
    <x v="0"/>
    <s v="Koparo Clean All Purpose Natural Cleaner Liquid Combo   1500ml   For Bathroom  Kitchen And Glass   Refreshing Aroma Of Mandarin Orange   Child   Pet S"/>
    <s v="B0D77636J7"/>
    <n v="34022090"/>
    <s v="APC-1500"/>
    <x v="28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2"/>
    <n v="699"/>
    <n v="592.37"/>
    <n v="106.63"/>
    <n v="0"/>
    <n v="0"/>
    <n v="0"/>
    <n v="0.18"/>
    <x v="0"/>
    <n v="0"/>
    <n v="699"/>
    <n v="592.37"/>
    <n v="0"/>
    <n v="0"/>
    <n v="106.63"/>
    <n v="0"/>
    <n v="0"/>
    <n v="592.37"/>
    <n v="0"/>
    <n v="0"/>
    <n v="106.62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96"/>
    <m/>
    <s v="MFN"/>
    <s v="PayStation"/>
    <m/>
    <m/>
  </r>
  <r>
    <x v="1"/>
    <s v="IN-1768"/>
    <d v="2025-06-22T22:11:56"/>
    <n v="6"/>
    <x v="0"/>
    <x v="5"/>
    <x v="0"/>
    <s v="406-5928256-3343543"/>
    <s v="A094751439O7DRFZP8IB0"/>
    <d v="2025-06-23T13:33:17"/>
    <d v="2025-06-22T21:45:13"/>
    <n v="47777412720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2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44"/>
    <d v="2025-06-21T18:50:44"/>
    <n v="6"/>
    <x v="0"/>
    <x v="4"/>
    <x v="0"/>
    <s v="402-8312648-4313131"/>
    <s v="A04177061CRLA5IOO29W0"/>
    <d v="2025-06-23T13:33:28"/>
    <d v="2025-06-21T18:21:45"/>
    <n v="477141317958"/>
    <x v="0"/>
    <s v="Koparo Natural Disinfectant Floor Cleaner Liquid   3 Litres   Lime   Lemongrass   Tile   Marble Cleaner   Eco friendly  Organic   Non Toxic   Skin Saf"/>
    <s v="B0D5N79SLL"/>
    <m/>
    <s v="HB-LBSM-HP4K"/>
    <x v="2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08"/>
    <n v="534"/>
    <n v="452.54"/>
    <n v="81.459999999999994"/>
    <n v="0"/>
    <n v="0"/>
    <n v="0"/>
    <n v="0.18"/>
    <x v="0"/>
    <n v="0"/>
    <n v="534"/>
    <n v="452.54"/>
    <n v="0"/>
    <n v="0"/>
    <n v="81.459999999999994"/>
    <n v="0"/>
    <n v="0"/>
    <n v="452.54"/>
    <n v="0"/>
    <n v="0"/>
    <n v="81.45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99999999999998"/>
    <m/>
    <s v="MFN"/>
    <s v="GC_PayStation"/>
    <m/>
    <m/>
  </r>
  <r>
    <x v="1"/>
    <s v="IN-1778"/>
    <d v="2025-06-23T09:25:25"/>
    <n v="6"/>
    <x v="0"/>
    <x v="9"/>
    <x v="0"/>
    <s v="405-1846231-2821139"/>
    <s v="A07251901BOVVLI3TQKE4"/>
    <d v="2025-06-23T13:33:11"/>
    <d v="2025-06-23T08:56:20"/>
    <n v="478365036111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CHENNAI"/>
    <s v="TAMIL NADU"/>
    <x v="9"/>
    <s v="IN"/>
    <n v="600083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734"/>
    <d v="2025-06-21T12:43:26"/>
    <n v="6"/>
    <x v="0"/>
    <x v="9"/>
    <x v="0"/>
    <s v="403-8201532-0594726"/>
    <s v="A09225231Z86GG9N5V42O"/>
    <d v="2025-06-23T13:33:32"/>
    <d v="2025-06-21T12:14:40"/>
    <n v="476683424161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Chennai"/>
    <s v="TAMIL NADU"/>
    <x v="9"/>
    <s v="IN"/>
    <n v="600070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62"/>
    <d v="2025-06-22T16:47:54"/>
    <n v="6"/>
    <x v="0"/>
    <x v="5"/>
    <x v="0"/>
    <s v="405-6175742-8473146"/>
    <s v="A06964953DNMY8ONNJ9HV"/>
    <d v="2025-06-23T13:33:20"/>
    <d v="2025-06-22T16:20:04"/>
    <n v="477608932952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MUMBAI"/>
    <s v="MAHARASHTRA"/>
    <x v="5"/>
    <s v="IN"/>
    <n v="40010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77"/>
    <d v="2025-06-23T09:04:10"/>
    <n v="6"/>
    <x v="0"/>
    <x v="1"/>
    <x v="0"/>
    <s v="406-4829637-0641115"/>
    <s v="A0258437UXTPS2H33704"/>
    <d v="2025-06-23T13:33:13"/>
    <d v="2025-06-23T08:34:37"/>
    <n v="477901002222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YSURU"/>
    <s v="KARNATAKA"/>
    <x v="1"/>
    <s v="IN"/>
    <n v="570020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739"/>
    <d v="2025-06-21T14:06:10"/>
    <n v="6"/>
    <x v="0"/>
    <x v="9"/>
    <x v="0"/>
    <s v="405-2023667-5161166"/>
    <s v="A09076751KP7VLNFW5LHD"/>
    <d v="2025-06-23T13:33:30"/>
    <d v="2025-06-21T13:38:08"/>
    <n v="47685345883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CHENNAI"/>
    <s v="TAMIL NADU"/>
    <x v="9"/>
    <s v="IN"/>
    <n v="600017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781"/>
    <d v="2025-06-23T11:10:16"/>
    <n v="6"/>
    <x v="0"/>
    <x v="9"/>
    <x v="0"/>
    <s v="402-8084219-2077169"/>
    <s v="A0970394XHE5LJ099OJ8"/>
    <d v="2025-06-23T13:33:12"/>
    <d v="2025-06-23T10:40:48"/>
    <n v="478066577139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CHENNAI"/>
    <s v="TAMIL NADU"/>
    <x v="9"/>
    <s v="IN"/>
    <n v="600077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749"/>
    <d v="2025-06-21T21:11:33"/>
    <n v="6"/>
    <x v="0"/>
    <x v="1"/>
    <x v="0"/>
    <s v="407-3479999-8576361"/>
    <s v="A03161163IP2RET8CMXM1"/>
    <d v="2025-06-23T13:33:26"/>
    <d v="2025-06-21T20:43:16"/>
    <n v="476873096144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760"/>
    <d v="2025-06-22T14:30:11"/>
    <n v="6"/>
    <x v="0"/>
    <x v="5"/>
    <x v="0"/>
    <s v="171-3508581-6907544"/>
    <s v="A053620931H9N8IAZY7K9"/>
    <d v="2025-06-23T13:33:11"/>
    <d v="2025-06-22T14:00:55"/>
    <n v="477467111428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7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772"/>
    <d v="2025-06-23T00:44:27"/>
    <n v="6"/>
    <x v="0"/>
    <x v="1"/>
    <x v="0"/>
    <s v="406-1113492-9421933"/>
    <s v="A0553840F1KB8NVZBEYP"/>
    <d v="2025-06-23T13:33:17"/>
    <d v="2025-06-23T00:15:56"/>
    <n v="477660774112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ENGALURU"/>
    <s v="KARNATAKA"/>
    <x v="1"/>
    <s v="IN"/>
    <n v="560092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748"/>
    <d v="2025-06-21T20:30:43"/>
    <n v="6"/>
    <x v="0"/>
    <x v="9"/>
    <x v="0"/>
    <s v="408-7838766-7635516"/>
    <s v="A0534529163HVP67CRHT4"/>
    <d v="2025-06-23T13:33:28"/>
    <d v="2025-06-21T20:03:29"/>
    <n v="476121803306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COIMBATORE"/>
    <s v="TAMIL NADU"/>
    <x v="9"/>
    <s v="IN"/>
    <n v="64103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59"/>
    <d v="2025-06-22T13:03:09"/>
    <n v="6"/>
    <x v="0"/>
    <x v="14"/>
    <x v="0"/>
    <s v="407-3688171-5289901"/>
    <s v="A032936422ID7XCPUKY98"/>
    <d v="2025-06-23T13:33:20"/>
    <d v="2025-06-22T12:33:45"/>
    <n v="477913102235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Reis magos"/>
    <s v="GOA"/>
    <x v="14"/>
    <s v="IN"/>
    <n v="40352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59"/>
    <d v="2025-06-22T13:03:09"/>
    <n v="6"/>
    <x v="0"/>
    <x v="14"/>
    <x v="0"/>
    <s v="407-3688171-5289901"/>
    <s v="A032936422ID7XCPUKY98"/>
    <d v="2025-06-23T13:33:20"/>
    <d v="2025-06-22T12:33:45"/>
    <n v="47793660906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Reis magos"/>
    <s v="GOA"/>
    <x v="14"/>
    <s v="IN"/>
    <n v="40352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55"/>
    <d v="2025-06-22T08:42:07"/>
    <n v="6"/>
    <x v="0"/>
    <x v="1"/>
    <x v="0"/>
    <s v="405-0696806-6965160"/>
    <s v="A0405307NP3RTZOEMWZE"/>
    <d v="2025-06-23T13:33:24"/>
    <d v="2025-06-22T08:12:59"/>
    <n v="478304438947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BENGALURU"/>
    <s v="KARNATAKA"/>
    <x v="1"/>
    <s v="IN"/>
    <n v="56002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80"/>
    <d v="2025-06-23T10:10:05"/>
    <n v="6"/>
    <x v="0"/>
    <x v="1"/>
    <x v="0"/>
    <s v="171-3443851-4846727"/>
    <s v="A04205632ACV1Z8F3QNCE"/>
    <d v="2025-06-23T13:33:10"/>
    <d v="2025-06-23T09:40:32"/>
    <n v="477969529836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8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GC_PayStation"/>
    <m/>
    <m/>
  </r>
  <r>
    <x v="1"/>
    <s v="IN-1761"/>
    <d v="2025-06-22T15:04:56"/>
    <n v="6"/>
    <x v="0"/>
    <x v="11"/>
    <x v="0"/>
    <s v="403-1316373-4642734"/>
    <s v="A03846671ZO5K97FL6R1X"/>
    <d v="2025-06-23T13:33:20"/>
    <d v="2025-06-22T14:35:51"/>
    <n v="478347709898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INDORE"/>
    <s v="MADHYA PRADESH"/>
    <x v="11"/>
    <s v="IN"/>
    <n v="452010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746"/>
    <d v="2025-06-21T19:15:44"/>
    <n v="6"/>
    <x v="0"/>
    <x v="8"/>
    <x v="0"/>
    <s v="402-5925261-4295560"/>
    <s v="A08208921XKJNMKE65KVU"/>
    <d v="2025-06-23T13:33:25"/>
    <d v="2025-06-21T18:46:24"/>
    <n v="47719298218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VADODARA"/>
    <s v="GUJARAT"/>
    <x v="8"/>
    <s v="IN"/>
    <n v="39002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37"/>
    <d v="2025-06-21T13:40:59"/>
    <n v="6"/>
    <x v="0"/>
    <x v="1"/>
    <x v="0"/>
    <s v="403-4733347-6148309"/>
    <s v="A05780641304VRLLRM2KB"/>
    <d v="2025-06-23T13:33:32"/>
    <d v="2025-06-21T13:13:20"/>
    <n v="476122598776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KAMALAPURAM"/>
    <s v="KARNATAKA"/>
    <x v="1"/>
    <s v="IN"/>
    <n v="583221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751"/>
    <d v="2025-06-21T23:21:21"/>
    <n v="6"/>
    <x v="0"/>
    <x v="5"/>
    <x v="0"/>
    <s v="402-4830359-7835560"/>
    <s v="A1000090B8OTVUHG50WB"/>
    <d v="2025-06-23T13:33:30"/>
    <d v="2025-06-21T22:53:44"/>
    <n v="476287508222"/>
    <x v="1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MUMBAI"/>
    <s v="MAHARASHTRA"/>
    <x v="5"/>
    <s v="IN"/>
    <n v="400029"/>
    <n v="498"/>
    <n v="422.04"/>
    <n v="75.959999999999994"/>
    <n v="0"/>
    <n v="0"/>
    <n v="0"/>
    <n v="0.18"/>
    <x v="0"/>
    <n v="0"/>
    <n v="498"/>
    <n v="422.04"/>
    <n v="0"/>
    <n v="0"/>
    <n v="75.959999999999994"/>
    <n v="0"/>
    <n v="0"/>
    <n v="422.04"/>
    <n v="0"/>
    <n v="0"/>
    <n v="75.9672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12"/>
    <m/>
    <s v="MFN"/>
    <s v="PayStation"/>
    <m/>
    <m/>
  </r>
  <r>
    <x v="1"/>
    <s v="IN-1738"/>
    <d v="2025-06-21T13:58:51"/>
    <n v="6"/>
    <x v="0"/>
    <x v="1"/>
    <x v="0"/>
    <s v="171-3744928-5892347"/>
    <s v="A05413041BJAB27DOJYIA"/>
    <d v="2025-06-23T13:33:33"/>
    <d v="2025-06-21T13:30:15"/>
    <n v="476462757349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engaluru"/>
    <s v="KARNATAKA"/>
    <x v="1"/>
    <s v="IN"/>
    <n v="560076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747"/>
    <d v="2025-06-21T20:29:11"/>
    <n v="6"/>
    <x v="0"/>
    <x v="25"/>
    <x v="0"/>
    <s v="406-8187826-8592337"/>
    <s v="A002572929K5TINIDG8JL"/>
    <d v="2025-06-23T13:33:28"/>
    <d v="2025-06-21T19:59:46"/>
    <n v="476282636977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Dharmsala"/>
    <s v="HIMACHAL PRADESH"/>
    <x v="25"/>
    <s v="IN"/>
    <n v="176215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757"/>
    <d v="2025-06-22T10:47:34"/>
    <n v="6"/>
    <x v="0"/>
    <x v="1"/>
    <x v="0"/>
    <s v="405-0907824-1558709"/>
    <s v="A0104863G7MS6PH2JINE"/>
    <d v="2025-06-23T13:33:24"/>
    <d v="2025-06-22T10:19:45"/>
    <n v="477333890642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Gulbarga"/>
    <s v="KARNATAKA"/>
    <x v="1"/>
    <s v="IN"/>
    <n v="585101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757"/>
    <d v="2025-06-22T10:47:34"/>
    <n v="6"/>
    <x v="0"/>
    <x v="1"/>
    <x v="0"/>
    <s v="405-0907824-1558709"/>
    <s v="A0104863G7MS6PH2JINE"/>
    <d v="2025-06-23T13:33:24"/>
    <d v="2025-06-22T10:19:45"/>
    <n v="477901304061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Gulbarga"/>
    <s v="KARNATAKA"/>
    <x v="1"/>
    <s v="IN"/>
    <n v="585101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756"/>
    <d v="2025-06-22T10:12:12"/>
    <n v="6"/>
    <x v="0"/>
    <x v="1"/>
    <x v="0"/>
    <s v="405-9087420-5499530"/>
    <s v="A09943063PML569WGPGVJ"/>
    <d v="2025-06-23T13:33:25"/>
    <d v="2025-06-22T09:42:58"/>
    <n v="47744938847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58"/>
    <d v="2025-06-22T11:14:06"/>
    <n v="6"/>
    <x v="0"/>
    <x v="5"/>
    <x v="0"/>
    <s v="403-8904055-8630766"/>
    <s v="A0132231TZK75LHI3NEZ"/>
    <d v="2025-06-23T13:33:19"/>
    <d v="2025-06-22T10:45:27"/>
    <n v="477619051900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MUMBAI"/>
    <s v="MAHARASHTRA"/>
    <x v="5"/>
    <s v="IN"/>
    <n v="400018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773"/>
    <d v="2025-06-23T01:22:30"/>
    <n v="6"/>
    <x v="0"/>
    <x v="15"/>
    <x v="0"/>
    <s v="407-7642686-7257138"/>
    <s v="A0493353158KBGESNZPXV"/>
    <d v="2025-06-23T13:33:14"/>
    <d v="2025-06-23T00:53:46"/>
    <n v="47795034151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Alwar"/>
    <s v="RAJASTHAN"/>
    <x v="15"/>
    <s v="IN"/>
    <n v="301001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733"/>
    <d v="2025-06-21T12:40:29"/>
    <n v="6"/>
    <x v="0"/>
    <x v="1"/>
    <x v="0"/>
    <s v="406-6196655-7359510"/>
    <s v="A02764841EZZ2VSUS04CG"/>
    <d v="2025-06-23T13:33:32"/>
    <d v="2025-06-21T12:11:16"/>
    <n v="477000128185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2157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730"/>
    <d v="2025-06-21T12:07:24"/>
    <n v="6"/>
    <x v="0"/>
    <x v="9"/>
    <x v="0"/>
    <s v="402-2056601-2421961"/>
    <s v="A041075433WKQREGWI86O"/>
    <d v="2025-06-23T13:33:34"/>
    <d v="2025-06-21T11:39:44"/>
    <n v="476123412392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TIRUCHIRAPPALLI"/>
    <s v="TAMIL NADU"/>
    <x v="9"/>
    <s v="IN"/>
    <n v="620006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740"/>
    <d v="2025-06-21T15:56:38"/>
    <n v="6"/>
    <x v="0"/>
    <x v="5"/>
    <x v="0"/>
    <s v="404-7445351-3261113"/>
    <s v="A06652392PVAU2J7I34Q8"/>
    <d v="2025-06-23T13:33:28"/>
    <d v="2025-06-21T15:27:16"/>
    <n v="476132886054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THANE"/>
    <s v="MAHARASHTRA"/>
    <x v="5"/>
    <s v="IN"/>
    <n v="40060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52"/>
    <d v="2025-06-22T00:14:46"/>
    <n v="6"/>
    <x v="0"/>
    <x v="7"/>
    <x v="0"/>
    <s v="408-3052399-0659519"/>
    <s v="A09759621RX4EL60PTFN3"/>
    <d v="2025-06-23T13:33:29"/>
    <d v="2025-06-21T23:48:08"/>
    <n v="476491467265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YAMUNANAGAR"/>
    <s v="HARYANA"/>
    <x v="7"/>
    <s v="IN"/>
    <n v="13500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752"/>
    <d v="2025-06-22T00:14:46"/>
    <n v="6"/>
    <x v="0"/>
    <x v="7"/>
    <x v="0"/>
    <s v="408-3052399-0659519"/>
    <s v="A09759621RX4EL60PTFN3"/>
    <d v="2025-06-23T13:33:29"/>
    <d v="2025-06-21T23:48:08"/>
    <n v="476401800855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YAMUNANAGAR"/>
    <s v="HARYANA"/>
    <x v="7"/>
    <s v="IN"/>
    <n v="135001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767"/>
    <d v="2025-06-22T20:59:35"/>
    <n v="6"/>
    <x v="0"/>
    <x v="4"/>
    <x v="0"/>
    <s v="404-3202816-0369954"/>
    <s v="A0368771J8ZQ3FN3ZX09"/>
    <d v="2025-06-23T13:33:20"/>
    <d v="2025-06-22T20:32:43"/>
    <n v="477414434800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19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754"/>
    <d v="2025-06-22T07:51:00"/>
    <n v="6"/>
    <x v="0"/>
    <x v="5"/>
    <x v="0"/>
    <s v="406-9380380-9713147"/>
    <s v="A03383641318NNG5IESWJ"/>
    <d v="2025-06-23T13:33:22"/>
    <d v="2025-06-22T07:21:41"/>
    <n v="477660084642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THANE"/>
    <s v="MAHARASHTRA"/>
    <x v="5"/>
    <s v="IN"/>
    <n v="400610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731"/>
    <d v="2025-06-21T12:15:34"/>
    <n v="6"/>
    <x v="0"/>
    <x v="5"/>
    <x v="0"/>
    <s v="408-6448648-1734732"/>
    <s v="A0626312Q8VKGNOZPYUM"/>
    <d v="2025-06-23T13:33:42"/>
    <d v="2025-06-21T11:47:52"/>
    <n v="476852950908"/>
    <x v="0"/>
    <s v="Koparo Natural Floor Cleaner Liquid   Jasmine and Lime Combo   1 Litre Each   Eco Friendly  Organic   Non Toxic   Skin Safe  Baby Safe   Pet Friendly"/>
    <s v="B0BD8MX8YP"/>
    <n v="34022090"/>
    <s v="FC-JAS-LIME"/>
    <x v="25"/>
    <s v="A_GEN_STANDARD"/>
    <s v="NEW DELHI"/>
    <s v="DELHI"/>
    <s v="IN"/>
    <n v="110030"/>
    <s v="NEW DELHI"/>
    <s v="DELHI"/>
    <s v="IN"/>
    <n v="110061"/>
    <s v="PUNE"/>
    <s v="MAHARASHTRA"/>
    <x v="5"/>
    <s v="IN"/>
    <n v="411048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CC"/>
    <m/>
    <m/>
  </r>
  <r>
    <x v="1"/>
    <s v="IN-1736"/>
    <d v="2025-06-21T13:39:54"/>
    <n v="6"/>
    <x v="0"/>
    <x v="5"/>
    <x v="0"/>
    <s v="402-8072432-5481942"/>
    <s v="A07509572K9CTG9RWCOL5"/>
    <d v="2025-06-23T13:33:33"/>
    <d v="2025-06-21T13:11:50"/>
    <n v="476920339866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THANE"/>
    <s v="MAHARASHTRA"/>
    <x v="5"/>
    <s v="IN"/>
    <n v="400606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750"/>
    <d v="2025-06-21T22:33:21"/>
    <n v="6"/>
    <x v="0"/>
    <x v="9"/>
    <x v="0"/>
    <s v="407-1259541-1252364"/>
    <s v="A06388553PKCS1Z74XKWY"/>
    <d v="2025-06-23T13:33:29"/>
    <d v="2025-06-21T22:05:50"/>
    <n v="477043847304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DHARMAPURI"/>
    <s v="TAMIL NADU"/>
    <x v="9"/>
    <s v="IN"/>
    <n v="6367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42"/>
    <d v="2025-06-21T17:49:18"/>
    <n v="6"/>
    <x v="0"/>
    <x v="1"/>
    <x v="0"/>
    <s v="408-3744418-0873123"/>
    <s v="A05166893PVP0W5QV6OKZ"/>
    <d v="2025-06-23T13:33:32"/>
    <d v="2025-06-21T17:20:11"/>
    <n v="47692286346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9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743"/>
    <d v="2025-06-21T18:38:24"/>
    <n v="6"/>
    <x v="0"/>
    <x v="1"/>
    <x v="0"/>
    <s v="404-7766801-6942713"/>
    <s v="A03228841G4RM21752TRW"/>
    <d v="2025-06-23T13:33:25"/>
    <d v="2025-06-21T18:08:57"/>
    <n v="476917883909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5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769"/>
    <d v="2025-06-22T23:16:25"/>
    <n v="6"/>
    <x v="0"/>
    <x v="10"/>
    <x v="0"/>
    <s v="402-1040198-5244364"/>
    <s v="A08566431PBSE6TGDOPGZ"/>
    <d v="2025-06-24T10:08:24"/>
    <d v="2025-06-22T22:48:11"/>
    <n v="477451684665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SHORANUR"/>
    <s v="KERALA"/>
    <x v="10"/>
    <s v="IN"/>
    <n v="679122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753"/>
    <d v="2025-06-22T07:40:06"/>
    <n v="6"/>
    <x v="0"/>
    <x v="9"/>
    <x v="0"/>
    <s v="402-2690111-0236307"/>
    <s v="A00004012HN4UFZXYXER2"/>
    <d v="2025-06-24T10:07:59"/>
    <d v="2025-06-22T07:16:30"/>
    <n v="477577989808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AVINASHI"/>
    <s v="TAMIL NADU"/>
    <x v="9"/>
    <s v="IN"/>
    <n v="641654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776"/>
    <d v="2025-06-23T08:46:09"/>
    <n v="6"/>
    <x v="0"/>
    <x v="1"/>
    <x v="0"/>
    <s v="404-0205079-9248361"/>
    <s v="A0226766BS139BGI1LCV"/>
    <d v="2025-06-24T10:09:11"/>
    <d v="2025-06-23T08:17:16"/>
    <n v="477951587018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VIDYANAGAR"/>
    <s v="KARNATAKA"/>
    <x v="1"/>
    <s v="IN"/>
    <n v="583275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745"/>
    <d v="2025-06-21T18:51:52"/>
    <n v="6"/>
    <x v="0"/>
    <x v="5"/>
    <x v="0"/>
    <s v="171-5042885-9415547"/>
    <s v="A01607912X9H7HZZ69DW8"/>
    <d v="2025-06-21T18:51:52"/>
    <d v="2025-06-21T18:24:10"/>
    <n v="476322587219"/>
    <x v="0"/>
    <s v="Koparo Natural Furniture Cleaner   Conditioner Spray   300 ml   Pack of 2   3 in 1 Clean  Condition   Protect Wooden Items   Plant Based   Biodegradab"/>
    <s v="B0B693VCWX"/>
    <n v="34022090"/>
    <s v="FRC-2"/>
    <x v="23"/>
    <s v="A_GEN_STANDARD"/>
    <s v="NEW DELHI"/>
    <s v="DELHI"/>
    <s v="IN"/>
    <n v="110030"/>
    <s v="NEW DELHI"/>
    <s v="DELHI"/>
    <s v="IN"/>
    <n v="110061"/>
    <s v="MUMBAI"/>
    <s v="MAHARASHTRA"/>
    <x v="5"/>
    <s v="IN"/>
    <n v="400026"/>
    <n v="427"/>
    <n v="361.86"/>
    <n v="65.14"/>
    <n v="0"/>
    <n v="0"/>
    <n v="0"/>
    <n v="0.18"/>
    <x v="0"/>
    <n v="0"/>
    <n v="427"/>
    <n v="361.86"/>
    <n v="0"/>
    <n v="0"/>
    <n v="65.14"/>
    <n v="0"/>
    <n v="0"/>
    <n v="361.86"/>
    <n v="0"/>
    <n v="0"/>
    <n v="65.134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1"/>
    <m/>
    <s v="MFN"/>
    <s v="CC"/>
    <m/>
    <m/>
  </r>
  <r>
    <x v="1"/>
    <s v="IN-1802"/>
    <d v="2025-06-24T06:33:51"/>
    <n v="6"/>
    <x v="0"/>
    <x v="5"/>
    <x v="0"/>
    <s v="402-1909525-8762765"/>
    <s v="A01826713KSQBW5026QWS"/>
    <d v="2025-06-24T12:33:01"/>
    <d v="2025-06-24T06:05:51"/>
    <n v="477413557942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PUNE"/>
    <s v="MAHARASHTRA"/>
    <x v="5"/>
    <s v="IN"/>
    <n v="411047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796"/>
    <d v="2025-06-23T19:02:34"/>
    <n v="6"/>
    <x v="0"/>
    <x v="1"/>
    <x v="0"/>
    <s v="171-3648665-5308322"/>
    <s v="A06694391GW8QFCKXE307"/>
    <d v="2025-06-24T12:33:05"/>
    <d v="2025-06-23T18:33:28"/>
    <n v="477913162676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BENGALURU"/>
    <s v="KARNATAKA"/>
    <x v="1"/>
    <s v="IN"/>
    <n v="56007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94"/>
    <d v="2025-06-23T18:49:43"/>
    <n v="6"/>
    <x v="0"/>
    <x v="9"/>
    <x v="0"/>
    <s v="402-0903164-9736322"/>
    <s v="A06459272OI4KEOQWICFD"/>
    <d v="2025-06-24T12:33:07"/>
    <d v="2025-06-23T18:24:07"/>
    <n v="478271542266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salem"/>
    <s v="TAMIL NADU"/>
    <x v="9"/>
    <s v="IN"/>
    <n v="636008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805"/>
    <d v="2025-06-24T10:03:33"/>
    <n v="6"/>
    <x v="0"/>
    <x v="4"/>
    <x v="0"/>
    <s v="402-7977530-3709964"/>
    <s v="A07002952PZOBUXR1U4RA"/>
    <d v="2025-06-24T12:33:00"/>
    <d v="2025-06-24T09:34:20"/>
    <n v="47741326876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HYDERABAD"/>
    <s v="TELANGANA"/>
    <x v="4"/>
    <s v="IN"/>
    <n v="50001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87"/>
    <d v="2025-06-23T12:06:13"/>
    <n v="6"/>
    <x v="0"/>
    <x v="18"/>
    <x v="0"/>
    <s v="403-2068267-9925114"/>
    <s v="A0385251223IDHRLG0N9P"/>
    <d v="2025-06-24T12:33:08"/>
    <d v="2025-06-23T11:38:15"/>
    <n v="47775129194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KOLKATA"/>
    <s v="WEST BENGAL"/>
    <x v="18"/>
    <s v="IN"/>
    <n v="70001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800"/>
    <d v="2025-06-23T22:46:49"/>
    <n v="6"/>
    <x v="0"/>
    <x v="4"/>
    <x v="0"/>
    <s v="404-4485821-7257952"/>
    <s v="A03078053EFZJV7J7UTLR"/>
    <d v="2025-06-24T12:33:07"/>
    <d v="2025-06-23T22:20:30"/>
    <n v="478303977403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7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799"/>
    <d v="2025-06-23T21:12:37"/>
    <n v="6"/>
    <x v="0"/>
    <x v="6"/>
    <x v="0"/>
    <s v="408-5171523-6314737"/>
    <s v="A085231624Y6BR925MNU3"/>
    <d v="2025-06-24T12:33:03"/>
    <d v="2025-06-23T20:44:48"/>
    <n v="47766030851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Garhshankar"/>
    <s v="PUNJAB"/>
    <x v="6"/>
    <s v="IN"/>
    <n v="14453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83"/>
    <d v="2025-06-23T11:53:29"/>
    <n v="6"/>
    <x v="0"/>
    <x v="18"/>
    <x v="0"/>
    <s v="171-3110784-4326717"/>
    <s v="A0728830LLD3RX5WI7FY"/>
    <d v="2025-06-24T12:33:11"/>
    <d v="2025-06-23T11:25:06"/>
    <n v="477553543967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KOLKATA"/>
    <s v="WEST BENGAL"/>
    <x v="18"/>
    <s v="IN"/>
    <n v="700052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786"/>
    <d v="2025-06-23T12:04:04"/>
    <n v="6"/>
    <x v="0"/>
    <x v="5"/>
    <x v="0"/>
    <s v="403-6408614-7596353"/>
    <s v="A0408483YQ3EX0HR7V3O"/>
    <d v="2025-06-24T12:33:09"/>
    <d v="2025-06-23T11:34:53"/>
    <n v="477579799355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34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788"/>
    <d v="2025-06-23T13:21:28"/>
    <n v="6"/>
    <x v="0"/>
    <x v="1"/>
    <x v="0"/>
    <s v="404-0135647-5829101"/>
    <s v="A0764614BE3SUNW12AN3"/>
    <d v="2025-06-24T12:33:06"/>
    <d v="2025-06-23T12:52:55"/>
    <n v="478122628477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ENGALURU"/>
    <s v="KARNATAKA"/>
    <x v="1"/>
    <s v="IN"/>
    <n v="560050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795"/>
    <d v="2025-06-23T19:00:37"/>
    <n v="6"/>
    <x v="0"/>
    <x v="6"/>
    <x v="0"/>
    <s v="171-9813701-7874729"/>
    <s v="A07203422GLNZSZVYTA3K"/>
    <d v="2025-06-24T12:33:04"/>
    <d v="2025-06-23T18:31:21"/>
    <n v="477618066113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SIRHIND FATEHGARH SAHIB"/>
    <s v="PUNJAB"/>
    <x v="6"/>
    <s v="IN"/>
    <n v="140406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804"/>
    <d v="2025-06-24T09:40:20"/>
    <n v="6"/>
    <x v="0"/>
    <x v="10"/>
    <x v="0"/>
    <s v="405-3800026-2989115"/>
    <s v="A087642883X5JKA2RN62"/>
    <d v="2025-06-24T12:32:59"/>
    <d v="2025-06-24T09:10:58"/>
    <n v="47790021321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aluva"/>
    <s v="KERALA"/>
    <x v="10"/>
    <s v="IN"/>
    <n v="68356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84"/>
    <d v="2025-06-23T11:56:32"/>
    <n v="6"/>
    <x v="0"/>
    <x v="5"/>
    <x v="0"/>
    <s v="402-2579094-8171554"/>
    <s v="A04033872149KWH8IWXK7"/>
    <d v="2025-06-24T12:33:10"/>
    <d v="2025-06-23T11:28:04"/>
    <n v="478169405720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MUMBAI"/>
    <s v="MAHARASHTRA"/>
    <x v="5"/>
    <s v="IN"/>
    <n v="400010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803"/>
    <d v="2025-06-24T08:03:01"/>
    <n v="6"/>
    <x v="0"/>
    <x v="5"/>
    <x v="0"/>
    <s v="404-9921701-7469965"/>
    <s v="A045845034SMEFXQX2E8Y"/>
    <d v="2025-06-24T12:33:01"/>
    <d v="2025-06-24T07:28:14"/>
    <n v="477302802371"/>
    <x v="1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UMBAI"/>
    <s v="MAHARASHTRA"/>
    <x v="5"/>
    <s v="IN"/>
    <n v="400071"/>
    <n v="430"/>
    <n v="364.4"/>
    <n v="65.599999999999994"/>
    <n v="0"/>
    <n v="0"/>
    <n v="0"/>
    <n v="0.18"/>
    <x v="0"/>
    <n v="0"/>
    <n v="430"/>
    <n v="364.4"/>
    <n v="0"/>
    <n v="0"/>
    <n v="65.599999999999994"/>
    <n v="0"/>
    <n v="0"/>
    <n v="364.4"/>
    <n v="0"/>
    <n v="0"/>
    <n v="65.591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2"/>
    <m/>
    <s v="MFN"/>
    <s v="CC"/>
    <m/>
    <m/>
  </r>
  <r>
    <x v="1"/>
    <s v="IN-1793"/>
    <d v="2025-06-23T18:41:43"/>
    <n v="6"/>
    <x v="0"/>
    <x v="5"/>
    <x v="0"/>
    <s v="406-7377834-3013113"/>
    <s v="A08571001KKL20M5854MB"/>
    <d v="2025-06-24T12:33:05"/>
    <d v="2025-06-23T18:12:13"/>
    <n v="477934377540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PUNE"/>
    <s v="MAHARASHTRA"/>
    <x v="5"/>
    <s v="IN"/>
    <n v="41104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798"/>
    <d v="2025-06-23T19:54:14"/>
    <n v="6"/>
    <x v="0"/>
    <x v="1"/>
    <x v="0"/>
    <s v="403-0083463-1379546"/>
    <s v="A04982101TP5CZJAJEKYQ"/>
    <d v="2025-06-24T12:33:04"/>
    <d v="2025-06-23T19:27:45"/>
    <n v="478232591149"/>
    <x v="0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HUBBALLI"/>
    <s v="KARNATAKA"/>
    <x v="1"/>
    <s v="IN"/>
    <n v="580025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PayStation"/>
    <m/>
    <m/>
  </r>
  <r>
    <x v="1"/>
    <s v="IN-1797"/>
    <d v="2025-06-23T19:03:08"/>
    <n v="6"/>
    <x v="0"/>
    <x v="5"/>
    <x v="0"/>
    <s v="404-2401236-1704318"/>
    <s v="A04684509B5CVJRXCK3E"/>
    <d v="2025-06-24T12:33:06"/>
    <d v="2025-06-23T18:34:38"/>
    <n v="47791273011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2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792"/>
    <d v="2025-06-23T17:34:19"/>
    <n v="6"/>
    <x v="0"/>
    <x v="6"/>
    <x v="0"/>
    <s v="403-2864409-5797905"/>
    <s v="A03426762S5SNCZW7BLRZ"/>
    <d v="2025-06-24T12:33:07"/>
    <d v="2025-06-23T17:05:35"/>
    <n v="478096830727"/>
    <x v="0"/>
    <s v="Koparo Kitchen Degreaser Cleaner   400ml Pack of 2   Removes Hard Stains   Used for Chimney  Microwave Ovens  Grills  Gas Stoves   Plant Based   Non T"/>
    <s v="B0DBZZM3JF"/>
    <n v="34022090"/>
    <s v="KITCLEANER-2"/>
    <x v="35"/>
    <s v="A_GEN_STANDARD"/>
    <s v="NEW DELHI"/>
    <s v="DELHI"/>
    <s v="IN"/>
    <n v="110030"/>
    <s v="NEW DELHI"/>
    <s v="DELHI"/>
    <s v="IN"/>
    <n v="110061"/>
    <s v="LUDHIANA"/>
    <s v="PUNJAB"/>
    <x v="6"/>
    <s v="IN"/>
    <n v="141012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789"/>
    <d v="2025-06-23T13:55:46"/>
    <n v="6"/>
    <x v="0"/>
    <x v="9"/>
    <x v="0"/>
    <s v="404-3627911-8917907"/>
    <s v="A068817428XLIBBVKPMGJ"/>
    <d v="2025-06-24T12:33:11"/>
    <d v="2025-06-23T13:27:29"/>
    <n v="47828538765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Chennai"/>
    <s v="TAMIL NADU"/>
    <x v="9"/>
    <s v="IN"/>
    <n v="600041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790"/>
    <d v="2025-06-23T15:44:56"/>
    <n v="6"/>
    <x v="0"/>
    <x v="9"/>
    <x v="0"/>
    <s v="407-3376442-5996335"/>
    <s v="A06106961HO0CKF6RNK3Q"/>
    <d v="2025-06-24T12:33:08"/>
    <d v="2025-06-23T15:21:35"/>
    <n v="477934647274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CHENNAI"/>
    <s v="TAMIL NADU"/>
    <x v="9"/>
    <s v="IN"/>
    <n v="600014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785"/>
    <d v="2025-06-23T12:03:29"/>
    <n v="6"/>
    <x v="0"/>
    <x v="18"/>
    <x v="0"/>
    <s v="403-0770152-6665166"/>
    <s v="A04808422GV9G1VEOIFN3"/>
    <d v="2025-06-24T12:33:09"/>
    <d v="2025-06-23T11:35:46"/>
    <n v="47760837594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KOLKATA"/>
    <s v="WEST BENGAL"/>
    <x v="18"/>
    <s v="IN"/>
    <n v="70001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791"/>
    <d v="2025-06-23T17:23:23"/>
    <n v="6"/>
    <x v="0"/>
    <x v="5"/>
    <x v="0"/>
    <s v="407-1165052-9881166"/>
    <s v="A00459212GZ4Y6KLDZ66T"/>
    <d v="2025-06-24T12:33:07"/>
    <d v="2025-06-23T16:54:29"/>
    <n v="47761885978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5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501"/>
    <d v="2025-06-13T11:01:59"/>
    <n v="6"/>
    <x v="0"/>
    <x v="8"/>
    <x v="1"/>
    <s v="408-0603195-2797145"/>
    <s v="A0181894380C2LDRKB8WQ"/>
    <d v="2025-06-13T12:00:58"/>
    <d v="2025-06-13T10:34:28"/>
    <n v="473508249111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AHMEDABAD"/>
    <s v="GUJARAT"/>
    <x v="8"/>
    <s v="IN"/>
    <n v="380051"/>
    <n v="-215"/>
    <n v="-182.2"/>
    <n v="-32.799999999999997"/>
    <n v="0"/>
    <n v="0"/>
    <n v="0"/>
    <n v="0.18"/>
    <x v="0"/>
    <n v="0"/>
    <n v="215"/>
    <n v="-182.2"/>
    <n v="0"/>
    <n v="0"/>
    <n v="-32.799999999999997"/>
    <n v="0"/>
    <n v="0"/>
    <n v="-182.2"/>
    <n v="0"/>
    <n v="0"/>
    <n v="-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-0.91"/>
    <m/>
    <s v="MFN"/>
    <s v="CC"/>
    <s v="CN-69"/>
    <d v="2025-06-24T17:05:00"/>
  </r>
  <r>
    <x v="1"/>
    <s v="IN-1829"/>
    <d v="2025-06-25T12:45:09"/>
    <n v="6"/>
    <x v="0"/>
    <x v="12"/>
    <x v="0"/>
    <s v="171-8768397-3869963"/>
    <s v="A09754272BDXRIJDZ2UJB"/>
    <d v="2025-06-25T14:00:43"/>
    <d v="2025-06-25T12:15:45"/>
    <n v="477515536455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DIMAPUR"/>
    <s v="NAGALAND"/>
    <x v="12"/>
    <s v="IN"/>
    <n v="797112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817"/>
    <d v="2025-06-24T21:09:42"/>
    <n v="6"/>
    <x v="0"/>
    <x v="5"/>
    <x v="0"/>
    <s v="406-8751560-9917911"/>
    <s v="A09775781038MB63ZMBTQ"/>
    <d v="2025-06-25T14:00:50"/>
    <d v="2025-06-24T20:41:46"/>
    <n v="47827138541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1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827"/>
    <d v="2025-06-25T11:08:11"/>
    <n v="6"/>
    <x v="0"/>
    <x v="5"/>
    <x v="0"/>
    <s v="407-8858648-5809960"/>
    <s v="A06709112L8EKTRS74VHV"/>
    <d v="2025-06-25T14:00:43"/>
    <d v="2025-06-25T10:40:50"/>
    <n v="477951939281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1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823"/>
    <d v="2025-06-25T09:04:53"/>
    <n v="6"/>
    <x v="0"/>
    <x v="9"/>
    <x v="0"/>
    <s v="405-9765553-5915536"/>
    <s v="A08671481CVA75OQ216MZ"/>
    <d v="2025-06-25T14:00:44"/>
    <d v="2025-06-25T08:35:28"/>
    <n v="47766091138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CHENNAI"/>
    <s v="TAMIL NADU"/>
    <x v="9"/>
    <s v="IN"/>
    <n v="600119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814"/>
    <d v="2025-06-24T16:57:23"/>
    <n v="6"/>
    <x v="0"/>
    <x v="5"/>
    <x v="0"/>
    <s v="405-6649843-8062715"/>
    <s v="A077862211KAPEU6J94TT"/>
    <d v="2025-06-25T14:00:48"/>
    <d v="2025-06-24T16:28:04"/>
    <n v="478119524715"/>
    <x v="0"/>
    <s v="Koparo Natural Floor Cleaner Liquid   Jasmine and Lime Combo   1 Litre Each   Eco Friendly  Organic   Non Toxic   Skin Safe  Baby Safe   Pet Friendly"/>
    <s v="B0BD8MX8YP"/>
    <n v="34022090"/>
    <s v="FC-JAS-LIME"/>
    <x v="25"/>
    <s v="A_GEN_STANDARD"/>
    <s v="NEW DELHI"/>
    <s v="DELHI"/>
    <s v="IN"/>
    <n v="110030"/>
    <s v="NEW DELHI"/>
    <s v="DELHI"/>
    <s v="IN"/>
    <n v="110061"/>
    <s v="PUNE"/>
    <s v="MAHARASHTRA"/>
    <x v="5"/>
    <s v="IN"/>
    <n v="411009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CC"/>
    <m/>
    <m/>
  </r>
  <r>
    <x v="1"/>
    <s v="IN-1819"/>
    <d v="2025-06-24T22:27:47"/>
    <n v="6"/>
    <x v="0"/>
    <x v="5"/>
    <x v="0"/>
    <s v="405-5048514-3378727"/>
    <s v="A08457882B4MSR37LWIEN"/>
    <d v="2025-06-25T14:00:48"/>
    <d v="2025-06-24T22:08:10"/>
    <n v="477619624373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THANE"/>
    <s v="MAHARASHTRA"/>
    <x v="5"/>
    <s v="IN"/>
    <n v="400610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NB"/>
    <m/>
    <m/>
  </r>
  <r>
    <x v="1"/>
    <s v="IN-1828"/>
    <d v="2025-06-25T11:46:26"/>
    <n v="6"/>
    <x v="0"/>
    <x v="19"/>
    <x v="0"/>
    <s v="404-5911110-2682707"/>
    <s v="A08939473OP32B7DG2JRG"/>
    <d v="2025-06-25T14:00:42"/>
    <d v="2025-06-25T11:17:30"/>
    <n v="477647898700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RISHIKESH"/>
    <s v="UTTARAKHAND"/>
    <x v="19"/>
    <s v="IN"/>
    <n v="249201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816"/>
    <d v="2025-06-24T20:51:27"/>
    <n v="6"/>
    <x v="0"/>
    <x v="9"/>
    <x v="0"/>
    <s v="407-0957241-3903565"/>
    <s v="A073620616MLXACRMF7X7"/>
    <d v="2025-06-25T14:00:51"/>
    <d v="2025-06-24T20:22:54"/>
    <n v="47808477859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CHENNAI"/>
    <s v="TAMIL NADU"/>
    <x v="9"/>
    <s v="IN"/>
    <n v="60004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16"/>
    <d v="2025-06-24T20:51:27"/>
    <n v="6"/>
    <x v="0"/>
    <x v="9"/>
    <x v="0"/>
    <s v="407-0957241-3903565"/>
    <s v="A073620616MLXACRMF7X7"/>
    <d v="2025-06-25T14:00:51"/>
    <d v="2025-06-24T20:22:54"/>
    <n v="477515893756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CHENNAI"/>
    <s v="TAMIL NADU"/>
    <x v="9"/>
    <s v="IN"/>
    <n v="60004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20"/>
    <d v="2025-06-24T23:33:27"/>
    <n v="6"/>
    <x v="0"/>
    <x v="21"/>
    <x v="0"/>
    <s v="405-1469213-2307505"/>
    <s v="A045036370LAJTK2UK9L"/>
    <d v="2025-06-25T14:00:46"/>
    <d v="2025-06-24T23:05:27"/>
    <n v="478284312012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BHUBANESWAR"/>
    <s v="ODISHA"/>
    <x v="21"/>
    <s v="IN"/>
    <n v="751002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812"/>
    <d v="2025-06-24T15:30:16"/>
    <n v="6"/>
    <x v="0"/>
    <x v="6"/>
    <x v="0"/>
    <s v="403-5051357-3205152"/>
    <s v="A089748438K8O3LR5QLOJ"/>
    <d v="2025-06-25T14:00:50"/>
    <d v="2025-06-24T15:01:23"/>
    <n v="477990277442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LUDHIANA"/>
    <s v="PUNJAB"/>
    <x v="6"/>
    <s v="IN"/>
    <n v="142024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_PayStation"/>
    <m/>
    <m/>
  </r>
  <r>
    <x v="1"/>
    <s v="IN-1809"/>
    <d v="2025-06-24T15:07:44"/>
    <n v="6"/>
    <x v="0"/>
    <x v="6"/>
    <x v="0"/>
    <s v="403-9505881-9575500"/>
    <s v="A0966107VERS8VUENISO"/>
    <d v="2025-06-25T14:01:00"/>
    <d v="2025-06-24T14:41:21"/>
    <n v="47741451545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ZIRAKPUR"/>
    <s v="PUNJAB"/>
    <x v="6"/>
    <s v="IN"/>
    <n v="14060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24"/>
    <d v="2025-06-25T10:14:52"/>
    <n v="6"/>
    <x v="0"/>
    <x v="1"/>
    <x v="0"/>
    <s v="405-8496993-6341916"/>
    <s v="A0729030SQM966G3IRR1"/>
    <d v="2025-06-25T14:00:45"/>
    <d v="2025-06-25T09:47:05"/>
    <n v="47766147003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9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26"/>
    <d v="2025-06-25T10:28:47"/>
    <n v="6"/>
    <x v="0"/>
    <x v="10"/>
    <x v="0"/>
    <s v="407-8596079-9889922"/>
    <s v="A02247343T14DHRFIFAEN"/>
    <d v="2025-06-25T14:00:44"/>
    <d v="2025-06-25T10:04:30"/>
    <n v="477952101238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PALAI"/>
    <s v="KERALA"/>
    <x v="10"/>
    <s v="IN"/>
    <n v="686575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818"/>
    <d v="2025-06-24T21:32:26"/>
    <n v="6"/>
    <x v="0"/>
    <x v="13"/>
    <x v="0"/>
    <s v="405-2011464-2238724"/>
    <s v="A01837182Q1P9NWS89PYA"/>
    <d v="2025-06-25T14:00:51"/>
    <d v="2025-06-24T21:03:51"/>
    <n v="478303315168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DEOBAND"/>
    <s v="UTTAR PRADESH"/>
    <x v="13"/>
    <s v="IN"/>
    <n v="247554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815"/>
    <d v="2025-06-24T20:19:37"/>
    <n v="6"/>
    <x v="0"/>
    <x v="9"/>
    <x v="0"/>
    <s v="403-1887316-8953155"/>
    <s v="A0217757K11MFHCG9HTO"/>
    <d v="2025-06-25T14:00:52"/>
    <d v="2025-06-24T19:51:36"/>
    <n v="478120971514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COIMBATORE"/>
    <s v="TAMIL NADU"/>
    <x v="9"/>
    <s v="IN"/>
    <n v="641028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806"/>
    <d v="2025-06-24T11:47:57"/>
    <n v="6"/>
    <x v="0"/>
    <x v="14"/>
    <x v="0"/>
    <s v="407-8911042-1243537"/>
    <s v="A02715336YUS3O3DJU7D"/>
    <d v="2025-06-25T14:00:53"/>
    <d v="2025-06-24T11:19:58"/>
    <n v="477753392040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VASCO DA GAMA"/>
    <s v="GOA"/>
    <x v="14"/>
    <s v="IN"/>
    <n v="40380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821"/>
    <d v="2025-06-25T00:45:36"/>
    <n v="6"/>
    <x v="0"/>
    <x v="9"/>
    <x v="0"/>
    <s v="402-3522892-5701900"/>
    <s v="A04802972XHMEPOGGQXKV"/>
    <d v="2025-06-25T14:00:45"/>
    <d v="2025-06-25T00:19:46"/>
    <n v="477970169725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SIVAKASI"/>
    <s v="TAMIL NADU"/>
    <x v="9"/>
    <s v="IN"/>
    <n v="62618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813"/>
    <d v="2025-06-24T15:50:49"/>
    <n v="6"/>
    <x v="0"/>
    <x v="16"/>
    <x v="0"/>
    <s v="406-4369809-9788302"/>
    <s v="A051560923PVOD45JVANX"/>
    <d v="2025-06-25T14:00:50"/>
    <d v="2025-06-24T15:21:23"/>
    <n v="47795276831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HILAI"/>
    <s v="CHHATTISGARH"/>
    <x v="16"/>
    <s v="IN"/>
    <n v="490020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808"/>
    <d v="2025-06-24T13:15:19"/>
    <n v="6"/>
    <x v="0"/>
    <x v="8"/>
    <x v="0"/>
    <s v="403-3075191-4815531"/>
    <s v="A09842021VYONZ9AKJYWE"/>
    <d v="2025-06-25T14:00:56"/>
    <d v="2025-06-24T12:46:53"/>
    <n v="477952042603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Vadodara"/>
    <s v="GUJARAT"/>
    <x v="8"/>
    <s v="IN"/>
    <n v="39000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07"/>
    <d v="2025-06-24T12:58:35"/>
    <n v="6"/>
    <x v="0"/>
    <x v="1"/>
    <x v="0"/>
    <s v="403-6000313-2226702"/>
    <s v="A08598681E1CU2TBKTPTT"/>
    <d v="2025-06-25T14:00:56"/>
    <d v="2025-06-24T12:25:13"/>
    <n v="477451565125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BANGALORE"/>
    <s v="KARNATAKA"/>
    <x v="1"/>
    <s v="IN"/>
    <n v="560061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CC"/>
    <m/>
    <m/>
  </r>
  <r>
    <x v="1"/>
    <s v="IN-1643"/>
    <d v="2025-06-18T07:47:20"/>
    <n v="6"/>
    <x v="0"/>
    <x v="8"/>
    <x v="1"/>
    <s v="408-6808239-3845105"/>
    <s v="A013281532O6ASI8EJ670"/>
    <d v="2025-06-18T13:00:45"/>
    <d v="2025-06-18T07:18:28"/>
    <n v="475782605033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Navashari"/>
    <s v="GUJARAT"/>
    <x v="8"/>
    <s v="IN"/>
    <n v="396570"/>
    <n v="-449"/>
    <n v="-380.51"/>
    <n v="-68.489999999999995"/>
    <n v="0"/>
    <n v="0"/>
    <n v="0"/>
    <n v="0.18"/>
    <x v="0"/>
    <n v="0"/>
    <n v="449"/>
    <n v="-380.51"/>
    <n v="0"/>
    <n v="0"/>
    <n v="-68.489999999999995"/>
    <n v="0"/>
    <n v="0"/>
    <n v="-380.51"/>
    <n v="0"/>
    <n v="0"/>
    <n v="-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-1.9"/>
    <m/>
    <s v="MFN"/>
    <s v="PayStation"/>
    <s v="CN-70"/>
    <d v="2025-06-26T11:20:37"/>
  </r>
  <r>
    <x v="1"/>
    <s v="IN-1846"/>
    <d v="2025-06-25T23:59:36"/>
    <n v="6"/>
    <x v="0"/>
    <x v="5"/>
    <x v="0"/>
    <s v="405-4772013-3242769"/>
    <s v="A0528777M2A52V3LP2BV"/>
    <d v="2025-06-26T12:00:55"/>
    <d v="2025-06-25T23:30:05"/>
    <n v="477753670080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VASAI West"/>
    <s v="MAHARASHTRA"/>
    <x v="5"/>
    <s v="IN"/>
    <n v="401202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847"/>
    <d v="2025-06-26T00:24:38"/>
    <n v="6"/>
    <x v="0"/>
    <x v="5"/>
    <x v="0"/>
    <s v="408-5598262-7134705"/>
    <s v="A06432712S6UAZ2DFQLDP"/>
    <d v="2025-06-26T12:00:55"/>
    <d v="2025-06-25T23:55:51"/>
    <n v="477834009023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MUMBAI"/>
    <s v="MAHARASHTRA"/>
    <x v="5"/>
    <s v="IN"/>
    <n v="400077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838"/>
    <d v="2025-06-25T17:43:02"/>
    <n v="6"/>
    <x v="0"/>
    <x v="14"/>
    <x v="0"/>
    <s v="407-3801757-7926730"/>
    <s v="A01340551S50Q5D4C8BV4"/>
    <d v="2025-06-26T12:00:59"/>
    <d v="2025-06-25T17:14:41"/>
    <n v="477900723876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Colva"/>
    <s v="GOA"/>
    <x v="14"/>
    <s v="IN"/>
    <n v="403708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845"/>
    <d v="2025-06-25T23:22:31"/>
    <n v="6"/>
    <x v="0"/>
    <x v="5"/>
    <x v="0"/>
    <s v="404-7192864-6671513"/>
    <s v="A03776671YX5UGIUQMHLO"/>
    <d v="2025-06-26T12:00:56"/>
    <d v="2025-06-25T22:54:06"/>
    <n v="478217351002"/>
    <x v="1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PUNE"/>
    <s v="MAHARASHTRA"/>
    <x v="5"/>
    <s v="IN"/>
    <n v="411041"/>
    <n v="424"/>
    <n v="359.32"/>
    <n v="64.680000000000007"/>
    <n v="0"/>
    <n v="0"/>
    <n v="0"/>
    <n v="0.18"/>
    <x v="0"/>
    <n v="0"/>
    <n v="424"/>
    <n v="359.32"/>
    <n v="0"/>
    <n v="0"/>
    <n v="64.680000000000007"/>
    <n v="0"/>
    <n v="0"/>
    <n v="359.32"/>
    <n v="0"/>
    <n v="0"/>
    <n v="64.677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"/>
    <m/>
    <s v="MFN"/>
    <s v="PayStation"/>
    <m/>
    <m/>
  </r>
  <r>
    <x v="1"/>
    <s v="IN-1835"/>
    <d v="2025-06-25T16:35:13"/>
    <n v="6"/>
    <x v="0"/>
    <x v="4"/>
    <x v="0"/>
    <s v="403-4257975-8776341"/>
    <s v="A0735870TFO2MJX63DZ9"/>
    <d v="2025-06-26T12:01:05"/>
    <d v="2025-06-25T16:07:06"/>
    <n v="478047420657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841"/>
    <d v="2025-06-25T20:49:40"/>
    <n v="6"/>
    <x v="0"/>
    <x v="8"/>
    <x v="0"/>
    <s v="407-7417320-3933957"/>
    <s v="A04450662XWTXA66ZH7PW"/>
    <d v="2025-06-26T12:00:59"/>
    <d v="2025-06-25T20:22:24"/>
    <n v="477662412168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SURAT"/>
    <s v="GUJARAT"/>
    <x v="8"/>
    <s v="IN"/>
    <n v="395007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841"/>
    <d v="2025-06-25T20:49:40"/>
    <n v="6"/>
    <x v="0"/>
    <x v="8"/>
    <x v="0"/>
    <s v="407-7417320-3933957"/>
    <s v="A04450662XWTXA66ZH7PW"/>
    <d v="2025-06-26T12:00:59"/>
    <d v="2025-06-25T20:22:24"/>
    <n v="477935307974"/>
    <x v="0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SURAT"/>
    <s v="GUJARAT"/>
    <x v="8"/>
    <s v="IN"/>
    <n v="395007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PayStation"/>
    <m/>
    <m/>
  </r>
  <r>
    <x v="1"/>
    <s v="IN-1831"/>
    <d v="2025-06-25T14:16:52"/>
    <n v="6"/>
    <x v="0"/>
    <x v="1"/>
    <x v="0"/>
    <s v="404-8186581-3008347"/>
    <s v="A065779914HKDPPEFOKM5"/>
    <d v="2025-06-26T12:01:01"/>
    <d v="2025-06-25T13:47:30"/>
    <n v="477421752326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3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836"/>
    <d v="2025-06-25T16:41:41"/>
    <n v="6"/>
    <x v="0"/>
    <x v="6"/>
    <x v="0"/>
    <s v="405-0384246-0259525"/>
    <s v="A0901355365MUW9Q4XLSW"/>
    <d v="2025-06-26T12:00:59"/>
    <d v="2025-06-25T16:13:24"/>
    <n v="478231571659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Patiala"/>
    <s v="PUNJAB"/>
    <x v="6"/>
    <s v="IN"/>
    <n v="14700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842"/>
    <d v="2025-06-25T20:53:24"/>
    <n v="6"/>
    <x v="0"/>
    <x v="5"/>
    <x v="0"/>
    <s v="408-6613086-3996340"/>
    <s v="A019619838QGE7WUEK9G4"/>
    <d v="2025-06-26T12:00:57"/>
    <d v="2025-06-25T20:25:12"/>
    <n v="477772171514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NAVI MUMBAI"/>
    <s v="MAHARASHTRA"/>
    <x v="5"/>
    <s v="IN"/>
    <n v="400709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PayStation"/>
    <m/>
    <m/>
  </r>
  <r>
    <x v="1"/>
    <s v="IN-1832"/>
    <d v="2025-06-25T14:52:24"/>
    <n v="6"/>
    <x v="0"/>
    <x v="5"/>
    <x v="0"/>
    <s v="406-0730253-4215504"/>
    <s v="A0860012LR0RD7XTIUHC"/>
    <d v="2025-06-26T12:01:04"/>
    <d v="2025-06-25T14:31:08"/>
    <n v="477366576716"/>
    <x v="0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PUNE"/>
    <s v="MAHARASHTRA"/>
    <x v="5"/>
    <s v="IN"/>
    <n v="411037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CC_POA"/>
    <m/>
    <m/>
  </r>
  <r>
    <x v="1"/>
    <s v="IN-1837"/>
    <d v="2025-06-25T16:46:03"/>
    <n v="6"/>
    <x v="0"/>
    <x v="8"/>
    <x v="0"/>
    <s v="405-3922291-7515546"/>
    <s v="A06635433ADLNW467PLFF"/>
    <d v="2025-06-26T12:01:01"/>
    <d v="2025-06-25T16:16:57"/>
    <n v="478084692356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GANDHINAGAR"/>
    <s v="GUJARAT"/>
    <x v="8"/>
    <s v="IN"/>
    <n v="38242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49"/>
    <d v="2025-06-26T02:25:11"/>
    <n v="6"/>
    <x v="0"/>
    <x v="4"/>
    <x v="0"/>
    <s v="402-9640516-6421900"/>
    <s v="A08182931K64MEA9Y0ITN"/>
    <d v="2025-06-26T12:00:55"/>
    <d v="2025-06-26T01:56:41"/>
    <n v="477809101622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4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851"/>
    <d v="2025-06-26T09:20:28"/>
    <n v="6"/>
    <x v="0"/>
    <x v="5"/>
    <x v="0"/>
    <s v="403-3889714-2349933"/>
    <s v="A09137801AAXBD45WR0QW"/>
    <d v="2025-06-26T12:00:52"/>
    <d v="2025-06-26T08:51:47"/>
    <n v="477531840384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PUNE"/>
    <s v="MAHARASHTRA"/>
    <x v="5"/>
    <s v="IN"/>
    <n v="411057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GC_PayStation"/>
    <m/>
    <m/>
  </r>
  <r>
    <x v="1"/>
    <s v="IN-1839"/>
    <d v="2025-06-25T18:30:17"/>
    <n v="6"/>
    <x v="0"/>
    <x v="4"/>
    <x v="0"/>
    <s v="405-8083870-0973963"/>
    <s v="A02612062EHITTBN5FAD4"/>
    <d v="2025-06-26T12:01:05"/>
    <d v="2025-06-25T18:06:46"/>
    <n v="477785145004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7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843"/>
    <d v="2025-06-25T21:48:29"/>
    <n v="6"/>
    <x v="0"/>
    <x v="1"/>
    <x v="0"/>
    <s v="408-6587680-2143524"/>
    <s v="A0231462NRKGA87NO1BB"/>
    <d v="2025-06-26T12:00:59"/>
    <d v="2025-06-25T21:19:34"/>
    <n v="47827128158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BENGALURU"/>
    <s v="KARNATAKA"/>
    <x v="1"/>
    <s v="IN"/>
    <n v="560076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843"/>
    <d v="2025-06-25T21:48:29"/>
    <n v="6"/>
    <x v="0"/>
    <x v="1"/>
    <x v="0"/>
    <s v="408-6587680-2143524"/>
    <s v="A0231462NRKGA87NO1BB"/>
    <d v="2025-06-26T12:00:59"/>
    <d v="2025-06-25T21:19:34"/>
    <n v="477618545232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76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850"/>
    <d v="2025-06-26T07:40:41"/>
    <n v="6"/>
    <x v="0"/>
    <x v="1"/>
    <x v="0"/>
    <s v="407-2105949-2488359"/>
    <s v="A00639219N3QOYORS7N8"/>
    <d v="2025-06-26T12:00:52"/>
    <d v="2025-06-26T07:11:03"/>
    <n v="477571400901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BENGALURU"/>
    <s v="KARNATAKA"/>
    <x v="1"/>
    <s v="IN"/>
    <n v="56009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848"/>
    <d v="2025-06-26T00:51:41"/>
    <n v="6"/>
    <x v="0"/>
    <x v="5"/>
    <x v="0"/>
    <s v="171-6624339-5700301"/>
    <s v="A02756053F7HC39PYTX7J"/>
    <d v="2025-06-26T12:00:54"/>
    <d v="2025-06-26T00:28:48"/>
    <n v="477644454091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Mumbai"/>
    <s v="MAHARASHTRA"/>
    <x v="5"/>
    <s v="IN"/>
    <n v="400099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834"/>
    <d v="2025-06-25T15:47:34"/>
    <n v="6"/>
    <x v="0"/>
    <x v="9"/>
    <x v="0"/>
    <s v="406-9525937-7315516"/>
    <s v="A06110002W5176MR3R1UO"/>
    <d v="2025-06-26T12:01:00"/>
    <d v="2025-06-25T15:20:15"/>
    <n v="478046371610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CHENNAI 87"/>
    <s v="TAMIL NADU"/>
    <x v="9"/>
    <s v="IN"/>
    <n v="600087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844"/>
    <d v="2025-06-25T22:14:53"/>
    <n v="6"/>
    <x v="0"/>
    <x v="13"/>
    <x v="0"/>
    <s v="171-0952364-9063563"/>
    <s v="A027578934QC9CTSC2I4N"/>
    <d v="2025-06-26T12:00:57"/>
    <d v="2025-06-25T21:46:32"/>
    <n v="478302706923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PARICHHA"/>
    <s v="UTTAR PRADESH"/>
    <x v="13"/>
    <s v="IN"/>
    <n v="284305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801"/>
    <d v="2025-06-24T01:33:24"/>
    <n v="6"/>
    <x v="0"/>
    <x v="10"/>
    <x v="0"/>
    <s v="402-4978897-9925914"/>
    <s v="A048722515RZKNNSL0GD3"/>
    <d v="2025-06-26T16:07:05"/>
    <d v="2025-06-24T01:04:24"/>
    <n v="478133395219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UDUMBANCHOLA"/>
    <s v="KERALA"/>
    <x v="10"/>
    <s v="IN"/>
    <n v="685552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811"/>
    <d v="2025-06-24T15:26:30"/>
    <n v="6"/>
    <x v="0"/>
    <x v="5"/>
    <x v="0"/>
    <s v="408-7951516-1233916"/>
    <s v="A01061512696CKVD3ZW7F"/>
    <d v="2025-06-26T16:09:07"/>
    <d v="2025-06-24T14:59:57"/>
    <n v="47733397345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0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25"/>
    <d v="2025-06-25T10:23:46"/>
    <n v="6"/>
    <x v="0"/>
    <x v="4"/>
    <x v="0"/>
    <s v="405-4879223-4624302"/>
    <s v="A064855930XNDBD5GK35R"/>
    <d v="2025-06-26T16:11:29"/>
    <d v="2025-06-25T09:54:38"/>
    <n v="477772674204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edchal"/>
    <s v="TELANGANA"/>
    <x v="4"/>
    <s v="IN"/>
    <n v="5014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830"/>
    <d v="2025-06-25T13:40:48"/>
    <n v="6"/>
    <x v="0"/>
    <x v="11"/>
    <x v="0"/>
    <s v="406-4423743-5247521"/>
    <s v="A03159082ITVMZQYN939"/>
    <d v="2025-06-26T16:13:02"/>
    <d v="2025-06-25T13:11:14"/>
    <n v="47757984549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Hoshangabad district"/>
    <s v="MADHYA PRADESH"/>
    <x v="11"/>
    <s v="IN"/>
    <n v="461990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33"/>
    <d v="2025-06-25T15:04:14"/>
    <n v="6"/>
    <x v="0"/>
    <x v="5"/>
    <x v="0"/>
    <s v="407-8805133-4651556"/>
    <s v="A08302619AU1BIXZP78H"/>
    <d v="2025-06-26T16:13:58"/>
    <d v="2025-06-25T14:34:44"/>
    <n v="47832473477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6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40"/>
    <d v="2025-06-25T19:16:13"/>
    <n v="6"/>
    <x v="0"/>
    <x v="9"/>
    <x v="0"/>
    <s v="405-6948406-6571512"/>
    <s v="A05044106UO9YJXQC065"/>
    <d v="2025-06-26T16:25:49"/>
    <d v="2025-06-25T18:46:52"/>
    <n v="478121681893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JAYANKONDAM"/>
    <s v="TAMIL NADU"/>
    <x v="9"/>
    <s v="IN"/>
    <n v="621802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314"/>
    <d v="2025-06-06T17:47:53"/>
    <n v="6"/>
    <x v="0"/>
    <x v="6"/>
    <x v="1"/>
    <s v="408-6661584-1449164"/>
    <s v="A01648863M0B5PRBVID38"/>
    <d v="2025-06-07T12:32:46"/>
    <d v="2025-06-06T17:19:46"/>
    <n v="46975333089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Zirakpur"/>
    <s v="PUNJAB"/>
    <x v="6"/>
    <s v="IN"/>
    <n v="140603"/>
    <n v="-215"/>
    <n v="-182.2"/>
    <n v="-32.799999999999997"/>
    <n v="0"/>
    <n v="0"/>
    <n v="0"/>
    <n v="0.18"/>
    <x v="0"/>
    <n v="0"/>
    <n v="215"/>
    <n v="-182.2"/>
    <n v="0"/>
    <n v="0"/>
    <n v="-32.799999999999997"/>
    <n v="0"/>
    <n v="0"/>
    <n v="-182.2"/>
    <n v="0"/>
    <n v="0"/>
    <n v="-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-0.91"/>
    <m/>
    <s v="MFN"/>
    <s v="PayStation"/>
    <s v="CN-71"/>
    <d v="2025-06-27T09:56:51"/>
  </r>
  <r>
    <x v="1"/>
    <s v="IN-1876"/>
    <d v="2025-06-27T07:47:11"/>
    <n v="6"/>
    <x v="0"/>
    <x v="5"/>
    <x v="0"/>
    <s v="407-9378018-5576368"/>
    <s v="A02084701IQPZN1P9V4MH"/>
    <d v="2025-06-27T12:00:52"/>
    <d v="2025-06-27T07:20:18"/>
    <n v="479055034890"/>
    <x v="0"/>
    <s v="Koparo Natural Hand Wash Liquid   Lavender and Aloe and Green Tea Combo   500ml Each   Safe for Kids and All Skin Types   Eco Friendly  Plant Based  "/>
    <s v="B0BXK3CL9T"/>
    <n v="34013090"/>
    <s v="HW- ALOE-LAV-1L"/>
    <x v="14"/>
    <s v="A_GEN_STANDARD"/>
    <s v="NEW DELHI"/>
    <s v="DELHI"/>
    <s v="IN"/>
    <n v="110030"/>
    <s v="NEW DELHI"/>
    <s v="DELHI"/>
    <s v="IN"/>
    <n v="110061"/>
    <s v="PUNE"/>
    <s v="MAHARASHTRA"/>
    <x v="5"/>
    <s v="IN"/>
    <n v="411014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PayStation"/>
    <m/>
    <m/>
  </r>
  <r>
    <x v="1"/>
    <s v="IN-1881"/>
    <d v="2025-06-27T10:42:27"/>
    <n v="6"/>
    <x v="0"/>
    <x v="4"/>
    <x v="0"/>
    <s v="406-9989860-3132304"/>
    <s v="A049801015LDV3J8ER598"/>
    <d v="2025-06-27T12:00:51"/>
    <d v="2025-06-27T10:13:50"/>
    <n v="479252517541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9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882"/>
    <d v="2025-06-27T11:03:43"/>
    <n v="6"/>
    <x v="0"/>
    <x v="18"/>
    <x v="0"/>
    <s v="408-1218668-0425960"/>
    <s v="A099068219VRPNNO02AML"/>
    <d v="2025-06-27T12:00:50"/>
    <d v="2025-06-27T10:35:58"/>
    <n v="479629486697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DAKSHIN BAGUAN"/>
    <s v="WEST BENGAL"/>
    <x v="18"/>
    <s v="IN"/>
    <n v="721653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867"/>
    <d v="2025-06-26T18:30:29"/>
    <n v="6"/>
    <x v="0"/>
    <x v="26"/>
    <x v="0"/>
    <s v="406-3871646-1543536"/>
    <s v="A03919231NO4PNE5ZDSXK"/>
    <d v="2025-06-27T12:00:55"/>
    <d v="2025-06-26T18:01:18"/>
    <n v="478208195851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PURNIA"/>
    <s v="BIHAR"/>
    <x v="26"/>
    <s v="IN"/>
    <n v="85430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PayStation"/>
    <m/>
    <m/>
  </r>
  <r>
    <x v="1"/>
    <s v="IN-1865"/>
    <d v="2025-06-26T17:00:51"/>
    <n v="6"/>
    <x v="0"/>
    <x v="8"/>
    <x v="0"/>
    <s v="408-0893682-4805939"/>
    <s v="A07849891X53C8LSLSXEP"/>
    <d v="2025-06-27T12:00:56"/>
    <d v="2025-06-26T16:31:14"/>
    <n v="478260480073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Ahmedabad"/>
    <s v="GUJARAT"/>
    <x v="8"/>
    <s v="IN"/>
    <n v="382470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GC_PayStation"/>
    <m/>
    <m/>
  </r>
  <r>
    <x v="1"/>
    <s v="IN-1859"/>
    <d v="2025-06-26T13:46:38"/>
    <n v="6"/>
    <x v="0"/>
    <x v="5"/>
    <x v="0"/>
    <s v="403-5938453-2242723"/>
    <s v="A016616629X8M4AGF84TM"/>
    <d v="2025-06-27T12:01:00"/>
    <d v="2025-06-26T13:17:43"/>
    <n v="47763330497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8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868"/>
    <d v="2025-06-26T19:06:54"/>
    <n v="6"/>
    <x v="0"/>
    <x v="5"/>
    <x v="0"/>
    <s v="406-0479914-0289113"/>
    <s v="A05287771AXV7Z8HGCJQ"/>
    <d v="2025-06-27T12:00:59"/>
    <d v="2025-06-26T18:37:30"/>
    <n v="477875764289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52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877"/>
    <d v="2025-06-27T08:14:10"/>
    <n v="6"/>
    <x v="0"/>
    <x v="10"/>
    <x v="0"/>
    <s v="171-6902898-6821929"/>
    <s v="A071302313VGSG6XKFGUJ"/>
    <d v="2025-06-27T12:00:51"/>
    <d v="2025-06-27T07:44:34"/>
    <n v="478861250780"/>
    <x v="1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Pulpally wayanad"/>
    <s v="KERALA"/>
    <x v="10"/>
    <s v="IN"/>
    <n v="673579"/>
    <n v="2118"/>
    <n v="1794.92"/>
    <n v="323.08"/>
    <n v="0"/>
    <n v="0"/>
    <n v="0"/>
    <n v="0.18"/>
    <x v="0"/>
    <n v="0"/>
    <n v="2118"/>
    <n v="1794.92"/>
    <n v="0"/>
    <n v="0"/>
    <n v="323.08"/>
    <n v="0"/>
    <n v="0"/>
    <n v="1794.92"/>
    <n v="0"/>
    <n v="0"/>
    <n v="323.08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8.98"/>
    <m/>
    <s v="MFN"/>
    <s v="PayStation"/>
    <m/>
    <m/>
  </r>
  <r>
    <x v="1"/>
    <s v="IN-1873"/>
    <d v="2025-06-26T23:11:05"/>
    <n v="6"/>
    <x v="0"/>
    <x v="9"/>
    <x v="0"/>
    <s v="406-0759803-1393903"/>
    <s v="A06577992K65FHQF1BAJ"/>
    <d v="2025-06-27T12:00:53"/>
    <d v="2025-06-26T22:41:44"/>
    <n v="478059051991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Pollachi"/>
    <s v="TAMIL NADU"/>
    <x v="9"/>
    <s v="IN"/>
    <n v="6420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858"/>
    <d v="2025-06-26T13:43:30"/>
    <n v="6"/>
    <x v="0"/>
    <x v="4"/>
    <x v="0"/>
    <s v="403-5625215-0721139"/>
    <s v="A04387621OJKNBEH77PJ1"/>
    <d v="2025-06-27T12:01:03"/>
    <d v="2025-06-26T13:14:32"/>
    <n v="478337320303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4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858"/>
    <d v="2025-06-26T13:43:30"/>
    <n v="6"/>
    <x v="0"/>
    <x v="4"/>
    <x v="0"/>
    <s v="403-5625215-0721139"/>
    <s v="A04387621OJKNBEH77PJ1"/>
    <d v="2025-06-27T12:01:03"/>
    <d v="2025-06-26T13:14:32"/>
    <n v="478823926617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4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875"/>
    <d v="2025-06-27T00:37:56"/>
    <n v="6"/>
    <x v="0"/>
    <x v="4"/>
    <x v="0"/>
    <s v="407-6182189-4302761"/>
    <s v="A10256341HXXDJMN18ZRP"/>
    <d v="2025-06-27T12:00:53"/>
    <d v="2025-06-27T00:08:57"/>
    <n v="477771672563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HYDERABAD"/>
    <s v="TELANGANA"/>
    <x v="4"/>
    <s v="IN"/>
    <n v="500008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854"/>
    <d v="2025-06-26T11:26:57"/>
    <n v="6"/>
    <x v="0"/>
    <x v="13"/>
    <x v="0"/>
    <s v="405-0630477-6593112"/>
    <s v="A084246073WXZRWNQEGN"/>
    <d v="2025-06-27T12:01:04"/>
    <d v="2025-06-26T10:59:37"/>
    <n v="477824934239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SAHARANPUR"/>
    <s v="UTTAR PRADESH"/>
    <x v="13"/>
    <s v="IN"/>
    <n v="24700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852"/>
    <d v="2025-06-26T10:02:22"/>
    <n v="6"/>
    <x v="0"/>
    <x v="7"/>
    <x v="0"/>
    <s v="405-2533493-0384361"/>
    <s v="A03726442DVILQ1P5URHA"/>
    <d v="2025-06-27T12:01:04"/>
    <d v="2025-06-26T09:40:28"/>
    <n v="478088119909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KARNAL"/>
    <s v="HARYANA"/>
    <x v="7"/>
    <s v="IN"/>
    <n v="13200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GC_PayStation"/>
    <m/>
    <m/>
  </r>
  <r>
    <x v="1"/>
    <s v="IN-1853"/>
    <d v="2025-06-26T11:08:24"/>
    <n v="6"/>
    <x v="0"/>
    <x v="0"/>
    <x v="0"/>
    <s v="406-7602709-0339551"/>
    <s v="A064220714EJBTJPXJ1Y3"/>
    <d v="2025-06-27T12:01:06"/>
    <d v="2025-06-26T10:39:41"/>
    <n v="478105168721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KONDAPALLE"/>
    <s v="ANDHRA PRADESH"/>
    <x v="0"/>
    <s v="IN"/>
    <n v="52122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62"/>
    <d v="2025-06-26T14:46:34"/>
    <n v="6"/>
    <x v="0"/>
    <x v="0"/>
    <x v="0"/>
    <s v="171-7222490-5877924"/>
    <s v="A03227403RMBANQRRXVPN"/>
    <d v="2025-06-27T12:01:00"/>
    <d v="2025-06-26T14:18:24"/>
    <n v="478016584576"/>
    <x v="0"/>
    <s v="Koparo Natural Dishwash Liquid 750ml and Laundry Liquid Detergent 900ml   Eco Friendly  Plant Based   Non Toxic"/>
    <s v="B0CPJD72S2"/>
    <n v="34029092"/>
    <s v="COMBO-DW-LLQ-LAV"/>
    <x v="34"/>
    <s v="A_GEN_STANDARD"/>
    <s v="NEW DELHI"/>
    <s v="DELHI"/>
    <s v="IN"/>
    <n v="110030"/>
    <s v="NEW DELHI"/>
    <s v="DELHI"/>
    <s v="IN"/>
    <n v="110061"/>
    <s v="VIJAYAWADA"/>
    <s v="ANDHRA PRADESH"/>
    <x v="0"/>
    <s v="IN"/>
    <n v="520007"/>
    <n v="530"/>
    <n v="449.15"/>
    <n v="80.849999999999994"/>
    <n v="0"/>
    <n v="0"/>
    <n v="0"/>
    <n v="0.18"/>
    <x v="0"/>
    <n v="0"/>
    <n v="530"/>
    <n v="449.15"/>
    <n v="0"/>
    <n v="0"/>
    <n v="80.849999999999994"/>
    <n v="0"/>
    <n v="0"/>
    <n v="449.15"/>
    <n v="0"/>
    <n v="0"/>
    <n v="80.846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"/>
    <m/>
    <s v="MFN"/>
    <s v="PayStation"/>
    <m/>
    <m/>
  </r>
  <r>
    <x v="1"/>
    <s v="IN-1874"/>
    <d v="2025-06-26T23:46:25"/>
    <n v="6"/>
    <x v="0"/>
    <x v="10"/>
    <x v="0"/>
    <s v="405-0351867-8786716"/>
    <s v="A023018211P4IZK1TJX4Y"/>
    <d v="2025-06-27T12:01:04"/>
    <d v="2025-06-26T23:20:55"/>
    <n v="477850604643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KUREEKKAD"/>
    <s v="KERALA"/>
    <x v="10"/>
    <s v="IN"/>
    <n v="682305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878"/>
    <d v="2025-06-27T08:41:47"/>
    <n v="6"/>
    <x v="0"/>
    <x v="15"/>
    <x v="0"/>
    <s v="402-2327670-0746749"/>
    <s v="A0085464JGR7HWOE7EW"/>
    <d v="2025-06-27T12:00:53"/>
    <d v="2025-06-27T08:12:16"/>
    <n v="47943904335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JODHPUR"/>
    <s v="RAJASTHAN"/>
    <x v="15"/>
    <s v="IN"/>
    <n v="3420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880"/>
    <d v="2025-06-27T10:29:14"/>
    <n v="6"/>
    <x v="0"/>
    <x v="5"/>
    <x v="0"/>
    <s v="407-7191921-2272362"/>
    <s v="A00521683M7H8BTK8CUDT"/>
    <d v="2025-06-27T12:00:53"/>
    <d v="2025-06-27T10:01:09"/>
    <n v="478861792119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MUMBAI"/>
    <s v="MAHARASHTRA"/>
    <x v="5"/>
    <s v="IN"/>
    <n v="400098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857"/>
    <d v="2025-06-26T12:36:18"/>
    <n v="6"/>
    <x v="0"/>
    <x v="0"/>
    <x v="0"/>
    <s v="405-9747157-2809166"/>
    <s v="A00202173810LBNL5GIYH"/>
    <d v="2025-06-27T12:01:02"/>
    <d v="2025-06-26T12:07:55"/>
    <n v="478239695550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KAKINADA"/>
    <s v="ANDHRA PRADESH"/>
    <x v="0"/>
    <s v="IN"/>
    <n v="53300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PayStation"/>
    <m/>
    <m/>
  </r>
  <r>
    <x v="1"/>
    <s v="IN-1866"/>
    <d v="2025-06-26T18:18:24"/>
    <n v="6"/>
    <x v="0"/>
    <x v="5"/>
    <x v="0"/>
    <s v="408-6724166-7192328"/>
    <s v="A0853892CVNKYP6FUR5K"/>
    <d v="2025-06-27T12:00:59"/>
    <d v="2025-06-26T17:49:23"/>
    <n v="477742565333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MUMBAI"/>
    <s v="MAHARASHTRA"/>
    <x v="5"/>
    <s v="IN"/>
    <n v="400054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861"/>
    <d v="2025-06-26T14:36:04"/>
    <n v="6"/>
    <x v="0"/>
    <x v="5"/>
    <x v="0"/>
    <s v="403-1186892-1261900"/>
    <s v="A01622072ATV8D0HEWYFW"/>
    <d v="2025-06-27T12:01:00"/>
    <d v="2025-06-26T14:07:04"/>
    <n v="47770287041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3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70"/>
    <d v="2025-06-26T20:46:04"/>
    <n v="6"/>
    <x v="0"/>
    <x v="25"/>
    <x v="0"/>
    <s v="407-4673844-8053164"/>
    <s v="A005290437FG80L8HKPPF"/>
    <d v="2025-06-27T12:00:55"/>
    <d v="2025-06-26T20:16:25"/>
    <n v="477861655862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ehre"/>
    <s v="HIMACHAL PRADESH"/>
    <x v="25"/>
    <s v="IN"/>
    <n v="174305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863"/>
    <d v="2025-06-26T14:47:45"/>
    <n v="6"/>
    <x v="0"/>
    <x v="7"/>
    <x v="0"/>
    <s v="405-5094996-8727505"/>
    <s v="A04145783NFGLU1HV4C22"/>
    <d v="2025-06-27T12:01:00"/>
    <d v="2025-06-26T14:19:07"/>
    <n v="478245366869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kurukshetra"/>
    <s v="HARYANA"/>
    <x v="7"/>
    <s v="IN"/>
    <n v="136118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855"/>
    <d v="2025-06-26T12:10:12"/>
    <n v="6"/>
    <x v="0"/>
    <x v="4"/>
    <x v="0"/>
    <s v="406-3087111-9829919"/>
    <s v="A01330785BBPG4086KYY"/>
    <d v="2025-06-27T12:01:03"/>
    <d v="2025-06-26T11:41:05"/>
    <n v="47774886601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69"/>
    <d v="2025-06-26T20:45:39"/>
    <n v="6"/>
    <x v="0"/>
    <x v="25"/>
    <x v="0"/>
    <s v="407-9023252-1363527"/>
    <s v="A101468221756YGQ210T3"/>
    <d v="2025-06-27T12:00:59"/>
    <d v="2025-06-26T20:20:56"/>
    <n v="477796334831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PALAMPUR"/>
    <s v="HIMACHAL PRADESH"/>
    <x v="25"/>
    <s v="IN"/>
    <n v="17606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869"/>
    <d v="2025-06-26T20:45:39"/>
    <n v="6"/>
    <x v="0"/>
    <x v="25"/>
    <x v="0"/>
    <s v="407-9023252-1363527"/>
    <s v="A101468221756YGQ210T3"/>
    <d v="2025-06-27T12:00:59"/>
    <d v="2025-06-26T20:20:56"/>
    <n v="477431742064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PALAMPUR"/>
    <s v="HIMACHAL PRADESH"/>
    <x v="25"/>
    <s v="IN"/>
    <n v="176061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864"/>
    <d v="2025-06-26T16:42:56"/>
    <n v="6"/>
    <x v="0"/>
    <x v="14"/>
    <x v="0"/>
    <s v="406-8820654-2664338"/>
    <s v="A019353414X9M44ALYUVB"/>
    <d v="2025-06-27T17:51:55"/>
    <d v="2025-06-26T16:13:52"/>
    <n v="477962507389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Nerul"/>
    <s v="GOA"/>
    <x v="14"/>
    <s v="IN"/>
    <n v="403114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PayStation"/>
    <m/>
    <m/>
  </r>
  <r>
    <x v="1"/>
    <s v="IN-1856"/>
    <d v="2025-06-26T12:17:53"/>
    <n v="6"/>
    <x v="0"/>
    <x v="9"/>
    <x v="0"/>
    <s v="402-7736422-7253936"/>
    <s v="A04891132K306CJZB0KRY"/>
    <d v="2025-06-27T17:51:10"/>
    <d v="2025-06-26T11:53:01"/>
    <n v="478031824904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CHENGALPATTU"/>
    <s v="TAMIL NADU"/>
    <x v="9"/>
    <s v="IN"/>
    <n v="60310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860"/>
    <d v="2025-06-26T13:49:26"/>
    <n v="6"/>
    <x v="0"/>
    <x v="14"/>
    <x v="0"/>
    <s v="407-8923632-3161153"/>
    <s v="A01453031B8VK1V3SBPSP"/>
    <d v="2025-06-27T17:51:36"/>
    <d v="2025-06-26T13:21:14"/>
    <n v="47835351779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AMBOLIM"/>
    <s v="GOA"/>
    <x v="14"/>
    <s v="IN"/>
    <n v="40320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79"/>
    <d v="2025-06-27T10:00:11"/>
    <n v="6"/>
    <x v="0"/>
    <x v="5"/>
    <x v="0"/>
    <s v="408-4320834-2737129"/>
    <s v="A01046712YLHAKF4F0ZUE"/>
    <d v="2025-06-27T17:52:48"/>
    <d v="2025-06-27T09:31:18"/>
    <n v="479430013979"/>
    <x v="4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MUMBAI"/>
    <s v="MAHARASHTRA"/>
    <x v="5"/>
    <s v="IN"/>
    <n v="400008"/>
    <n v="831"/>
    <n v="704.25"/>
    <n v="126.75"/>
    <n v="0"/>
    <n v="0"/>
    <n v="0"/>
    <n v="0.18"/>
    <x v="0"/>
    <n v="0"/>
    <n v="831"/>
    <n v="704.25"/>
    <n v="0"/>
    <n v="0"/>
    <n v="126.75"/>
    <n v="0"/>
    <n v="0"/>
    <n v="704.25"/>
    <n v="0"/>
    <n v="0"/>
    <n v="126.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3.51"/>
    <m/>
    <s v="MFN"/>
    <s v="CC"/>
    <m/>
    <m/>
  </r>
  <r>
    <x v="1"/>
    <s v="IN-1872"/>
    <d v="2025-06-26T22:29:02"/>
    <n v="6"/>
    <x v="0"/>
    <x v="8"/>
    <x v="0"/>
    <s v="407-3906058-5500320"/>
    <s v="A0445378AJU8A3NNDGJD"/>
    <d v="2025-06-27T17:52:24"/>
    <d v="2025-06-26T22:01:14"/>
    <n v="477859027121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Ahmedabad"/>
    <s v="GUJARAT"/>
    <x v="8"/>
    <s v="IN"/>
    <n v="38005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94"/>
    <d v="2025-06-27T18:22:55"/>
    <n v="6"/>
    <x v="0"/>
    <x v="5"/>
    <x v="0"/>
    <s v="402-8400979-8700348"/>
    <s v="A093011530JKCT1T0GWOM"/>
    <d v="2025-06-28T13:00:55"/>
    <d v="2025-06-27T17:53:36"/>
    <n v="47887322808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UMBAI"/>
    <s v="MAHARASHTRA"/>
    <x v="5"/>
    <s v="IN"/>
    <n v="40008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898"/>
    <d v="2025-06-27T20:54:32"/>
    <n v="6"/>
    <x v="0"/>
    <x v="5"/>
    <x v="0"/>
    <s v="404-1898466-7094712"/>
    <s v="A0363444YFRMEE69P6AS"/>
    <d v="2025-06-28T13:00:50"/>
    <d v="2025-06-27T20:24:54"/>
    <n v="47944670332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0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900"/>
    <d v="2025-06-27T22:16:25"/>
    <n v="6"/>
    <x v="0"/>
    <x v="1"/>
    <x v="0"/>
    <s v="408-9299473-4245134"/>
    <s v="A0949395281L4IROVKLCY"/>
    <d v="2025-06-28T13:00:50"/>
    <d v="2025-06-27T21:47:02"/>
    <n v="479057238512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Hubballi"/>
    <s v="KARNATAKA"/>
    <x v="1"/>
    <s v="IN"/>
    <n v="58002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913"/>
    <d v="2025-06-28T11:32:41"/>
    <n v="6"/>
    <x v="0"/>
    <x v="4"/>
    <x v="0"/>
    <s v="403-9324867-0077100"/>
    <s v="A05064733K58W70313UGO"/>
    <d v="2025-06-28T13:00:46"/>
    <d v="2025-06-28T11:04:30"/>
    <n v="479825493659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5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909"/>
    <d v="2025-06-28T10:11:01"/>
    <n v="6"/>
    <x v="0"/>
    <x v="10"/>
    <x v="0"/>
    <s v="408-1854683-6549150"/>
    <s v="A062758323ZV1DJ21AIMQ"/>
    <d v="2025-06-28T13:00:49"/>
    <d v="2025-06-28T09:42:44"/>
    <n v="478848878132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THIRUVANANTHAPURAM"/>
    <s v="KERALA"/>
    <x v="10"/>
    <s v="IN"/>
    <n v="69501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885"/>
    <d v="2025-06-27T11:54:42"/>
    <n v="6"/>
    <x v="0"/>
    <x v="5"/>
    <x v="0"/>
    <s v="404-6623728-7441936"/>
    <s v="A01891823JNNS6DTKJ363"/>
    <d v="2025-06-28T13:00:55"/>
    <d v="2025-06-27T11:25:03"/>
    <n v="479658656131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MUMBAI"/>
    <s v="MAHARASHTRA"/>
    <x v="5"/>
    <s v="IN"/>
    <n v="400103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GC_PayStation"/>
    <m/>
    <m/>
  </r>
  <r>
    <x v="1"/>
    <s v="IN-1899"/>
    <d v="2025-06-27T20:56:08"/>
    <n v="6"/>
    <x v="0"/>
    <x v="5"/>
    <x v="0"/>
    <s v="408-1544962-0649165"/>
    <s v="A02474851N19HO8Q0BYKZ"/>
    <d v="2025-06-28T13:00:51"/>
    <d v="2025-06-27T20:26:58"/>
    <n v="479629146177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PIMPRI CHINCHWAD"/>
    <s v="MAHARASHTRA"/>
    <x v="5"/>
    <s v="IN"/>
    <n v="412105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902"/>
    <d v="2025-06-28T00:01:39"/>
    <n v="6"/>
    <x v="0"/>
    <x v="1"/>
    <x v="0"/>
    <s v="407-7170505-5046705"/>
    <s v="A035238016FKWMCF9DASJ"/>
    <d v="2025-06-28T13:00:55"/>
    <d v="2025-06-27T23:33:26"/>
    <n v="479807238438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TURUVEKERE"/>
    <s v="KARNATAKA"/>
    <x v="1"/>
    <s v="IN"/>
    <n v="57222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891"/>
    <d v="2025-06-27T15:21:55"/>
    <n v="6"/>
    <x v="0"/>
    <x v="5"/>
    <x v="0"/>
    <s v="405-7405651-3006731"/>
    <s v="A0236397E1YFIUOY9TUM"/>
    <d v="2025-06-28T13:00:54"/>
    <d v="2025-06-27T14:52:41"/>
    <n v="479221443925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Navi Mumbai"/>
    <s v="MAHARASHTRA"/>
    <x v="5"/>
    <s v="IN"/>
    <n v="410206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901"/>
    <d v="2025-06-27T22:44:37"/>
    <n v="6"/>
    <x v="0"/>
    <x v="0"/>
    <x v="0"/>
    <s v="402-5473799-9841913"/>
    <s v="A01720632UK72UVY4RQF4"/>
    <d v="2025-06-28T13:00:53"/>
    <d v="2025-06-27T22:18:55"/>
    <n v="479085447198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ONGOLE"/>
    <s v="ANDHRA PRADESH"/>
    <x v="0"/>
    <s v="IN"/>
    <n v="52318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88"/>
    <d v="2025-06-27T12:03:51"/>
    <n v="6"/>
    <x v="0"/>
    <x v="1"/>
    <x v="0"/>
    <s v="403-6884442-5959504"/>
    <s v="A04049072CBL6AI6G9CUD"/>
    <d v="2025-06-28T13:00:59"/>
    <d v="2025-06-27T11:35:10"/>
    <n v="479432579751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7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892"/>
    <d v="2025-06-27T16:43:58"/>
    <n v="6"/>
    <x v="0"/>
    <x v="1"/>
    <x v="0"/>
    <s v="403-1753798-5584351"/>
    <s v="A04616421V6P2P8ALVV6A"/>
    <d v="2025-06-28T13:00:56"/>
    <d v="2025-06-27T16:40:05"/>
    <n v="479443922920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97"/>
    <d v="2025-06-27T20:34:48"/>
    <n v="6"/>
    <x v="0"/>
    <x v="14"/>
    <x v="0"/>
    <s v="406-4203414-6098733"/>
    <s v="A10105463A82SD5J0NR83"/>
    <d v="2025-06-28T13:00:54"/>
    <d v="2025-06-27T20:07:44"/>
    <n v="47890849732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PORVORIM"/>
    <s v="GOA"/>
    <x v="14"/>
    <s v="IN"/>
    <n v="40352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96"/>
    <d v="2025-06-27T19:58:46"/>
    <n v="6"/>
    <x v="0"/>
    <x v="8"/>
    <x v="0"/>
    <s v="408-5442577-6317925"/>
    <s v="A00069533J7BIHGVEFTN4"/>
    <d v="2025-06-28T13:00:52"/>
    <d v="2025-06-27T19:30:03"/>
    <n v="479238118236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Navashari"/>
    <s v="GUJARAT"/>
    <x v="8"/>
    <s v="IN"/>
    <n v="396570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903"/>
    <d v="2025-06-28T00:08:33"/>
    <n v="6"/>
    <x v="0"/>
    <x v="5"/>
    <x v="0"/>
    <s v="402-1659230-6369911"/>
    <s v="A0007353FJ2MLZYCF6MY"/>
    <d v="2025-06-28T13:00:49"/>
    <d v="2025-06-27T23:39:50"/>
    <n v="479572220651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MUMBAI"/>
    <s v="MAHARASHTRA"/>
    <x v="5"/>
    <s v="IN"/>
    <n v="400037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906"/>
    <d v="2025-06-28T08:15:14"/>
    <n v="6"/>
    <x v="0"/>
    <x v="21"/>
    <x v="0"/>
    <s v="404-3739417-6708308"/>
    <s v="A06390552GI9TUO25Q8K8"/>
    <d v="2025-06-28T13:00:48"/>
    <d v="2025-06-28T07:47:19"/>
    <n v="479623207926"/>
    <x v="0"/>
    <s v="Koparo Natural Cellulose Based Sponge Wipe   Pack of 5   100  Bio degradable  Durable   Lint Free  Reusable and Washable   Kitchen Microwave Referiger"/>
    <s v="B0BCMFTLDQ"/>
    <n v="39211400"/>
    <s v="SW"/>
    <x v="19"/>
    <s v="A_GEN_STANDARD"/>
    <s v="NEW DELHI"/>
    <s v="DELHI"/>
    <s v="IN"/>
    <n v="110030"/>
    <s v="NEW DELHI"/>
    <s v="DELHI"/>
    <s v="IN"/>
    <n v="110061"/>
    <s v="BOUDH"/>
    <s v="ODISHA"/>
    <x v="21"/>
    <s v="IN"/>
    <n v="762014"/>
    <n v="277"/>
    <n v="234.75"/>
    <n v="42.25"/>
    <n v="0"/>
    <n v="0"/>
    <n v="0"/>
    <n v="0.18"/>
    <x v="0"/>
    <n v="0"/>
    <n v="277"/>
    <n v="234.75"/>
    <n v="0"/>
    <n v="0"/>
    <n v="42.25"/>
    <n v="0"/>
    <n v="0"/>
    <n v="234.75"/>
    <n v="0"/>
    <n v="0"/>
    <n v="42.254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7"/>
    <m/>
    <s v="MFN"/>
    <s v="CC"/>
    <m/>
    <m/>
  </r>
  <r>
    <x v="1"/>
    <s v="IN-1905"/>
    <d v="2025-06-28T07:58:00"/>
    <n v="6"/>
    <x v="0"/>
    <x v="4"/>
    <x v="0"/>
    <s v="408-7899529-8982701"/>
    <s v="A087953123ZUUXZXK6FFG"/>
    <d v="2025-06-28T13:00:49"/>
    <d v="2025-06-28T07:29:01"/>
    <n v="479435344819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Secunderabad"/>
    <s v="TELANGANA"/>
    <x v="4"/>
    <s v="IN"/>
    <n v="500026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CC"/>
    <m/>
    <m/>
  </r>
  <r>
    <x v="1"/>
    <s v="IN-1912"/>
    <d v="2025-06-28T11:23:35"/>
    <n v="6"/>
    <x v="0"/>
    <x v="9"/>
    <x v="0"/>
    <s v="405-5163978-4016359"/>
    <s v="A0887636XR8J4NZ84QSI"/>
    <d v="2025-06-28T13:00:46"/>
    <d v="2025-06-28T10:54:38"/>
    <n v="479784303084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CHENNAI 39"/>
    <s v="TAMIL NADU"/>
    <x v="9"/>
    <s v="IN"/>
    <n v="600039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910"/>
    <d v="2025-06-28T10:14:38"/>
    <n v="6"/>
    <x v="0"/>
    <x v="5"/>
    <x v="0"/>
    <s v="405-7529041-8910735"/>
    <s v="A06379681Z67H1T49D2P4"/>
    <d v="2025-06-28T13:00:48"/>
    <d v="2025-06-28T09:46:23"/>
    <n v="479430708293"/>
    <x v="0"/>
    <s v="Koparo Multi Use Appliance Descaler   Pack of 4 100g each   Suitable for Top Load   Front Load   Removes Limescale   Odour  "/>
    <s v="B0DCBPX3YP"/>
    <n v="34022090"/>
    <s v="DESCALER-4"/>
    <x v="37"/>
    <s v="A_GEN_STANDARD"/>
    <s v="NEW DELHI"/>
    <s v="DELHI"/>
    <s v="IN"/>
    <n v="110030"/>
    <s v="NEW DELHI"/>
    <s v="DELHI"/>
    <s v="IN"/>
    <n v="110061"/>
    <s v="PUNE"/>
    <s v="MAHARASHTRA"/>
    <x v="5"/>
    <s v="IN"/>
    <n v="411028"/>
    <n v="266"/>
    <n v="225.42"/>
    <n v="40.58"/>
    <n v="0"/>
    <n v="0"/>
    <n v="0"/>
    <n v="0.18"/>
    <x v="0"/>
    <n v="0"/>
    <n v="266"/>
    <n v="225.42"/>
    <n v="0"/>
    <n v="0"/>
    <n v="40.58"/>
    <n v="0"/>
    <n v="0"/>
    <n v="225.42"/>
    <n v="0"/>
    <n v="0"/>
    <n v="40.5755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1299999999999999"/>
    <m/>
    <s v="MFN"/>
    <s v="PayStation"/>
    <m/>
    <m/>
  </r>
  <r>
    <x v="1"/>
    <s v="IN-1884"/>
    <d v="2025-06-27T11:43:51"/>
    <n v="6"/>
    <x v="0"/>
    <x v="5"/>
    <x v="0"/>
    <s v="171-2261037-5774701"/>
    <s v="A05628171V1JKZ8KWC254"/>
    <d v="2025-06-28T13:01:01"/>
    <d v="2025-06-27T11:15:37"/>
    <n v="47890883764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PUNE"/>
    <s v="MAHARASHTRA"/>
    <x v="5"/>
    <s v="IN"/>
    <n v="411036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911"/>
    <d v="2025-06-28T11:06:30"/>
    <n v="6"/>
    <x v="0"/>
    <x v="9"/>
    <x v="0"/>
    <s v="404-4607172-7746724"/>
    <s v="A05314492RHD6F7V3LBR0"/>
    <d v="2025-06-28T13:00:45"/>
    <d v="2025-06-28T10:37:52"/>
    <n v="479438399515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ADURAI"/>
    <s v="TAMIL NADU"/>
    <x v="9"/>
    <s v="IN"/>
    <n v="625107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890"/>
    <d v="2025-06-27T14:16:36"/>
    <n v="6"/>
    <x v="0"/>
    <x v="8"/>
    <x v="0"/>
    <s v="406-0146452-2194723"/>
    <s v="A0875996O2J6Z6KCLO2K"/>
    <d v="2025-06-28T13:00:57"/>
    <d v="2025-06-27T13:47:22"/>
    <n v="479623294911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Junagadh"/>
    <s v="GUJARAT"/>
    <x v="8"/>
    <s v="IN"/>
    <n v="36200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908"/>
    <d v="2025-06-28T09:41:29"/>
    <n v="6"/>
    <x v="0"/>
    <x v="1"/>
    <x v="0"/>
    <s v="407-6538494-6712332"/>
    <s v="A0287516RH1U3H58SOS"/>
    <d v="2025-06-28T13:00:48"/>
    <d v="2025-06-28T09:12:30"/>
    <n v="47887283431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3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893"/>
    <d v="2025-06-27T16:52:06"/>
    <n v="6"/>
    <x v="0"/>
    <x v="1"/>
    <x v="0"/>
    <s v="408-0588956-4565120"/>
    <s v="A0693766X52B6DN42IGR"/>
    <d v="2025-06-28T13:00:54"/>
    <d v="2025-06-27T16:23:38"/>
    <n v="479627321009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907"/>
    <d v="2025-06-28T08:21:34"/>
    <n v="6"/>
    <x v="0"/>
    <x v="1"/>
    <x v="0"/>
    <s v="405-9802133-4250720"/>
    <s v="A009123215E9Y21JHXXQ4"/>
    <d v="2025-06-28T13:00:49"/>
    <d v="2025-06-28T07:52:41"/>
    <n v="479658317282"/>
    <x v="1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BENGALURU"/>
    <s v="KARNATAKA"/>
    <x v="1"/>
    <s v="IN"/>
    <n v="560004"/>
    <n v="424"/>
    <n v="359.32"/>
    <n v="64.680000000000007"/>
    <n v="0"/>
    <n v="0"/>
    <n v="0"/>
    <n v="0.18"/>
    <x v="0"/>
    <n v="0"/>
    <n v="424"/>
    <n v="359.32"/>
    <n v="0"/>
    <n v="0"/>
    <n v="64.680000000000007"/>
    <n v="0"/>
    <n v="0"/>
    <n v="359.32"/>
    <n v="0"/>
    <n v="0"/>
    <n v="64.677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"/>
    <m/>
    <s v="MFN"/>
    <s v="PayStation"/>
    <m/>
    <m/>
  </r>
  <r>
    <x v="1"/>
    <s v="IN-1889"/>
    <d v="2025-06-27T12:31:09"/>
    <n v="6"/>
    <x v="0"/>
    <x v="1"/>
    <x v="0"/>
    <s v="403-2122939-4717115"/>
    <s v="A000662519FF89HTHFY8T"/>
    <d v="2025-06-28T13:00:57"/>
    <d v="2025-06-27T12:02:02"/>
    <n v="47980627676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883"/>
    <d v="2025-06-27T11:39:28"/>
    <n v="6"/>
    <x v="0"/>
    <x v="6"/>
    <x v="0"/>
    <s v="406-6070133-7819519"/>
    <s v="A03166841V0M3AVMEO825"/>
    <d v="2025-06-28T13:01:06"/>
    <d v="2025-06-27T11:12:52"/>
    <n v="478896944685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Zirakpur"/>
    <s v="PUNJAB"/>
    <x v="6"/>
    <s v="IN"/>
    <n v="140603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887"/>
    <d v="2025-06-27T12:02:54"/>
    <n v="6"/>
    <x v="0"/>
    <x v="14"/>
    <x v="0"/>
    <s v="407-5672326-1761915"/>
    <s v="A01397195FU389G46HK"/>
    <d v="2025-06-27T12:02:54"/>
    <d v="2025-06-27T11:33:43"/>
    <n v="47905644182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SALCETE"/>
    <s v="GOA"/>
    <x v="14"/>
    <s v="IN"/>
    <n v="40370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NB"/>
    <m/>
    <m/>
  </r>
  <r>
    <x v="1"/>
    <s v="IN-1934"/>
    <d v="2025-06-28T23:36:29"/>
    <n v="6"/>
    <x v="0"/>
    <x v="3"/>
    <x v="0"/>
    <s v="403-3303345-5999533"/>
    <s v="A03911711JH14A4SCL3MS"/>
    <d v="2025-06-29T12:00:46"/>
    <d v="2025-06-28T23:09:27"/>
    <n v="479093039527"/>
    <x v="0"/>
    <s v="Koparo Organic Dishwash Liquid   750ml   Lime And Basil Fragrance   Natural  Plant Based   Eco Friendly   Removes Tough Grease  Soft on Hands   Baby  "/>
    <s v="B08FR64SSH"/>
    <n v="34011990"/>
    <s v="KOPRAANDISHWASHINGLIQUID"/>
    <x v="31"/>
    <s v="A_GEN_STANDARD"/>
    <s v="NEW DELHI"/>
    <s v="DELHI"/>
    <s v="IN"/>
    <n v="110030"/>
    <s v="NEW DELHI"/>
    <s v="DELHI"/>
    <s v="IN"/>
    <n v="110061"/>
    <s v="SRINAGAR"/>
    <s v="JAMMU &amp; KASHMIR"/>
    <x v="3"/>
    <s v="IN"/>
    <n v="190002"/>
    <n v="224"/>
    <n v="189.83"/>
    <n v="34.17"/>
    <n v="0"/>
    <n v="0"/>
    <n v="0"/>
    <n v="0.18"/>
    <x v="0"/>
    <n v="0"/>
    <n v="224"/>
    <n v="189.83"/>
    <n v="0"/>
    <n v="0"/>
    <n v="34.17"/>
    <n v="0"/>
    <n v="0"/>
    <n v="189.83"/>
    <n v="0"/>
    <n v="0"/>
    <n v="34.169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5"/>
    <m/>
    <s v="MFN"/>
    <s v="PayStation"/>
    <m/>
    <m/>
  </r>
  <r>
    <x v="1"/>
    <s v="IN-1937"/>
    <d v="2025-06-29T09:22:12"/>
    <n v="6"/>
    <x v="0"/>
    <x v="4"/>
    <x v="0"/>
    <s v="408-6716363-3629106"/>
    <s v="A05178982JET93JIPQLEH"/>
    <d v="2025-06-29T12:00:44"/>
    <d v="2025-06-29T08:53:06"/>
    <n v="479276389282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HYDERABAD"/>
    <s v="TELANGANA"/>
    <x v="4"/>
    <s v="IN"/>
    <n v="500047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932"/>
    <d v="2025-06-28T23:16:38"/>
    <n v="6"/>
    <x v="0"/>
    <x v="10"/>
    <x v="0"/>
    <s v="171-2473602-9667544"/>
    <s v="A044049836MI23I2RL8Z4"/>
    <d v="2025-06-29T12:00:44"/>
    <d v="2025-06-28T22:47:00"/>
    <n v="479042882335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THIRUVANANTHAPURAM"/>
    <s v="KERALA"/>
    <x v="10"/>
    <s v="IN"/>
    <n v="69501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929"/>
    <d v="2025-06-28T22:09:50"/>
    <n v="6"/>
    <x v="0"/>
    <x v="1"/>
    <x v="0"/>
    <s v="408-1459829-8271564"/>
    <s v="A05041772NBF108AXFCLF"/>
    <d v="2025-06-29T12:00:46"/>
    <d v="2025-06-28T21:40:17"/>
    <n v="479287620926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KARKAL"/>
    <s v="KARNATAKA"/>
    <x v="1"/>
    <s v="IN"/>
    <n v="574104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931"/>
    <d v="2025-06-28T22:37:27"/>
    <n v="6"/>
    <x v="0"/>
    <x v="5"/>
    <x v="0"/>
    <s v="405-6818693-8331512"/>
    <s v="A07551502GXNIJS5LL5UE"/>
    <d v="2025-06-29T12:00:51"/>
    <d v="2025-06-28T22:09:28"/>
    <n v="479437210531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THANE"/>
    <s v="MAHARASHTRA"/>
    <x v="5"/>
    <s v="IN"/>
    <n v="401107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GC_PayStation"/>
    <m/>
    <m/>
  </r>
  <r>
    <x v="1"/>
    <s v="IN-1935"/>
    <d v="2025-06-29T07:22:40"/>
    <n v="6"/>
    <x v="0"/>
    <x v="4"/>
    <x v="0"/>
    <s v="407-3860210-8200352"/>
    <s v="A04329552DZVCN7SF4309"/>
    <d v="2025-06-29T12:00:45"/>
    <d v="2025-06-29T06:53:25"/>
    <n v="479492661373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hyderabad"/>
    <s v="TELANGANA"/>
    <x v="4"/>
    <s v="IN"/>
    <n v="500076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921"/>
    <d v="2025-06-28T17:13:48"/>
    <n v="6"/>
    <x v="0"/>
    <x v="4"/>
    <x v="0"/>
    <s v="402-7096234-8511539"/>
    <s v="A08832033BHHFGODRFEWJ"/>
    <d v="2025-06-29T12:00:52"/>
    <d v="2025-06-28T16:45:14"/>
    <n v="478883743028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HYDERABAD"/>
    <s v="TELANGANA"/>
    <x v="4"/>
    <s v="IN"/>
    <n v="500050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NB"/>
    <m/>
    <m/>
  </r>
  <r>
    <x v="1"/>
    <s v="IN-1920"/>
    <d v="2025-06-28T14:48:20"/>
    <n v="6"/>
    <x v="0"/>
    <x v="9"/>
    <x v="0"/>
    <s v="403-7450092-1733161"/>
    <s v="A1014994NH256OCD0WV3"/>
    <d v="2025-06-29T12:00:51"/>
    <d v="2025-06-28T14:19:29"/>
    <n v="479474131974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CHENNAI"/>
    <s v="TAMIL NADU"/>
    <x v="9"/>
    <s v="IN"/>
    <n v="600110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933"/>
    <d v="2025-06-28T23:16:41"/>
    <n v="6"/>
    <x v="0"/>
    <x v="1"/>
    <x v="0"/>
    <s v="406-9755290-7989169"/>
    <s v="A01993021NIEYYMDS0MMI"/>
    <d v="2025-06-29T12:00:47"/>
    <d v="2025-06-28T22:48:10"/>
    <n v="479807132620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8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NB"/>
    <m/>
    <m/>
  </r>
  <r>
    <x v="1"/>
    <s v="IN-1919"/>
    <d v="2025-06-28T14:35:00"/>
    <n v="6"/>
    <x v="0"/>
    <x v="10"/>
    <x v="0"/>
    <s v="408-9355228-2420335"/>
    <s v="A102313031KGKTG69642A"/>
    <d v="2025-06-29T12:00:50"/>
    <d v="2025-06-28T14:06:19"/>
    <n v="479065191631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Thiruvananthapuram"/>
    <s v="KERALA"/>
    <x v="10"/>
    <s v="IN"/>
    <n v="695035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918"/>
    <d v="2025-06-28T14:31:35"/>
    <n v="6"/>
    <x v="0"/>
    <x v="5"/>
    <x v="0"/>
    <s v="171-2194375-6191568"/>
    <s v="A06876783POLFJTFELZZE"/>
    <d v="2025-06-29T12:00:52"/>
    <d v="2025-06-28T14:02:01"/>
    <n v="479807276396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UMBAI"/>
    <s v="MAHARASHTRA"/>
    <x v="5"/>
    <s v="IN"/>
    <n v="400054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GC_PayStation"/>
    <m/>
    <m/>
  </r>
  <r>
    <x v="1"/>
    <s v="IN-1923"/>
    <d v="2025-06-28T19:26:43"/>
    <n v="6"/>
    <x v="0"/>
    <x v="10"/>
    <x v="0"/>
    <s v="405-8272679-2386734"/>
    <s v="A0711926XX3AID39CGKT"/>
    <d v="2025-06-29T12:00:52"/>
    <d v="2025-06-28T18:57:15"/>
    <n v="479057260002"/>
    <x v="4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THIRUVANANTHAPURAM"/>
    <s v="KERALA"/>
    <x v="10"/>
    <s v="IN"/>
    <n v="695005"/>
    <n v="1197"/>
    <n v="1014.42"/>
    <n v="182.58"/>
    <n v="0"/>
    <n v="0"/>
    <n v="0"/>
    <n v="0.18"/>
    <x v="0"/>
    <n v="0"/>
    <n v="1197"/>
    <n v="1014.42"/>
    <n v="0"/>
    <n v="0"/>
    <n v="182.58"/>
    <n v="0"/>
    <n v="0"/>
    <n v="1014.42"/>
    <n v="0"/>
    <n v="0"/>
    <n v="182.59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5.07"/>
    <m/>
    <s v="MFN"/>
    <s v="PayStation"/>
    <m/>
    <m/>
  </r>
  <r>
    <x v="1"/>
    <s v="IN-1927"/>
    <d v="2025-06-28T21:43:52"/>
    <n v="6"/>
    <x v="0"/>
    <x v="10"/>
    <x v="0"/>
    <s v="171-3412142-3945113"/>
    <s v="A00702562V2UQS05XWOCM"/>
    <d v="2025-06-29T12:00:49"/>
    <d v="2025-06-28T21:22:55"/>
    <n v="479411445691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PALAKKAD"/>
    <s v="KERALA"/>
    <x v="10"/>
    <s v="IN"/>
    <n v="67863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936"/>
    <d v="2025-06-29T08:01:05"/>
    <n v="6"/>
    <x v="0"/>
    <x v="13"/>
    <x v="0"/>
    <s v="404-3761472-8955536"/>
    <s v="A00052972QZ4W778S3RAE"/>
    <d v="2025-06-29T12:00:44"/>
    <d v="2025-06-29T07:40:49"/>
    <n v="478874504850"/>
    <x v="4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oradabad"/>
    <s v="UTTAR PRADESH"/>
    <x v="13"/>
    <s v="IN"/>
    <n v="244001"/>
    <n v="645"/>
    <n v="546.6"/>
    <n v="98.4"/>
    <n v="0"/>
    <n v="0"/>
    <n v="0"/>
    <n v="0.18"/>
    <x v="0"/>
    <n v="0"/>
    <n v="645"/>
    <n v="546.6"/>
    <n v="0"/>
    <n v="0"/>
    <n v="98.4"/>
    <n v="0"/>
    <n v="0"/>
    <n v="546.6"/>
    <n v="0"/>
    <n v="0"/>
    <n v="98.388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73"/>
    <m/>
    <s v="MFN"/>
    <s v="CC"/>
    <m/>
    <m/>
  </r>
  <r>
    <x v="1"/>
    <s v="IN-1926"/>
    <d v="2025-06-28T20:50:39"/>
    <n v="6"/>
    <x v="0"/>
    <x v="4"/>
    <x v="0"/>
    <s v="406-1205713-4427545"/>
    <s v="A03407962F0U5FESD2JOX"/>
    <d v="2025-06-29T12:00:51"/>
    <d v="2025-06-28T20:22:24"/>
    <n v="478897456135"/>
    <x v="0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HYDERABAD"/>
    <s v="TELANGANA"/>
    <x v="4"/>
    <s v="IN"/>
    <n v="500049"/>
    <n v="249"/>
    <n v="211.02"/>
    <n v="37.979999999999997"/>
    <n v="0"/>
    <n v="0"/>
    <n v="0"/>
    <n v="0.18"/>
    <x v="0"/>
    <n v="0"/>
    <n v="249"/>
    <n v="211.02"/>
    <n v="0"/>
    <n v="0"/>
    <n v="37.979999999999997"/>
    <n v="0"/>
    <n v="0"/>
    <n v="211.02"/>
    <n v="0"/>
    <n v="0"/>
    <n v="37.9836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06"/>
    <m/>
    <s v="MFN"/>
    <s v="CC"/>
    <m/>
    <m/>
  </r>
  <r>
    <x v="1"/>
    <s v="IN-1925"/>
    <d v="2025-06-28T20:21:03"/>
    <n v="6"/>
    <x v="0"/>
    <x v="5"/>
    <x v="0"/>
    <s v="402-6560606-0288319"/>
    <s v="A01160001N19P8Q5HE8ZH"/>
    <d v="2025-06-29T12:00:53"/>
    <d v="2025-06-28T19:55:52"/>
    <n v="479251621722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PIMPRI CHINCHWAD"/>
    <s v="MAHARASHTRA"/>
    <x v="5"/>
    <s v="IN"/>
    <n v="411033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PayStation"/>
    <m/>
    <m/>
  </r>
  <r>
    <x v="1"/>
    <s v="IN-1914"/>
    <d v="2025-06-28T12:45:58"/>
    <n v="6"/>
    <x v="0"/>
    <x v="27"/>
    <x v="0"/>
    <s v="405-2548590-8567514"/>
    <s v="A04596261QUNMQKH377L1"/>
    <d v="2025-06-29T12:00:59"/>
    <d v="2025-06-28T12:18:00"/>
    <n v="47897089441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PENCHARTHAL"/>
    <s v="TRIPURA"/>
    <x v="27"/>
    <s v="IN"/>
    <n v="79926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928"/>
    <d v="2025-06-28T21:49:15"/>
    <n v="6"/>
    <x v="0"/>
    <x v="1"/>
    <x v="0"/>
    <s v="404-3554114-7841931"/>
    <s v="A02245023QYZB5GWN6F9O"/>
    <d v="2025-06-29T12:00:53"/>
    <d v="2025-06-28T21:22:13"/>
    <n v="479287295188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6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922"/>
    <d v="2025-06-28T17:53:06"/>
    <n v="6"/>
    <x v="0"/>
    <x v="7"/>
    <x v="0"/>
    <s v="407-0449962-5182719"/>
    <s v="A029383630YJWYU7T25E3"/>
    <d v="2025-06-29T12:00:50"/>
    <d v="2025-06-28T17:23:42"/>
    <n v="479821456695"/>
    <x v="0"/>
    <s v="Koparo Natural Furniture Cleaner and Tap and Shower Cleaner   300 ml Each"/>
    <s v="B0BD8R1BMJ"/>
    <n v="34029092"/>
    <s v="FRC-TSC"/>
    <x v="23"/>
    <s v="A_GEN_STANDARD"/>
    <s v="NEW DELHI"/>
    <s v="DELHI"/>
    <s v="IN"/>
    <n v="110030"/>
    <s v="NEW DELHI"/>
    <s v="DELHI"/>
    <s v="IN"/>
    <n v="110061"/>
    <s v="PANIPAT"/>
    <s v="HARYANA"/>
    <x v="7"/>
    <s v="IN"/>
    <n v="132103"/>
    <n v="299"/>
    <n v="253.39"/>
    <n v="45.61"/>
    <n v="0"/>
    <n v="0"/>
    <n v="0"/>
    <n v="0.18"/>
    <x v="0"/>
    <n v="0"/>
    <n v="299"/>
    <n v="253.39"/>
    <n v="0"/>
    <n v="0"/>
    <n v="45.61"/>
    <n v="0"/>
    <n v="0"/>
    <n v="253.39"/>
    <n v="0"/>
    <n v="0"/>
    <n v="45.610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27"/>
    <m/>
    <s v="MFN"/>
    <s v="GC_PayStation"/>
    <m/>
    <m/>
  </r>
  <r>
    <x v="1"/>
    <s v="IN-1916"/>
    <d v="2025-06-28T13:56:56"/>
    <n v="6"/>
    <x v="0"/>
    <x v="6"/>
    <x v="0"/>
    <s v="402-7338542-0996346"/>
    <s v="A06872791HPMH1K96RMGI"/>
    <d v="2025-06-29T12:00:56"/>
    <d v="2025-06-28T13:31:46"/>
    <n v="478860571267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JALANDHAR"/>
    <s v="PUNJAB"/>
    <x v="6"/>
    <s v="IN"/>
    <n v="144003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916"/>
    <d v="2025-06-28T13:56:56"/>
    <n v="6"/>
    <x v="0"/>
    <x v="6"/>
    <x v="0"/>
    <s v="402-7338542-0996346"/>
    <s v="A06872791HPMH1K96RMGI"/>
    <d v="2025-06-29T12:00:56"/>
    <d v="2025-06-28T13:31:46"/>
    <n v="479433071267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JALANDHAR"/>
    <s v="PUNJAB"/>
    <x v="6"/>
    <s v="IN"/>
    <n v="144003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930"/>
    <d v="2025-06-28T22:12:24"/>
    <n v="6"/>
    <x v="0"/>
    <x v="9"/>
    <x v="0"/>
    <s v="407-5050522-3263516"/>
    <s v="A09964421HC35AHAZ6V5N"/>
    <d v="2025-06-29T12:00:45"/>
    <d v="2025-06-28T21:49:00"/>
    <n v="479473808946"/>
    <x v="1"/>
    <s v="Koparo Natural Foaming Hand Wash   250ml   Pack of 2   Vanilla   Blueberry Fragrance   pH Balanced Infused With Glycerin   Safe for All Skin Types   P"/>
    <s v="B0DC69LMB6"/>
    <n v="34013090"/>
    <s v="FHW-V&amp;B-2"/>
    <x v="20"/>
    <s v="A_GEN_STANDARD"/>
    <s v="NEW DELHI"/>
    <s v="DELHI"/>
    <s v="IN"/>
    <n v="110030"/>
    <s v="NEW DELHI"/>
    <s v="DELHI"/>
    <s v="IN"/>
    <n v="110061"/>
    <s v="ARUPPUKKOTTAI"/>
    <s v="TAMIL NADU"/>
    <x v="9"/>
    <s v="IN"/>
    <n v="626101"/>
    <n v="498"/>
    <n v="422.04"/>
    <n v="75.959999999999994"/>
    <n v="0"/>
    <n v="0"/>
    <n v="0"/>
    <n v="0.18"/>
    <x v="0"/>
    <n v="0"/>
    <n v="498"/>
    <n v="422.04"/>
    <n v="0"/>
    <n v="0"/>
    <n v="75.959999999999994"/>
    <n v="0"/>
    <n v="0"/>
    <n v="422.04"/>
    <n v="0"/>
    <n v="0"/>
    <n v="75.9672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12"/>
    <m/>
    <s v="MFN"/>
    <s v="PayStation"/>
    <m/>
    <m/>
  </r>
  <r>
    <x v="1"/>
    <s v="IN-1915"/>
    <d v="2025-06-28T12:49:15"/>
    <n v="6"/>
    <x v="0"/>
    <x v="1"/>
    <x v="0"/>
    <s v="171-9055276-2512363"/>
    <s v="A02597173KTU7R1JNNI95"/>
    <d v="2025-06-29T12:00:55"/>
    <d v="2025-06-28T12:20:08"/>
    <n v="479266504334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7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924"/>
    <d v="2025-06-28T19:29:11"/>
    <n v="6"/>
    <x v="0"/>
    <x v="25"/>
    <x v="0"/>
    <s v="402-2201108-6133123"/>
    <s v="A08223173FZ311ZVW7XW0"/>
    <d v="2025-06-29T12:00:50"/>
    <d v="2025-06-28T19:01:05"/>
    <n v="479409639601"/>
    <x v="0"/>
    <s v="Koparo Kitchen Degreaser Cleaner   400ml Pack of 2   Removes Hard Stains   Used for Chimney  Microwave Ovens  Grills  Gas Stoves   Plant Based   Non T"/>
    <s v="B0DBZZM3JF"/>
    <n v="34022090"/>
    <s v="KITCLEANER-2"/>
    <x v="35"/>
    <s v="A_GEN_STANDARD"/>
    <s v="NEW DELHI"/>
    <s v="DELHI"/>
    <s v="IN"/>
    <n v="110030"/>
    <s v="NEW DELHI"/>
    <s v="DELHI"/>
    <s v="IN"/>
    <n v="110061"/>
    <s v="KANGRA"/>
    <s v="HIMACHAL PRADESH"/>
    <x v="25"/>
    <s v="IN"/>
    <n v="17609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886"/>
    <d v="2025-06-27T12:01:17"/>
    <n v="6"/>
    <x v="0"/>
    <x v="3"/>
    <x v="0"/>
    <s v="405-1888237-1153124"/>
    <s v="A06058002EVGZCLUBA4SY"/>
    <d v="2025-06-30T10:39:02"/>
    <d v="2025-06-27T11:31:39"/>
    <n v="479475570747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REASI"/>
    <s v="JAMMU &amp; KASHMIR"/>
    <x v="3"/>
    <s v="IN"/>
    <n v="18231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895"/>
    <d v="2025-06-27T19:27:05"/>
    <n v="6"/>
    <x v="0"/>
    <x v="4"/>
    <x v="0"/>
    <s v="407-5178867-7391525"/>
    <s v="A01796631MCRG4OGLNUR5"/>
    <d v="2025-06-30T10:39:30"/>
    <d v="2025-06-27T18:57:52"/>
    <n v="479764619532"/>
    <x v="0"/>
    <s v="Koparo Clean All Purpose Natural Cleaner Liquid Spray For Bathroom  Kitchen And Glass With Refreshing Aroma Of Mandarin Orange   Child   Pet Safe  Eco"/>
    <s v="B08FZWRHR5"/>
    <n v="34022090"/>
    <s v="KOPRAANALLPURPOSECLEANER"/>
    <x v="16"/>
    <s v="A_GEN_STANDARD"/>
    <s v="NEW DELHI"/>
    <s v="DELHI"/>
    <s v="IN"/>
    <n v="110030"/>
    <s v="NEW DELHI"/>
    <s v="DELHI"/>
    <s v="IN"/>
    <n v="110061"/>
    <s v="HYDERABAD"/>
    <s v="TELANGANA"/>
    <x v="4"/>
    <s v="IN"/>
    <n v="502319"/>
    <n v="199"/>
    <n v="168.64"/>
    <n v="30.36"/>
    <n v="0"/>
    <n v="0"/>
    <n v="0"/>
    <n v="0.18"/>
    <x v="0"/>
    <n v="0"/>
    <n v="199"/>
    <n v="168.64"/>
    <n v="0"/>
    <n v="0"/>
    <n v="30.36"/>
    <n v="0"/>
    <n v="0"/>
    <n v="168.64"/>
    <n v="0"/>
    <n v="0"/>
    <n v="30.3551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84"/>
    <m/>
    <s v="MFN"/>
    <s v="GC_PayStation"/>
    <m/>
    <m/>
  </r>
  <r>
    <x v="1"/>
    <s v="IN-1904"/>
    <d v="2025-06-28T01:34:42"/>
    <n v="6"/>
    <x v="0"/>
    <x v="5"/>
    <x v="0"/>
    <s v="402-0697037-2900364"/>
    <s v="A0473978DU61F0FM1O4"/>
    <d v="2025-06-30T10:39:54"/>
    <d v="2025-06-28T01:05:44"/>
    <n v="479628785377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PALGHAR"/>
    <s v="MAHARASHTRA"/>
    <x v="5"/>
    <s v="IN"/>
    <n v="401404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917"/>
    <d v="2025-06-28T14:13:27"/>
    <n v="6"/>
    <x v="0"/>
    <x v="1"/>
    <x v="0"/>
    <s v="407-0416028-8869118"/>
    <s v="A059680018HD7YVKT6JS4"/>
    <d v="2025-06-30T10:40:26"/>
    <d v="2025-06-28T13:44:03"/>
    <n v="479411174018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ALNAVAR"/>
    <s v="KARNATAKA"/>
    <x v="1"/>
    <s v="IN"/>
    <n v="581103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939"/>
    <d v="2025-06-29T11:44:47"/>
    <n v="6"/>
    <x v="0"/>
    <x v="5"/>
    <x v="0"/>
    <s v="404-9271666-5988318"/>
    <s v="A00795442ZOATRKINY2JU"/>
    <d v="2025-06-30T10:41:11"/>
    <d v="2025-06-29T11:15:20"/>
    <n v="479285960988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UMBAI"/>
    <s v="MAHARASHTRA"/>
    <x v="5"/>
    <s v="IN"/>
    <n v="400050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954"/>
    <d v="2025-06-29T23:43:30"/>
    <n v="6"/>
    <x v="0"/>
    <x v="1"/>
    <x v="0"/>
    <s v="402-8055364-9034707"/>
    <s v="A06997911I87FR9EOLDB7"/>
    <d v="2025-06-30T11:20:02"/>
    <d v="2025-06-29T23:16:28"/>
    <n v="47943851414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210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938"/>
    <d v="2025-06-29T11:35:46"/>
    <n v="6"/>
    <x v="0"/>
    <x v="5"/>
    <x v="0"/>
    <s v="402-5514468-0797109"/>
    <s v="A086393213ZG614MFB5ZT"/>
    <d v="2025-06-30T12:01:08"/>
    <d v="2025-06-29T11:07:11"/>
    <n v="479054519877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MUMBAI"/>
    <s v="MAHARASHTRA"/>
    <x v="5"/>
    <s v="IN"/>
    <n v="400051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951"/>
    <d v="2025-06-29T20:47:23"/>
    <n v="6"/>
    <x v="0"/>
    <x v="6"/>
    <x v="0"/>
    <s v="403-1839459-2740368"/>
    <s v="A02622371EJHDLZ3KLWU"/>
    <d v="2025-06-30T12:01:01"/>
    <d v="2025-06-29T20:19:40"/>
    <n v="479827917479"/>
    <x v="1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LUDHIANA"/>
    <s v="PUNJAB"/>
    <x v="6"/>
    <s v="IN"/>
    <n v="141012"/>
    <n v="430"/>
    <n v="364.4"/>
    <n v="65.599999999999994"/>
    <n v="0"/>
    <n v="0"/>
    <n v="0"/>
    <n v="0.18"/>
    <x v="0"/>
    <n v="0"/>
    <n v="430"/>
    <n v="364.4"/>
    <n v="0"/>
    <n v="0"/>
    <n v="65.599999999999994"/>
    <n v="0"/>
    <n v="0"/>
    <n v="364.4"/>
    <n v="0"/>
    <n v="0"/>
    <n v="65.591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2"/>
    <m/>
    <s v="MFN"/>
    <s v="PayStation"/>
    <m/>
    <m/>
  </r>
  <r>
    <x v="1"/>
    <s v="IN-1956"/>
    <d v="2025-06-30T07:42:55"/>
    <n v="6"/>
    <x v="0"/>
    <x v="1"/>
    <x v="0"/>
    <s v="407-4717863-4429936"/>
    <s v="A00596651MJS17EB08PLS"/>
    <d v="2025-06-30T12:00:59"/>
    <d v="2025-06-30T07:13:35"/>
    <n v="479050747317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956"/>
    <d v="2025-06-30T07:42:55"/>
    <n v="6"/>
    <x v="0"/>
    <x v="1"/>
    <x v="0"/>
    <s v="407-4717863-4429936"/>
    <s v="A00596651MJS17EB08PLS"/>
    <d v="2025-06-30T12:00:59"/>
    <d v="2025-06-30T07:13:35"/>
    <n v="479624337425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945"/>
    <d v="2025-06-29T15:50:56"/>
    <n v="6"/>
    <x v="0"/>
    <x v="1"/>
    <x v="0"/>
    <s v="405-0318558-0457957"/>
    <s v="A0678582QUSEIUBYVQTS"/>
    <d v="2025-06-30T12:01:02"/>
    <d v="2025-06-29T15:22:31"/>
    <n v="479602324011"/>
    <x v="4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4"/>
    <n v="636"/>
    <n v="538.98"/>
    <n v="97.02"/>
    <n v="0"/>
    <n v="0"/>
    <n v="0"/>
    <n v="0.18"/>
    <x v="0"/>
    <n v="0"/>
    <n v="636"/>
    <n v="538.98"/>
    <n v="0"/>
    <n v="0"/>
    <n v="97.02"/>
    <n v="0"/>
    <n v="0"/>
    <n v="538.98"/>
    <n v="0"/>
    <n v="0"/>
    <n v="97.0164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7"/>
    <m/>
    <s v="MFN"/>
    <s v="PayStation"/>
    <m/>
    <m/>
  </r>
  <r>
    <x v="1"/>
    <s v="IN-1953"/>
    <d v="2025-06-29T23:32:13"/>
    <n v="6"/>
    <x v="0"/>
    <x v="1"/>
    <x v="0"/>
    <s v="404-9975920-2697918"/>
    <s v="A0013217YE4AM10KQ0J"/>
    <d v="2025-06-30T12:01:09"/>
    <d v="2025-06-29T23:04:47"/>
    <n v="478896091220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BENGALURU"/>
    <s v="KARNATAKA"/>
    <x v="1"/>
    <s v="IN"/>
    <n v="560092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CC"/>
    <m/>
    <m/>
  </r>
  <r>
    <x v="1"/>
    <s v="IN-1942"/>
    <d v="2025-06-29T12:56:00"/>
    <n v="6"/>
    <x v="0"/>
    <x v="1"/>
    <x v="0"/>
    <s v="408-2731347-5510717"/>
    <s v="A06280871TLPHB2WVEFF8"/>
    <d v="2025-06-30T12:01:05"/>
    <d v="2025-06-29T12:26:56"/>
    <n v="47891974121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6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941"/>
    <d v="2025-06-29T12:30:40"/>
    <n v="6"/>
    <x v="0"/>
    <x v="6"/>
    <x v="0"/>
    <s v="403-0190723-8654769"/>
    <s v="A092219421T0XEZ0DDP14"/>
    <d v="2025-06-30T12:01:07"/>
    <d v="2025-06-29T12:04:54"/>
    <n v="479628592193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ZIRAKPUR"/>
    <s v="PUNJAB"/>
    <x v="6"/>
    <s v="IN"/>
    <n v="140603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CC"/>
    <m/>
    <m/>
  </r>
  <r>
    <x v="1"/>
    <s v="IN-1952"/>
    <d v="2025-06-29T22:12:03"/>
    <n v="6"/>
    <x v="0"/>
    <x v="9"/>
    <x v="0"/>
    <s v="405-6376163-8764334"/>
    <s v="A102425014J35W2NX0R93"/>
    <d v="2025-06-30T12:01:01"/>
    <d v="2025-06-29T21:43:40"/>
    <n v="479648361594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CHENNAI"/>
    <s v="TAMIL NADU"/>
    <x v="9"/>
    <s v="IN"/>
    <n v="60004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946"/>
    <d v="2025-06-29T16:06:28"/>
    <n v="6"/>
    <x v="0"/>
    <x v="1"/>
    <x v="0"/>
    <s v="407-2004457-3067526"/>
    <s v="A07464613B91HG0ZLVPVJ"/>
    <d v="2025-06-30T12:01:02"/>
    <d v="2025-06-29T15:37:05"/>
    <n v="479252310616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VARTHUR  BENGALURU"/>
    <s v="KARNATAKA"/>
    <x v="1"/>
    <s v="IN"/>
    <n v="560087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961"/>
    <d v="2025-06-30T11:36:23"/>
    <n v="6"/>
    <x v="0"/>
    <x v="24"/>
    <x v="0"/>
    <s v="405-2578155-1718725"/>
    <s v="A06485122OCXV2HV2G0HZ"/>
    <d v="2025-06-30T12:00:55"/>
    <d v="2025-06-30T11:07:28"/>
    <n v="47982714426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IMPHAL"/>
    <s v="MANIPUR"/>
    <x v="24"/>
    <s v="IN"/>
    <n v="795001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943"/>
    <d v="2025-06-29T13:06:06"/>
    <n v="6"/>
    <x v="0"/>
    <x v="1"/>
    <x v="0"/>
    <s v="403-4801366-5073937"/>
    <s v="A09103962EAVOJUBW90X0"/>
    <d v="2025-06-30T12:01:08"/>
    <d v="2025-06-29T12:37:03"/>
    <n v="479821874527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BENGALURU"/>
    <s v="KARNATAKA"/>
    <x v="1"/>
    <s v="IN"/>
    <n v="560080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940"/>
    <d v="2025-06-29T12:17:58"/>
    <n v="6"/>
    <x v="0"/>
    <x v="9"/>
    <x v="0"/>
    <s v="171-0823152-3575551"/>
    <s v="A082431637NDV3JZLJ5H9"/>
    <d v="2025-06-30T12:01:05"/>
    <d v="2025-06-29T11:48:47"/>
    <n v="479259692646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CHENNAI"/>
    <s v="TAMIL NADU"/>
    <x v="9"/>
    <s v="IN"/>
    <n v="600041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958"/>
    <d v="2025-06-30T09:39:18"/>
    <n v="6"/>
    <x v="0"/>
    <x v="1"/>
    <x v="0"/>
    <s v="408-1373616-7142707"/>
    <s v="A1009506IOR3TEDOL0KD"/>
    <d v="2025-06-30T12:00:57"/>
    <d v="2025-06-30T09:10:39"/>
    <n v="479639581460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10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GC_PayStation"/>
    <m/>
    <m/>
  </r>
  <r>
    <x v="1"/>
    <s v="IN-1955"/>
    <d v="2025-06-30T01:15:32"/>
    <n v="6"/>
    <x v="0"/>
    <x v="1"/>
    <x v="0"/>
    <s v="403-9840983-3715559"/>
    <s v="A04448747JW13EZF3UY"/>
    <d v="2025-06-30T12:01:03"/>
    <d v="2025-06-30T00:46:36"/>
    <n v="479285423126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7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960"/>
    <d v="2025-06-30T11:14:43"/>
    <n v="6"/>
    <x v="0"/>
    <x v="1"/>
    <x v="0"/>
    <s v="407-1606183-2779535"/>
    <s v="A07831265VLS3H9P16DD"/>
    <d v="2025-06-30T12:01:00"/>
    <d v="2025-06-30T10:45:59"/>
    <n v="479437848622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BENGALURU"/>
    <s v="KARNATAKA"/>
    <x v="1"/>
    <s v="IN"/>
    <n v="560043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949"/>
    <d v="2025-06-29T20:33:49"/>
    <n v="6"/>
    <x v="0"/>
    <x v="5"/>
    <x v="0"/>
    <s v="406-9091594-4807529"/>
    <s v="A099174615GOZ5ES9OG6B"/>
    <d v="2025-06-30T12:01:00"/>
    <d v="2025-06-29T20:04:20"/>
    <n v="479660291803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KALYAN"/>
    <s v="MAHARASHTRA"/>
    <x v="5"/>
    <s v="IN"/>
    <n v="421201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CC"/>
    <m/>
    <m/>
  </r>
  <r>
    <x v="1"/>
    <s v="IN-1959"/>
    <d v="2025-06-30T10:45:41"/>
    <n v="6"/>
    <x v="0"/>
    <x v="15"/>
    <x v="0"/>
    <s v="404-2183642-1170767"/>
    <s v="A069548726TWNQ06CH1KI"/>
    <d v="2025-06-30T12:00:58"/>
    <d v="2025-06-30T10:17:23"/>
    <n v="479051450992"/>
    <x v="0"/>
    <s v="Koparo Kitchen Degreaser Cleaner   400ml Pack of 2   Removes Hard Stains   Used for Chimney  Microwave Ovens  Grills  Gas Stoves   Plant Based   Non T"/>
    <s v="B0DBZZM3JF"/>
    <n v="34022090"/>
    <s v="KITCLEANER-2"/>
    <x v="35"/>
    <s v="A_GEN_STANDARD"/>
    <s v="NEW DELHI"/>
    <s v="DELHI"/>
    <s v="IN"/>
    <n v="110030"/>
    <s v="NEW DELHI"/>
    <s v="DELHI"/>
    <s v="IN"/>
    <n v="110061"/>
    <s v="AJMER"/>
    <s v="RAJASTHAN"/>
    <x v="15"/>
    <s v="IN"/>
    <n v="305023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947"/>
    <d v="2025-06-29T16:36:14"/>
    <n v="6"/>
    <x v="0"/>
    <x v="6"/>
    <x v="0"/>
    <s v="171-8858279-1593962"/>
    <s v="A0519481O8CXQZX2P3HR"/>
    <d v="2025-06-30T12:01:03"/>
    <d v="2025-06-29T16:07:09"/>
    <n v="479338919714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LUDHIANA"/>
    <s v="PUNJAB"/>
    <x v="6"/>
    <s v="IN"/>
    <n v="141002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957"/>
    <d v="2025-06-30T08:51:45"/>
    <n v="6"/>
    <x v="0"/>
    <x v="9"/>
    <x v="0"/>
    <s v="407-6228974-7011544"/>
    <s v="A098332225N7I2EEQCFHP"/>
    <d v="2025-06-30T12:00:57"/>
    <d v="2025-06-30T08:22:16"/>
    <n v="479439326980"/>
    <x v="0"/>
    <s v="Koparo Organic Dishwash Liquid   2 Litres   Lime And Basil Fragrance   Natural  Plant Based   Eco Friendly   Removes Tough Grease  Soft on Hands   Bab"/>
    <s v="B0BD8VSV22"/>
    <n v="34011990"/>
    <s v="DW-1.8L"/>
    <x v="22"/>
    <s v="A_GEN_STANDARD"/>
    <s v="NEW DELHI"/>
    <s v="DELHI"/>
    <s v="IN"/>
    <n v="110030"/>
    <s v="NEW DELHI"/>
    <s v="DELHI"/>
    <s v="IN"/>
    <n v="110061"/>
    <s v="CHENNAI"/>
    <s v="TAMIL NADU"/>
    <x v="9"/>
    <s v="IN"/>
    <n v="600062"/>
    <n v="299"/>
    <n v="253.39"/>
    <n v="45.61"/>
    <n v="0"/>
    <n v="0"/>
    <n v="0"/>
    <n v="0.18"/>
    <x v="0"/>
    <n v="0"/>
    <n v="299"/>
    <n v="253.39"/>
    <n v="0"/>
    <n v="0"/>
    <n v="45.61"/>
    <n v="0"/>
    <n v="0"/>
    <n v="253.39"/>
    <n v="0"/>
    <n v="0"/>
    <n v="45.610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27"/>
    <m/>
    <s v="MFN"/>
    <s v="CC"/>
    <m/>
    <m/>
  </r>
  <r>
    <x v="1"/>
    <s v="IN-1948"/>
    <d v="2025-06-29T19:16:45"/>
    <n v="6"/>
    <x v="0"/>
    <x v="4"/>
    <x v="0"/>
    <s v="404-6633774-0713137"/>
    <s v="A03475002V5S7THKEL4LE"/>
    <d v="2025-06-30T12:01:04"/>
    <d v="2025-06-29T18:51:32"/>
    <n v="479252725524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HYDERABAD"/>
    <s v="TELANGANA"/>
    <x v="4"/>
    <s v="IN"/>
    <n v="500032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950"/>
    <d v="2025-06-29T20:38:48"/>
    <n v="6"/>
    <x v="0"/>
    <x v="8"/>
    <x v="0"/>
    <s v="406-9272354-6840311"/>
    <s v="A03392042ZWR3SQU2BGN1"/>
    <d v="2025-06-30T12:01:01"/>
    <d v="2025-06-29T20:10:48"/>
    <n v="47924360232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VADODARA"/>
    <s v="GUJARAT"/>
    <x v="8"/>
    <s v="IN"/>
    <n v="39002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944"/>
    <d v="2025-06-29T14:56:27"/>
    <n v="6"/>
    <x v="0"/>
    <x v="14"/>
    <x v="0"/>
    <s v="406-7754483-6573109"/>
    <s v="A04830662Q8ET0S3EJB9T"/>
    <d v="2025-06-30T12:33:15"/>
    <d v="2025-06-29T14:26:46"/>
    <n v="479391153337"/>
    <x v="0"/>
    <s v="Koparo Natural Fabric Conditioner   Softener   5 Litres   Lavender   Organic  Top Load   Front Load   Protects Shine   Safe For Baby Clothes  Liquid"/>
    <s v="B09MZ2LBXB"/>
    <m/>
    <s v="FABCON-5L"/>
    <x v="4"/>
    <s v="A_GEN_STANDARD"/>
    <s v="NEW DELHI"/>
    <s v="DELHI"/>
    <s v="IN"/>
    <n v="110030"/>
    <s v="NEW DELHI"/>
    <s v="DELHI"/>
    <s v="IN"/>
    <n v="110061"/>
    <s v="Moira"/>
    <s v="GOA"/>
    <x v="14"/>
    <s v="IN"/>
    <n v="403507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m/>
    <s v="MFN"/>
    <s v="PayStation"/>
    <m/>
    <m/>
  </r>
  <r>
    <x v="1"/>
    <s v="IN-1843"/>
    <d v="2025-06-25T21:48:29"/>
    <n v="6"/>
    <x v="0"/>
    <x v="1"/>
    <x v="1"/>
    <s v="408-6587680-2143524"/>
    <s v="A0231462NRKGA87NO1BB"/>
    <d v="2025-06-26T12:00:59"/>
    <d v="2025-06-25T21:19:34"/>
    <n v="477618545232"/>
    <x v="0"/>
    <s v="Koparo Clean Natural Fabric Conditioner 850ml and Laundry Liquid 900ml   Lily   Vanilla Fragrance   Plant Based   Non Toxic   Kid   Pet Safe"/>
    <s v="B0BXKCDV3V"/>
    <n v="34029092"/>
    <s v="FABCONLV-LLQ"/>
    <x v="15"/>
    <s v="A_GEN_STANDARD"/>
    <s v="NEW DELHI"/>
    <s v="DELHI"/>
    <s v="IN"/>
    <n v="110030"/>
    <s v="NEW DELHI"/>
    <s v="DELHI"/>
    <s v="IN"/>
    <n v="110061"/>
    <s v="BENGALURU"/>
    <s v="KARNATAKA"/>
    <x v="1"/>
    <s v="IN"/>
    <n v="560076"/>
    <n v="-449"/>
    <n v="-380.51"/>
    <n v="-68.489999999999995"/>
    <n v="0"/>
    <n v="0"/>
    <n v="0"/>
    <n v="0.18"/>
    <x v="0"/>
    <n v="0"/>
    <n v="449"/>
    <n v="-380.51"/>
    <n v="0"/>
    <n v="0"/>
    <n v="-68.489999999999995"/>
    <n v="0"/>
    <n v="0"/>
    <n v="-380.51"/>
    <n v="0"/>
    <n v="0"/>
    <n v="-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-1.9"/>
    <m/>
    <s v="MFN"/>
    <s v="CC"/>
    <s v="CN-72"/>
    <d v="2025-06-30T20:19:42"/>
  </r>
  <r>
    <x v="1"/>
    <s v="IN-1846"/>
    <d v="2025-06-25T23:59:36"/>
    <n v="6"/>
    <x v="0"/>
    <x v="5"/>
    <x v="1"/>
    <s v="405-4772013-3242769"/>
    <s v="A0528777M2A52V3LP2BV"/>
    <d v="2025-06-26T12:00:55"/>
    <d v="2025-06-25T23:30:05"/>
    <n v="477753670080"/>
    <x v="0"/>
    <s v="Koparo Natural Laundry Liquid Detergent   2 Litres   Lavender Fragrance   Top Load  Front Load Washing Machine   Hand Wash Friendly   Organic   Eco Fr"/>
    <s v="B0BD8V1NRY"/>
    <n v="34029092"/>
    <s v="LLQ-LAV-1.8L"/>
    <x v="12"/>
    <s v="A_GEN_STANDARD"/>
    <s v="NEW DELHI"/>
    <s v="DELHI"/>
    <s v="IN"/>
    <n v="110030"/>
    <s v="NEW DELHI"/>
    <s v="DELHI"/>
    <s v="IN"/>
    <n v="110061"/>
    <s v="VASAI West"/>
    <s v="MAHARASHTRA"/>
    <x v="5"/>
    <s v="IN"/>
    <n v="401202"/>
    <n v="-399"/>
    <n v="-338.14"/>
    <n v="-60.86"/>
    <n v="0"/>
    <n v="0"/>
    <n v="0"/>
    <n v="0.18"/>
    <x v="0"/>
    <n v="0"/>
    <n v="399"/>
    <n v="-338.14"/>
    <n v="0"/>
    <n v="0"/>
    <n v="-60.86"/>
    <n v="0"/>
    <n v="0"/>
    <n v="-338.14"/>
    <n v="0"/>
    <n v="0"/>
    <n v="-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-1.69"/>
    <m/>
    <s v="MFN"/>
    <s v="CC"/>
    <s v="CN-73"/>
    <d v="2025-06-30T21:34:37"/>
  </r>
  <r>
    <x v="1"/>
    <s v="IN-1978"/>
    <d v="2025-06-30T20:23:59"/>
    <n v="6"/>
    <x v="0"/>
    <x v="4"/>
    <x v="0"/>
    <s v="171-1487163-7761136"/>
    <s v="A09464352SB4GPZB26RK0"/>
    <d v="2025-07-01T12:33:06"/>
    <d v="2025-06-30T19:54:57"/>
    <n v="47890964808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HYDERABAD"/>
    <s v="TELANGANA"/>
    <x v="4"/>
    <s v="IN"/>
    <n v="50008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977"/>
    <d v="2025-06-30T19:22:00"/>
    <n v="6"/>
    <x v="0"/>
    <x v="5"/>
    <x v="0"/>
    <s v="407-8718499-1401130"/>
    <s v="A08233322FNWTLGNMYM5L"/>
    <d v="2025-07-01T12:33:07"/>
    <d v="2025-06-30T18:53:03"/>
    <n v="479276252114"/>
    <x v="0"/>
    <s v="Koparo Kitchen Degreaser Cleaner   400ml Pack of 2   Removes Hard Stains   Used for Chimney  Microwave Ovens  Grills  Gas Stoves   Plant Based   Non T"/>
    <s v="B0DBZZM3JF"/>
    <n v="34022090"/>
    <s v="KITCLEANER-2"/>
    <x v="35"/>
    <s v="A_GEN_STANDARD"/>
    <s v="NEW DELHI"/>
    <s v="DELHI"/>
    <s v="IN"/>
    <n v="110030"/>
    <s v="NEW DELHI"/>
    <s v="DELHI"/>
    <s v="IN"/>
    <n v="110061"/>
    <s v="Mumbai"/>
    <s v="MAHARASHTRA"/>
    <x v="5"/>
    <s v="IN"/>
    <n v="40010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971"/>
    <d v="2025-06-30T16:22:12"/>
    <n v="6"/>
    <x v="0"/>
    <x v="5"/>
    <x v="0"/>
    <s v="403-4018160-0384361"/>
    <s v="A07791253P0IKEFQHA3HG"/>
    <d v="2025-07-01T12:33:08"/>
    <d v="2025-06-30T15:54:59"/>
    <n v="479041140843"/>
    <x v="0"/>
    <s v="Koparo Kitchen Degreaser Cleaner   400ml Pack of 2   Removes Hard Stains   Used for Chimney  Microwave Ovens  Grills  Gas Stoves   Plant Based   Non T"/>
    <s v="B0DBZZM3JF"/>
    <n v="34022090"/>
    <s v="KITCLEANER-2"/>
    <x v="35"/>
    <s v="A_GEN_STANDARD"/>
    <s v="NEW DELHI"/>
    <s v="DELHI"/>
    <s v="IN"/>
    <n v="110030"/>
    <s v="NEW DELHI"/>
    <s v="DELHI"/>
    <s v="IN"/>
    <n v="110061"/>
    <s v="Pune"/>
    <s v="MAHARASHTRA"/>
    <x v="5"/>
    <s v="IN"/>
    <n v="412105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PayStation"/>
    <m/>
    <m/>
  </r>
  <r>
    <x v="1"/>
    <s v="IN-1974"/>
    <d v="2025-06-30T16:55:40"/>
    <n v="6"/>
    <x v="0"/>
    <x v="6"/>
    <x v="0"/>
    <s v="408-2336961-0602737"/>
    <s v="A0041616UAJKMWUBM2VU"/>
    <d v="2025-07-01T12:33:05"/>
    <d v="2025-06-30T16:26:06"/>
    <n v="479288570339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MOHALI"/>
    <s v="PUNJAB"/>
    <x v="6"/>
    <s v="IN"/>
    <n v="140307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968"/>
    <d v="2025-06-30T15:58:01"/>
    <n v="6"/>
    <x v="0"/>
    <x v="8"/>
    <x v="0"/>
    <s v="404-6793370-6390769"/>
    <s v="A082962011XLF46Y0Z8KT"/>
    <d v="2025-07-01T12:33:08"/>
    <d v="2025-06-30T15:31:04"/>
    <n v="479638768739"/>
    <x v="0"/>
    <s v="Koparo Natural Disinfectant Floor Cleaner Liquid   3 Litres   Lime   Lemongrass   Tile   Marble Cleaner   Eco friendly  Organic   Non Toxic   Skin Saf"/>
    <s v="B0D5N79SLL"/>
    <m/>
    <s v="HB-LBSM-HP4K"/>
    <x v="24"/>
    <s v="A_GEN_STANDARD"/>
    <s v="NEW DELHI"/>
    <s v="DELHI"/>
    <s v="IN"/>
    <n v="110030"/>
    <s v="NEW DELHI"/>
    <s v="DELHI"/>
    <s v="IN"/>
    <n v="110061"/>
    <s v="VADODARA"/>
    <s v="GUJARAT"/>
    <x v="8"/>
    <s v="IN"/>
    <n v="391410"/>
    <n v="534"/>
    <n v="452.54"/>
    <n v="81.459999999999994"/>
    <n v="0"/>
    <n v="0"/>
    <n v="0"/>
    <n v="0.18"/>
    <x v="0"/>
    <n v="0"/>
    <n v="534"/>
    <n v="452.54"/>
    <n v="0"/>
    <n v="0"/>
    <n v="81.459999999999994"/>
    <n v="0"/>
    <n v="0"/>
    <n v="452.54"/>
    <n v="0"/>
    <n v="0"/>
    <n v="81.45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2.2599999999999998"/>
    <m/>
    <s v="MFN"/>
    <s v="PayStation"/>
    <m/>
    <m/>
  </r>
  <r>
    <x v="1"/>
    <s v="IN-1982"/>
    <d v="2025-06-30T23:00:44"/>
    <n v="6"/>
    <x v="0"/>
    <x v="5"/>
    <x v="0"/>
    <s v="171-0172571-5390700"/>
    <s v="A035662020ZO1Z15SXARE"/>
    <d v="2025-07-01T12:33:00"/>
    <d v="2025-06-30T22:31:10"/>
    <n v="479570967700"/>
    <x v="0"/>
    <s v="Koparo Natural Liquid Fabric Conditioner   Softener As Seen On Shark Tank 850Ml Lily   Vanilla Organic  Eco Friendly   Non Toxic Top Load   Front Load"/>
    <s v="B09YTX7373"/>
    <n v="34029099"/>
    <s v="FABCONLV"/>
    <x v="10"/>
    <s v="A_GEN_STANDARD"/>
    <s v="NEW DELHI"/>
    <s v="DELHI"/>
    <s v="IN"/>
    <n v="110030"/>
    <s v="NEW DELHI"/>
    <s v="DELHI"/>
    <s v="IN"/>
    <n v="110061"/>
    <s v="MUMBAI"/>
    <s v="MAHARASHTRA"/>
    <x v="5"/>
    <s v="IN"/>
    <n v="40005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975"/>
    <d v="2025-06-30T18:27:27"/>
    <n v="6"/>
    <x v="0"/>
    <x v="5"/>
    <x v="0"/>
    <s v="406-1085566-0193944"/>
    <s v="A0878140396SNK58X06HL"/>
    <d v="2025-07-01T12:33:07"/>
    <d v="2025-06-30T17:58:18"/>
    <n v="479276360144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AURANGABAD"/>
    <s v="MAHARASHTRA"/>
    <x v="5"/>
    <s v="IN"/>
    <n v="431005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PayStation"/>
    <m/>
    <m/>
  </r>
  <r>
    <x v="1"/>
    <s v="IN-1965"/>
    <d v="2025-06-30T13:22:03"/>
    <n v="6"/>
    <x v="0"/>
    <x v="5"/>
    <x v="0"/>
    <s v="404-9444878-3331541"/>
    <s v="A08825962LS2DYFLPF1HW"/>
    <d v="2025-07-01T12:33:09"/>
    <d v="2025-06-30T12:52:53"/>
    <n v="479775354529"/>
    <x v="0"/>
    <s v="Koparo Natural Laundry Liquid Detergent   900 ml   Pack of 2   Top Load  Front Load Washing Machine   Hand Wash Friendly   Non Toxic   Eco friendly  "/>
    <s v="B0B69FK5Q4"/>
    <n v="34029092"/>
    <s v="LLQ-LAV-FC"/>
    <x v="11"/>
    <s v="A_GEN_STANDARD"/>
    <s v="NEW DELHI"/>
    <s v="DELHI"/>
    <s v="IN"/>
    <n v="110030"/>
    <s v="NEW DELHI"/>
    <s v="DELHI"/>
    <s v="IN"/>
    <n v="110061"/>
    <s v="MUMBAI"/>
    <s v="MAHARASHTRA"/>
    <x v="5"/>
    <s v="IN"/>
    <n v="400053"/>
    <n v="449"/>
    <n v="380.51"/>
    <n v="68.489999999999995"/>
    <n v="0"/>
    <n v="0"/>
    <n v="0"/>
    <n v="0.18"/>
    <x v="0"/>
    <n v="0"/>
    <n v="449"/>
    <n v="380.51"/>
    <n v="0"/>
    <n v="0"/>
    <n v="68.489999999999995"/>
    <n v="0"/>
    <n v="0"/>
    <n v="380.51"/>
    <n v="0"/>
    <n v="0"/>
    <n v="68.491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9"/>
    <m/>
    <s v="MFN"/>
    <s v="PayStation"/>
    <m/>
    <m/>
  </r>
  <r>
    <x v="1"/>
    <s v="IN-1981"/>
    <d v="2025-06-30T21:26:53"/>
    <n v="6"/>
    <x v="0"/>
    <x v="4"/>
    <x v="0"/>
    <s v="407-1304048-5217927"/>
    <s v="A0896803391T61IDGXHB"/>
    <d v="2025-07-01T12:33:05"/>
    <d v="2025-06-30T20:57:54"/>
    <n v="479236975835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HYDERABAD"/>
    <s v="TELANGANA"/>
    <x v="4"/>
    <s v="IN"/>
    <n v="500090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970"/>
    <d v="2025-06-30T16:11:59"/>
    <n v="6"/>
    <x v="0"/>
    <x v="9"/>
    <x v="0"/>
    <s v="402-3529995-3285900"/>
    <s v="A0960434JJRRTBGP1E8F"/>
    <d v="2025-07-01T12:33:06"/>
    <d v="2025-06-30T15:43:22"/>
    <n v="479258579809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ARAIMALAINAGAR"/>
    <s v="TAMIL NADU"/>
    <x v="9"/>
    <s v="IN"/>
    <n v="603209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PayStation"/>
    <m/>
    <m/>
  </r>
  <r>
    <x v="1"/>
    <s v="IN-1976"/>
    <d v="2025-06-30T19:20:37"/>
    <n v="6"/>
    <x v="0"/>
    <x v="5"/>
    <x v="0"/>
    <s v="402-6408600-3784345"/>
    <s v="A09225231FGE7KKF7R2GK"/>
    <d v="2025-07-01T12:33:04"/>
    <d v="2025-06-30T18:51:04"/>
    <n v="479238349152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PUNE"/>
    <s v="MAHARASHTRA"/>
    <x v="5"/>
    <s v="IN"/>
    <n v="411014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972"/>
    <d v="2025-06-30T16:41:23"/>
    <n v="6"/>
    <x v="0"/>
    <x v="15"/>
    <x v="0"/>
    <s v="171-9958452-3396307"/>
    <s v="A0982978VX36I1IPKF7P"/>
    <d v="2025-07-01T12:33:07"/>
    <d v="2025-06-30T16:12:29"/>
    <n v="479824630250"/>
    <x v="0"/>
    <s v="Koparo Toilet Cleaner 800ml   Pack of 2   Removes Limescale   Provides Long Lasting Freshness   Plant Based   Non Toxic"/>
    <s v="B0D4NGD87J"/>
    <m/>
    <s v="TOILETCLEANER"/>
    <x v="6"/>
    <s v="A_GEN_STANDARD"/>
    <s v="NEW DELHI"/>
    <s v="DELHI"/>
    <s v="IN"/>
    <n v="110030"/>
    <s v="NEW DELHI"/>
    <s v="DELHI"/>
    <s v="IN"/>
    <n v="110061"/>
    <s v="UDAIPUR"/>
    <s v="RAJASTHAN"/>
    <x v="15"/>
    <s v="IN"/>
    <n v="313001"/>
    <n v="215"/>
    <n v="182.2"/>
    <n v="32.799999999999997"/>
    <n v="0"/>
    <n v="0"/>
    <n v="0"/>
    <n v="0.18"/>
    <x v="0"/>
    <n v="0"/>
    <n v="215"/>
    <n v="182.2"/>
    <n v="0"/>
    <n v="0"/>
    <n v="32.799999999999997"/>
    <n v="0"/>
    <n v="0"/>
    <n v="182.2"/>
    <n v="0"/>
    <n v="0"/>
    <n v="32.7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1"/>
    <m/>
    <s v="MFN"/>
    <s v="CC"/>
    <m/>
    <m/>
  </r>
  <r>
    <x v="1"/>
    <s v="IN-1967"/>
    <d v="2025-06-30T15:49:49"/>
    <n v="6"/>
    <x v="0"/>
    <x v="9"/>
    <x v="0"/>
    <s v="408-5525747-4134735"/>
    <s v="A055867239747IW1998XI"/>
    <d v="2025-07-01T12:33:11"/>
    <d v="2025-06-30T15:26:17"/>
    <n v="479821375356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SALEM"/>
    <s v="TAMIL NADU"/>
    <x v="9"/>
    <s v="IN"/>
    <n v="636016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NB"/>
    <m/>
    <m/>
  </r>
  <r>
    <x v="1"/>
    <s v="IN-1973"/>
    <d v="2025-06-30T16:55:07"/>
    <n v="6"/>
    <x v="0"/>
    <x v="11"/>
    <x v="0"/>
    <s v="406-5488147-2315513"/>
    <s v="A002456832GBTGV4WMTXW"/>
    <d v="2025-07-01T12:33:05"/>
    <d v="2025-06-30T16:25:59"/>
    <n v="478871437779"/>
    <x v="0"/>
    <s v="Koparo Magic Eraser   Multi Purpose and Durable Cleaning Sponge for Home  Bathroom  Office   Chemical Free  Anti Bacterial  Scratch Resistant   Pack o"/>
    <s v="B0C37LG1LH"/>
    <n v="39249090"/>
    <s v="MAGICERASER-4"/>
    <x v="7"/>
    <s v="A_GEN_STANDARD"/>
    <s v="NEW DELHI"/>
    <s v="DELHI"/>
    <s v="IN"/>
    <n v="110030"/>
    <s v="NEW DELHI"/>
    <s v="DELHI"/>
    <s v="IN"/>
    <n v="110061"/>
    <s v="DEWAS"/>
    <s v="MADHYA PRADESH"/>
    <x v="11"/>
    <s v="IN"/>
    <n v="455001"/>
    <n v="345"/>
    <n v="292.37"/>
    <n v="52.63"/>
    <n v="0"/>
    <n v="0"/>
    <n v="0"/>
    <n v="0.18"/>
    <x v="0"/>
    <n v="0"/>
    <n v="345"/>
    <n v="292.37"/>
    <n v="0"/>
    <n v="0"/>
    <n v="52.63"/>
    <n v="0"/>
    <n v="0"/>
    <n v="292.37"/>
    <n v="0"/>
    <n v="0"/>
    <n v="52.626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46"/>
    <m/>
    <s v="MFN"/>
    <s v="PayStation"/>
    <m/>
    <m/>
  </r>
  <r>
    <x v="1"/>
    <s v="IN-1966"/>
    <d v="2025-06-30T14:38:15"/>
    <n v="6"/>
    <x v="0"/>
    <x v="5"/>
    <x v="0"/>
    <s v="403-3357623-5643558"/>
    <s v="A0290028PF9JXW1CSDEX"/>
    <d v="2025-07-01T12:33:17"/>
    <d v="2025-06-30T14:09:47"/>
    <n v="47904312361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MUMBAI"/>
    <s v="MAHARASHTRA"/>
    <x v="5"/>
    <s v="IN"/>
    <n v="400050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963"/>
    <d v="2025-06-30T12:22:37"/>
    <n v="6"/>
    <x v="0"/>
    <x v="5"/>
    <x v="0"/>
    <s v="402-4638234-2837159"/>
    <s v="A1019770T8C26P7KDZGQ"/>
    <d v="2025-07-01T12:33:10"/>
    <d v="2025-06-30T12:00:02"/>
    <n v="479072607928"/>
    <x v="1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KARJAT RAIGARH DISTRICT"/>
    <s v="MAHARASHTRA"/>
    <x v="5"/>
    <s v="IN"/>
    <n v="410201"/>
    <n v="424"/>
    <n v="359.32"/>
    <n v="64.680000000000007"/>
    <n v="0"/>
    <n v="0"/>
    <n v="0"/>
    <n v="0.18"/>
    <x v="0"/>
    <n v="0"/>
    <n v="424"/>
    <n v="359.32"/>
    <n v="0"/>
    <n v="0"/>
    <n v="64.680000000000007"/>
    <n v="0"/>
    <n v="0"/>
    <n v="359.32"/>
    <n v="0"/>
    <n v="0"/>
    <n v="64.677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8"/>
    <m/>
    <s v="MFN"/>
    <s v="GC_PayStation"/>
    <m/>
    <m/>
  </r>
  <r>
    <x v="1"/>
    <s v="IN-1969"/>
    <d v="2025-06-30T16:02:40"/>
    <n v="6"/>
    <x v="0"/>
    <x v="5"/>
    <x v="0"/>
    <s v="171-5216057-6804364"/>
    <s v="A013419129TTUHMISD90F"/>
    <d v="2025-07-01T12:33:13"/>
    <d v="2025-06-30T15:34:13"/>
    <n v="479639618593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Amaravati"/>
    <s v="MAHARASHTRA"/>
    <x v="5"/>
    <s v="IN"/>
    <n v="444602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"/>
    <m/>
    <m/>
  </r>
  <r>
    <x v="1"/>
    <s v="IN-1979"/>
    <d v="2025-06-30T20:40:27"/>
    <n v="6"/>
    <x v="0"/>
    <x v="15"/>
    <x v="0"/>
    <s v="408-3870310-1153911"/>
    <s v="A103872131MARR91ASJ4K"/>
    <d v="2025-07-01T12:33:03"/>
    <d v="2025-06-30T20:11:02"/>
    <n v="479063651541"/>
    <x v="0"/>
    <s v="Koparo Kitchen Degreaser Cleaner   400ml Pack of 2   Removes Hard Stains   Used for Chimney  Microwave Ovens  Grills  Gas Stoves   Plant Based   Non T"/>
    <s v="B0DBZZM3JF"/>
    <n v="34022090"/>
    <s v="KITCLEANER-2"/>
    <x v="35"/>
    <s v="A_GEN_STANDARD"/>
    <s v="NEW DELHI"/>
    <s v="DELHI"/>
    <s v="IN"/>
    <n v="110030"/>
    <s v="NEW DELHI"/>
    <s v="DELHI"/>
    <s v="IN"/>
    <n v="110061"/>
    <s v="KOTA"/>
    <s v="RAJASTHAN"/>
    <x v="15"/>
    <s v="IN"/>
    <n v="324006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1"/>
    <s v="IN-1962"/>
    <d v="2025-06-30T11:50:00"/>
    <n v="6"/>
    <x v="0"/>
    <x v="14"/>
    <x v="0"/>
    <s v="404-8394409-3268369"/>
    <s v="A06585752AWHXPPZ3KOOM"/>
    <d v="2025-07-01T18:28:01"/>
    <d v="2025-06-30T11:24:00"/>
    <n v="478921006255"/>
    <x v="0"/>
    <s v="Koparo Natural Fabric Conditioner   Softener   850ml   Lavender Fragrance   Organic  Eco Friendly   Non Toxic   Top Load   Front Load   Protects Shine"/>
    <s v="B093HFKP28"/>
    <n v="34029099"/>
    <s v="KOPAROFABCON"/>
    <x v="5"/>
    <s v="A_GEN_STANDARD"/>
    <s v="NEW DELHI"/>
    <s v="DELHI"/>
    <s v="IN"/>
    <n v="110030"/>
    <s v="NEW DELHI"/>
    <s v="DELHI"/>
    <s v="IN"/>
    <n v="110061"/>
    <s v="North goa"/>
    <s v="GOA"/>
    <x v="14"/>
    <s v="IN"/>
    <n v="403108"/>
    <n v="212"/>
    <n v="179.66"/>
    <n v="32.340000000000003"/>
    <n v="0"/>
    <n v="0"/>
    <n v="0"/>
    <n v="0.18"/>
    <x v="0"/>
    <n v="0"/>
    <n v="212"/>
    <n v="179.66"/>
    <n v="0"/>
    <n v="0"/>
    <n v="32.340000000000003"/>
    <n v="0"/>
    <n v="0"/>
    <n v="179.66"/>
    <n v="0"/>
    <n v="0"/>
    <n v="32.338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0.9"/>
    <m/>
    <s v="MFN"/>
    <s v="CC_POA"/>
    <m/>
    <m/>
  </r>
  <r>
    <x v="1"/>
    <s v="IN-1964"/>
    <d v="2025-06-30T13:05:23"/>
    <n v="6"/>
    <x v="0"/>
    <x v="10"/>
    <x v="0"/>
    <s v="404-6149890-4835542"/>
    <s v="A0149111Q88ZVJ4NH5T2"/>
    <d v="2025-07-01T18:28:18"/>
    <d v="2025-06-30T12:35:47"/>
    <n v="479438354584"/>
    <x v="0"/>
    <s v="Koparo Kitchen Degreaser Cleaner   400ml Pack of 2   Removes Hard Stains   Used for Chimney  Microwave Ovens  Grills  Gas Stoves   Plant Based   Non T"/>
    <s v="B0DBZZM3JF"/>
    <n v="34022090"/>
    <s v="KITCLEANER-2"/>
    <x v="35"/>
    <s v="A_GEN_STANDARD"/>
    <s v="NEW DELHI"/>
    <s v="DELHI"/>
    <s v="IN"/>
    <n v="110030"/>
    <s v="NEW DELHI"/>
    <s v="DELHI"/>
    <s v="IN"/>
    <n v="110061"/>
    <s v="CHANGANACHERRY"/>
    <s v="KERALA"/>
    <x v="10"/>
    <s v="IN"/>
    <n v="686103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m/>
    <s v="MFN"/>
    <s v="CC"/>
    <m/>
    <m/>
  </r>
  <r>
    <x v="2"/>
    <s v="LKO1-8"/>
    <d v="2025-06-08T12:19:41"/>
    <n v="6"/>
    <x v="0"/>
    <x v="2"/>
    <x v="0"/>
    <s v="404-4137471-4569920"/>
    <s v="A059715334CHAL9D9JQ3R"/>
    <d v="2025-06-09T20:35:14"/>
    <d v="2025-06-08T07:24:16"/>
    <n v="470891998199"/>
    <x v="0"/>
    <s v="Koparo Natural Hand Wash Liquid   2 Litres   Aloe   Green Tea Fragrance   pH Balanced Infused With Glycerin   Tea Tree Oil Germ Protection   Safe for"/>
    <s v="B0BRCLDT7T"/>
    <n v="34011190"/>
    <s v="HW-ALOE-1.8L-FBA"/>
    <x v="38"/>
    <s v="A_GEN_STANDARD"/>
    <s v="NEW DELHI"/>
    <s v="DELHI"/>
    <s v="IN"/>
    <n v="110030"/>
    <s v="Lucknow"/>
    <s v="UTTAR PRADESH"/>
    <s v="IN"/>
    <n v="226401"/>
    <s v="NEW DELHI"/>
    <s v="DELHI"/>
    <x v="2"/>
    <s v="IN"/>
    <n v="110053"/>
    <n v="429"/>
    <n v="363.56"/>
    <n v="65.44"/>
    <n v="0"/>
    <n v="0"/>
    <n v="0"/>
    <n v="0.18"/>
    <x v="0"/>
    <n v="0"/>
    <n v="429"/>
    <n v="363.56"/>
    <n v="0"/>
    <n v="0"/>
    <n v="65.44"/>
    <n v="0"/>
    <n v="0"/>
    <n v="363.56"/>
    <n v="0"/>
    <n v="0"/>
    <n v="65.440799999999996"/>
    <n v="0"/>
    <n v="0"/>
    <n v="0"/>
    <n v="0"/>
    <n v="40"/>
    <n v="33.9"/>
    <n v="0"/>
    <n v="0"/>
    <n v="0"/>
    <n v="6.1"/>
    <n v="0"/>
    <n v="0"/>
    <n v="0"/>
    <n v="0"/>
    <n v="0"/>
    <n v="0"/>
    <n v="0"/>
    <n v="0"/>
    <n v="0"/>
    <n v="0"/>
    <n v="0"/>
    <n v="-40"/>
    <n v="-33.9"/>
    <n v="-6.1"/>
    <n v="0"/>
    <n v="0"/>
    <n v="0"/>
    <n v="0"/>
    <n v="0"/>
    <n v="0"/>
    <n v="0"/>
    <n v="0"/>
    <n v="0"/>
    <n v="5.0000000000000001E-3"/>
    <n v="1.82"/>
    <s v="LKO1"/>
    <s v="AFN"/>
    <s v="CC"/>
    <m/>
    <m/>
  </r>
  <r>
    <x v="3"/>
    <s v="AMD2-15"/>
    <d v="2025-06-16T03:59:56"/>
    <n v="6"/>
    <x v="0"/>
    <x v="8"/>
    <x v="0"/>
    <s v="402-1403324-0967531"/>
    <s v="A0987299VW4A07MHODIV"/>
    <d v="2025-06-16T20:00:37"/>
    <d v="2025-06-15T17:05:15"/>
    <n v="473592803322"/>
    <x v="0"/>
    <s v="Koparo Natural Hand Wash Liquid 2 Litres Lavender Fragrance Ph Balanced Infused With Glycerin   Tea Tree Oil Germ Protection Safe For All Skin Types O"/>
    <s v="B0BRCKCBF3"/>
    <n v="34011190"/>
    <s v="HW-LAV-1.8L-FBA"/>
    <x v="39"/>
    <s v="A_GEN_STANDARD"/>
    <s v="NEW DELHI"/>
    <s v="DELHI"/>
    <s v="IN"/>
    <n v="110030"/>
    <s v="Ahmedabad"/>
    <s v="GUJARAT"/>
    <s v="IN"/>
    <n v="382220"/>
    <s v="AHMEDABAD"/>
    <s v="GUJARAT"/>
    <x v="8"/>
    <s v="IN"/>
    <n v="380054"/>
    <n v="429"/>
    <n v="363.56"/>
    <n v="65.44"/>
    <n v="0.09"/>
    <n v="0.09"/>
    <n v="0"/>
    <n v="0"/>
    <x v="0"/>
    <n v="0"/>
    <n v="429"/>
    <n v="363.56"/>
    <n v="32.72"/>
    <n v="32.72"/>
    <n v="0"/>
    <n v="0"/>
    <n v="0"/>
    <n v="363.56"/>
    <n v="32.720399999999998"/>
    <n v="32.720399999999998"/>
    <n v="0"/>
    <n v="0"/>
    <n v="0"/>
    <n v="0"/>
    <n v="0"/>
    <n v="40"/>
    <n v="33.9"/>
    <n v="3.05"/>
    <n v="3.05"/>
    <n v="0"/>
    <n v="0"/>
    <n v="0"/>
    <n v="0"/>
    <n v="0"/>
    <n v="0"/>
    <n v="0"/>
    <n v="0"/>
    <n v="0"/>
    <n v="0"/>
    <n v="0"/>
    <n v="0"/>
    <n v="0"/>
    <n v="-40"/>
    <n v="-33.9"/>
    <n v="-6.1"/>
    <n v="0"/>
    <n v="0"/>
    <n v="0"/>
    <n v="2.5000000000000001E-3"/>
    <n v="0.91"/>
    <n v="2.5000000000000001E-3"/>
    <n v="0.91"/>
    <n v="0"/>
    <n v="0"/>
    <n v="0"/>
    <n v="0"/>
    <s v="AMD2"/>
    <s v="AFN"/>
    <s v="CC"/>
    <m/>
    <m/>
  </r>
  <r>
    <x v="3"/>
    <s v="AMD2-17"/>
    <d v="2025-06-19T16:19:56"/>
    <n v="6"/>
    <x v="0"/>
    <x v="8"/>
    <x v="0"/>
    <s v="406-8598240-7645100"/>
    <s v="A0525090172TOG1RK329T"/>
    <d v="2025-06-21T02:45:15"/>
    <d v="2025-06-19T11:56:37"/>
    <n v="475261865215"/>
    <x v="0"/>
    <s v="Koparo Natural Tap And Shower Cleaner Refill   1000 ml   Bathroom Fittings Taps  Sinks  Faucets  Bath Tubs  Shower Glasses   Dissolves Limescale  Mine"/>
    <s v="B0CJ2GPBG1"/>
    <n v="34022090"/>
    <s v="TSC-1L-FBA"/>
    <x v="40"/>
    <s v="A_GEN_STANDARD"/>
    <s v="NEW DELHI"/>
    <s v="DELHI"/>
    <s v="IN"/>
    <n v="110030"/>
    <s v="Ahmedabad"/>
    <s v="GUJARAT"/>
    <s v="IN"/>
    <n v="382220"/>
    <s v="ANKLESHWAR"/>
    <s v="GUJARAT"/>
    <x v="8"/>
    <s v="IN"/>
    <n v="393002"/>
    <n v="429"/>
    <n v="363.56"/>
    <n v="65.44"/>
    <n v="0.09"/>
    <n v="0.09"/>
    <n v="0"/>
    <n v="0"/>
    <x v="0"/>
    <n v="0"/>
    <n v="429"/>
    <n v="363.56"/>
    <n v="32.72"/>
    <n v="32.72"/>
    <n v="0"/>
    <n v="0"/>
    <n v="0"/>
    <n v="363.56"/>
    <n v="32.720399999999998"/>
    <n v="32.720399999999998"/>
    <n v="0"/>
    <n v="0"/>
    <n v="0"/>
    <n v="0"/>
    <n v="0"/>
    <n v="40"/>
    <n v="33.9"/>
    <n v="3.05"/>
    <n v="3.05"/>
    <n v="0"/>
    <n v="0"/>
    <n v="0"/>
    <n v="0"/>
    <n v="0"/>
    <n v="0"/>
    <n v="0"/>
    <n v="0"/>
    <n v="0"/>
    <n v="0"/>
    <n v="0"/>
    <n v="0"/>
    <n v="0"/>
    <n v="-40"/>
    <n v="-33.9"/>
    <n v="-6.1"/>
    <n v="0"/>
    <n v="0"/>
    <n v="0"/>
    <n v="2.5000000000000001E-3"/>
    <n v="0.91"/>
    <n v="2.5000000000000001E-3"/>
    <n v="0.91"/>
    <n v="0"/>
    <n v="0"/>
    <n v="0"/>
    <n v="0"/>
    <s v="AMD2"/>
    <s v="AFN"/>
    <s v="CC"/>
    <m/>
    <m/>
  </r>
  <r>
    <x v="3"/>
    <s v="AMD2-18"/>
    <d v="2025-06-20T19:30:00"/>
    <n v="6"/>
    <x v="0"/>
    <x v="26"/>
    <x v="0"/>
    <s v="406-3717099-4575569"/>
    <s v="A095708418Z3D5I1KRWWE"/>
    <d v="2025-06-21T02:55:47"/>
    <d v="2025-06-20T14:35:12"/>
    <n v="476853418867"/>
    <x v="0"/>
    <s v="Koparo Clean Natural Hand Wash With Lavender Fragrance   pH Balanced Infused With Glycerin   Tea Tree Oil Germ Protection   All skin   Kids Safe  Eco"/>
    <s v="B08FT6D5BD"/>
    <n v="34011190"/>
    <s v="KOPAROHW-FBA"/>
    <x v="41"/>
    <s v="A_GEN_STANDARD"/>
    <s v="NEW DELHI"/>
    <s v="DELHI"/>
    <s v="IN"/>
    <n v="110030"/>
    <s v="Ahmedabad"/>
    <s v="GUJARAT"/>
    <s v="IN"/>
    <n v="382220"/>
    <s v="PATNA"/>
    <s v="BIHAR"/>
    <x v="26"/>
    <s v="IN"/>
    <n v="800013"/>
    <n v="229"/>
    <n v="194.07"/>
    <n v="34.93"/>
    <n v="0"/>
    <n v="0"/>
    <n v="0"/>
    <n v="0.18"/>
    <x v="0"/>
    <n v="0"/>
    <n v="229"/>
    <n v="194.07"/>
    <n v="0"/>
    <n v="0"/>
    <n v="34.93"/>
    <n v="0"/>
    <n v="0"/>
    <n v="194.07"/>
    <n v="0"/>
    <n v="0"/>
    <n v="34.932600000000001"/>
    <n v="0"/>
    <n v="0"/>
    <n v="0"/>
    <n v="0"/>
    <n v="40"/>
    <n v="33.9"/>
    <n v="0"/>
    <n v="0"/>
    <n v="0"/>
    <n v="6.1"/>
    <n v="0"/>
    <n v="0"/>
    <n v="0"/>
    <n v="0"/>
    <n v="0"/>
    <n v="0"/>
    <n v="0"/>
    <n v="0"/>
    <n v="0"/>
    <n v="0"/>
    <n v="0"/>
    <n v="-40"/>
    <n v="-33.9"/>
    <n v="-6.1"/>
    <n v="0"/>
    <n v="0"/>
    <n v="0"/>
    <n v="0"/>
    <n v="0"/>
    <n v="0"/>
    <n v="0"/>
    <n v="0"/>
    <n v="0"/>
    <n v="5.0000000000000001E-3"/>
    <n v="0.97"/>
    <s v="AMD2"/>
    <s v="AFN"/>
    <s v="CC"/>
    <m/>
    <m/>
  </r>
  <r>
    <x v="3"/>
    <s v="AMD2-19"/>
    <d v="2025-06-21T01:09:53"/>
    <n v="6"/>
    <x v="0"/>
    <x v="18"/>
    <x v="0"/>
    <s v="406-7352007-3361916"/>
    <s v="A0963700T9EIPANW9CBT"/>
    <d v="2025-06-21T10:42:15"/>
    <d v="2025-06-20T20:52:13"/>
    <n v="476673591633"/>
    <x v="0"/>
    <s v="Koparo Natural Laundry Liquid Detergent   5 Litres   Fresh Cotton  Lily   Vanilla   Top Load  Front Load Washing Machine   Hand Wash Friendly   Organi"/>
    <s v="B09YTWRDF7"/>
    <n v="34022090"/>
    <s v="LLQFCLV-5L-FBA"/>
    <x v="30"/>
    <s v="A_GEN_STANDARD"/>
    <s v="NEW DELHI"/>
    <s v="DELHI"/>
    <s v="IN"/>
    <n v="110030"/>
    <s v="Ahmedabad"/>
    <s v="GUJARAT"/>
    <s v="IN"/>
    <n v="382220"/>
    <s v="Sree Mayapur"/>
    <s v="WEST BENGAL"/>
    <x v="18"/>
    <s v="IN"/>
    <n v="741313"/>
    <n v="1059"/>
    <n v="897.46"/>
    <n v="161.54"/>
    <n v="0"/>
    <n v="0"/>
    <n v="0"/>
    <n v="0.18"/>
    <x v="0"/>
    <n v="0"/>
    <n v="1059"/>
    <n v="897.46"/>
    <n v="0"/>
    <n v="0"/>
    <n v="161.54"/>
    <n v="0"/>
    <n v="0"/>
    <n v="897.46"/>
    <n v="0"/>
    <n v="0"/>
    <n v="161.5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49"/>
    <s v="AMD2"/>
    <s v="AFN"/>
    <s v="PayStation"/>
    <m/>
    <m/>
  </r>
  <r>
    <x v="3"/>
    <s v="AMD2-20"/>
    <d v="2025-06-25T07:51:58"/>
    <n v="6"/>
    <x v="0"/>
    <x v="5"/>
    <x v="0"/>
    <s v="404-2721608-7597120"/>
    <s v="A047133136ZYGCU2SV7U"/>
    <d v="2025-06-25T13:32:13"/>
    <d v="2025-06-25T07:46:43"/>
    <n v="478270483495"/>
    <x v="0"/>
    <s v="Koparo Organic Dishwash Liquid   2 Litres   Lime And Basil Fragrance   Natural  Plant Based   Eco Friendly   Removes Tough Grease  Soft on Hands   Bab"/>
    <s v="B0BD8VSV22"/>
    <n v="34022090"/>
    <s v="DW-1.8L-FBA"/>
    <x v="22"/>
    <s v="A_GEN_STANDARD"/>
    <s v="NEW DELHI"/>
    <s v="DELHI"/>
    <s v="IN"/>
    <n v="110030"/>
    <s v="Ahmedabad"/>
    <s v="GUJARAT"/>
    <s v="IN"/>
    <n v="382220"/>
    <s v="VASAI"/>
    <s v="MAHARASHTRA"/>
    <x v="5"/>
    <s v="IN"/>
    <n v="401202"/>
    <n v="299"/>
    <n v="253.39"/>
    <n v="45.61"/>
    <n v="0"/>
    <n v="0"/>
    <n v="0"/>
    <n v="0.18"/>
    <x v="0"/>
    <n v="0"/>
    <n v="299"/>
    <n v="253.39"/>
    <n v="0"/>
    <n v="0"/>
    <n v="45.61"/>
    <n v="0"/>
    <n v="0"/>
    <n v="253.39"/>
    <n v="0"/>
    <n v="0"/>
    <n v="45.610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27"/>
    <s v="AMD2"/>
    <s v="AFN"/>
    <s v="CC"/>
    <m/>
    <m/>
  </r>
  <r>
    <x v="3"/>
    <s v="AMD2-21"/>
    <d v="2025-06-29T17:49:52"/>
    <n v="6"/>
    <x v="0"/>
    <x v="2"/>
    <x v="0"/>
    <s v="404-5393098-0649141"/>
    <s v="A00406503H8XBJIIE9DFH"/>
    <d v="2025-06-30T00:31:34"/>
    <d v="2025-06-29T13:33:00"/>
    <n v="479259441133"/>
    <x v="0"/>
    <s v="Koparo Natural Hand Wash Liquid   5 Litres   Lavender Fragrance   Ph Balanced Infused With Glycerin   Tea Tree Oil Germ Protection   Safe For All Skin"/>
    <s v="B09Y9CWV8G"/>
    <n v="34011190"/>
    <s v="HW-5L-FBA"/>
    <x v="42"/>
    <s v="A_GEN_STANDARD"/>
    <s v="NEW DELHI"/>
    <s v="DELHI"/>
    <s v="IN"/>
    <n v="110030"/>
    <s v="Ahmedabad"/>
    <s v="GUJARAT"/>
    <s v="IN"/>
    <n v="382220"/>
    <s v="NEW DELHI"/>
    <s v="DELHI"/>
    <x v="2"/>
    <s v="IN"/>
    <n v="110058"/>
    <n v="1099"/>
    <n v="931.36"/>
    <n v="167.64"/>
    <n v="0"/>
    <n v="0"/>
    <n v="0"/>
    <n v="0.18"/>
    <x v="0"/>
    <n v="0"/>
    <n v="1099"/>
    <n v="931.36"/>
    <n v="0"/>
    <n v="0"/>
    <n v="167.64"/>
    <n v="0"/>
    <n v="0"/>
    <n v="931.36"/>
    <n v="0"/>
    <n v="0"/>
    <n v="167.6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4.66"/>
    <s v="AMD2"/>
    <s v="AFN"/>
    <s v="PayStation"/>
    <m/>
    <m/>
  </r>
  <r>
    <x v="3"/>
    <s v="AMD2-22"/>
    <d v="2025-06-30T15:39:53"/>
    <n v="6"/>
    <x v="0"/>
    <x v="8"/>
    <x v="0"/>
    <s v="406-7845837-8589908"/>
    <s v="A01802311OI3FYC5IWNXO"/>
    <d v="2025-06-30T21:44:35"/>
    <d v="2025-06-30T11:21:43"/>
    <n v="479796319490"/>
    <x v="0"/>
    <s v="Koparo Natural Furniture Cleaner   Conditioner Spray   300 ml   Pack of 2   3 in 1 Clean  Condition   Protect Wooden Items   Plant Based   Biodegradab"/>
    <s v="B0B693VCWX"/>
    <n v="34022090"/>
    <s v="FRC-2-FBA"/>
    <x v="23"/>
    <s v="A_GEN_STANDARD"/>
    <s v="NEW DELHI"/>
    <s v="DELHI"/>
    <s v="IN"/>
    <n v="110030"/>
    <s v="Ahmedabad"/>
    <s v="GUJARAT"/>
    <s v="IN"/>
    <n v="382220"/>
    <s v="Vadodara"/>
    <s v="GUJARAT"/>
    <x v="8"/>
    <s v="IN"/>
    <n v="390010"/>
    <n v="467"/>
    <n v="395.76"/>
    <n v="71.239999999999995"/>
    <n v="0.09"/>
    <n v="0.09"/>
    <n v="0"/>
    <n v="0"/>
    <x v="0"/>
    <n v="0"/>
    <n v="427"/>
    <n v="361.86"/>
    <n v="32.57"/>
    <n v="32.57"/>
    <n v="0"/>
    <n v="0"/>
    <n v="33.9"/>
    <n v="361.86"/>
    <n v="32.567399999999999"/>
    <n v="32.567399999999999"/>
    <n v="0"/>
    <n v="3.0509999999999997"/>
    <n v="3.0509999999999997"/>
    <n v="0"/>
    <n v="0"/>
    <n v="40"/>
    <n v="33.9"/>
    <n v="3.05"/>
    <n v="3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98"/>
    <n v="2.5000000000000001E-3"/>
    <n v="0.98"/>
    <n v="0"/>
    <n v="0"/>
    <n v="0"/>
    <n v="0"/>
    <s v="AMD2"/>
    <s v="AFN"/>
    <s v="COD"/>
    <m/>
    <m/>
  </r>
  <r>
    <x v="4"/>
    <s v="BLR8-13"/>
    <d v="2025-06-18T21:59:19"/>
    <n v="6"/>
    <x v="0"/>
    <x v="5"/>
    <x v="0"/>
    <s v="404-2664225-0671547"/>
    <s v="A01282323E5EEXMVBYCMW"/>
    <d v="2025-06-19T03:01:14"/>
    <d v="2025-06-17T06:41:38"/>
    <n v="475441234118"/>
    <x v="0"/>
    <s v="Koparo Organic Dishwash Liquid   750ml   Lime And Basil Fragrance   Natural  Plant Based   Eco Friendly   Removes Tough Grease  Soft on Hands   Baby  "/>
    <s v="B08FR64SSH"/>
    <n v="34022090"/>
    <s v="KOPRAANDISHWASHINGLIQUID-FBA"/>
    <x v="31"/>
    <s v="A_GEN_STANDARD"/>
    <s v="NEW DELHI"/>
    <s v="DELHI"/>
    <s v="IN"/>
    <n v="110030"/>
    <s v="Bengaluru"/>
    <s v="KARNATAKA"/>
    <s v="IN"/>
    <n v="562149"/>
    <s v="MUMBAI"/>
    <s v="MAHARASHTRA"/>
    <x v="5"/>
    <s v="IN"/>
    <n v="400097"/>
    <n v="212.8"/>
    <n v="180.34"/>
    <n v="32.46"/>
    <n v="0"/>
    <n v="0"/>
    <n v="0"/>
    <n v="0.18"/>
    <x v="0"/>
    <n v="0"/>
    <n v="224"/>
    <n v="189.83"/>
    <n v="0"/>
    <n v="0"/>
    <n v="34.17"/>
    <n v="0"/>
    <n v="0"/>
    <n v="180.34"/>
    <n v="0"/>
    <n v="0"/>
    <n v="32.461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1.2"/>
    <n v="-9.49"/>
    <n v="-1.71"/>
    <n v="0"/>
    <n v="0"/>
    <n v="0"/>
    <n v="0"/>
    <n v="0"/>
    <n v="0"/>
    <n v="0"/>
    <n v="0"/>
    <n v="0"/>
    <n v="0"/>
    <n v="0"/>
    <n v="0"/>
    <n v="5.0000000000000001E-3"/>
    <n v="0.9"/>
    <s v="BLR8"/>
    <s v="AFN"/>
    <s v="CC"/>
    <m/>
    <m/>
  </r>
  <r>
    <x v="4"/>
    <s v="BLR8-18"/>
    <d v="2025-06-24T18:28:47"/>
    <n v="6"/>
    <x v="0"/>
    <x v="5"/>
    <x v="0"/>
    <s v="404-4287044-9645153"/>
    <s v="A01248805R5IGT2ZO20U"/>
    <d v="2025-06-24T21:39:14"/>
    <d v="2025-06-24T18:23:39"/>
    <n v="477650337241"/>
    <x v="1"/>
    <s v="Koparo Natural Fabric Conditioner   Softener Liquid   2 Litres   Lavender   Organic  Eco Friendly   Non Toxic   Top Load   Front Load   Protects Shine"/>
    <s v="B0BRCL1QS1"/>
    <n v="34029099"/>
    <s v="FABCON-LAV-1.8L-FBA"/>
    <x v="13"/>
    <s v="A_GEN_STANDARD"/>
    <s v="NEW DELHI"/>
    <s v="DELHI"/>
    <s v="IN"/>
    <n v="110030"/>
    <s v="Bengaluru"/>
    <s v="KARNATAKA"/>
    <s v="IN"/>
    <n v="562149"/>
    <s v="MUMBAI"/>
    <s v="MAHARASHTRA"/>
    <x v="5"/>
    <s v="IN"/>
    <n v="400018"/>
    <n v="798"/>
    <n v="676.28"/>
    <n v="121.72"/>
    <n v="0"/>
    <n v="0"/>
    <n v="0"/>
    <n v="0.18"/>
    <x v="0"/>
    <n v="0"/>
    <n v="798"/>
    <n v="676.28"/>
    <n v="0"/>
    <n v="0"/>
    <n v="121.72"/>
    <n v="0"/>
    <n v="0"/>
    <n v="676.28"/>
    <n v="0"/>
    <n v="0"/>
    <n v="121.730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3.38"/>
    <s v="BLR8"/>
    <s v="AFN"/>
    <s v="COD"/>
    <m/>
    <m/>
  </r>
  <r>
    <x v="4"/>
    <s v="BLR8-15"/>
    <d v="2025-06-24T10:39:08"/>
    <n v="6"/>
    <x v="0"/>
    <x v="1"/>
    <x v="0"/>
    <s v="404-6383630-0762732"/>
    <s v="A0824670V3LOQZBFG2B3"/>
    <d v="2025-06-24T21:42:43"/>
    <d v="2025-06-24T10:11:03"/>
    <n v="477465172691"/>
    <x v="0"/>
    <s v="Koparo Natural Disinfectant Floor Cleaner Liquid   3 Litres   Lavender   Geranium   Tile   Marble Cleaner   Eco friendly  Organic   Non Toxic   Skin S"/>
    <s v="B0CZXC4K2G"/>
    <m/>
    <s v="FC-LG-3L-FBA"/>
    <x v="18"/>
    <s v="A_GEN_STANDARD"/>
    <s v="NEW DELHI"/>
    <s v="DELHI"/>
    <s v="IN"/>
    <n v="110030"/>
    <s v="Bengaluru"/>
    <s v="KARNATAKA"/>
    <s v="IN"/>
    <n v="562149"/>
    <s v="BENGALURU"/>
    <s v="KARNATAKA"/>
    <x v="1"/>
    <s v="IN"/>
    <n v="560064"/>
    <n v="534"/>
    <n v="452.54"/>
    <n v="81.459999999999994"/>
    <n v="0.09"/>
    <n v="0.09"/>
    <n v="0"/>
    <n v="0"/>
    <x v="0"/>
    <n v="0"/>
    <n v="534"/>
    <n v="452.54"/>
    <n v="40.729999999999997"/>
    <n v="40.729999999999997"/>
    <n v="0"/>
    <n v="0"/>
    <n v="0"/>
    <n v="452.54"/>
    <n v="40.7286"/>
    <n v="40.72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1.1299999999999999"/>
    <n v="2.5000000000000001E-3"/>
    <n v="1.1299999999999999"/>
    <n v="0"/>
    <n v="0"/>
    <n v="0"/>
    <n v="0"/>
    <s v="BLR8"/>
    <s v="AFN"/>
    <s v="PayStation"/>
    <m/>
    <m/>
  </r>
  <r>
    <x v="4"/>
    <s v="BLR8-21"/>
    <d v="2025-06-24T20:55:00"/>
    <n v="6"/>
    <x v="0"/>
    <x v="1"/>
    <x v="0"/>
    <s v="171-4072920-3277924"/>
    <s v="A02011518724323YBPY1"/>
    <d v="2025-06-24T23:24:13"/>
    <d v="2025-06-24T20:49:48"/>
    <n v="478148439058"/>
    <x v="0"/>
    <s v="Koparo Natural Fabric Conditioner   Softener Liquid   2 Litres   Lavender   Organic  Eco Friendly   Non Toxic   Top Load   Front Load   Protects Shine"/>
    <s v="B0BRCL1QS1"/>
    <n v="34029099"/>
    <s v="FABCON-LAV-1.8L-FBA"/>
    <x v="13"/>
    <s v="A_GEN_STANDARD"/>
    <s v="NEW DELHI"/>
    <s v="DELHI"/>
    <s v="IN"/>
    <n v="110030"/>
    <s v="Bengaluru"/>
    <s v="KARNATAKA"/>
    <s v="IN"/>
    <n v="562149"/>
    <s v="BENGALURU"/>
    <s v="KARNATAKA"/>
    <x v="1"/>
    <s v="IN"/>
    <n v="560067"/>
    <n v="399"/>
    <n v="338.14"/>
    <n v="60.86"/>
    <n v="0.09"/>
    <n v="0.09"/>
    <n v="0"/>
    <n v="0"/>
    <x v="0"/>
    <n v="0"/>
    <n v="399"/>
    <n v="338.14"/>
    <n v="30.43"/>
    <n v="30.43"/>
    <n v="0"/>
    <n v="0"/>
    <n v="0"/>
    <n v="338.14"/>
    <n v="30.432599999999997"/>
    <n v="30.432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85"/>
    <n v="2.5000000000000001E-3"/>
    <n v="0.85"/>
    <n v="0"/>
    <n v="0"/>
    <n v="0"/>
    <n v="0"/>
    <s v="BLR8"/>
    <s v="AFN"/>
    <s v="CC"/>
    <m/>
    <m/>
  </r>
  <r>
    <x v="4"/>
    <s v="BLR8-20"/>
    <d v="2025-06-24T20:50:03"/>
    <n v="6"/>
    <x v="0"/>
    <x v="1"/>
    <x v="0"/>
    <s v="406-2726510-3141920"/>
    <s v="A09280207SWLDVT892L7"/>
    <d v="2025-06-24T23:25:38"/>
    <d v="2025-06-24T20:44:28"/>
    <n v="477465825030"/>
    <x v="0"/>
    <s v="Koparo Natural Fabric Conditioner   Softener Liquid   2 Litres   Lavender   Organic  Eco Friendly   Non Toxic   Top Load   Front Load   Protects Shine"/>
    <s v="B0BRCL1QS1"/>
    <n v="34029099"/>
    <s v="FABCON-LAV-1.8L-FBA"/>
    <x v="13"/>
    <s v="A_GEN_STANDARD"/>
    <s v="NEW DELHI"/>
    <s v="DELHI"/>
    <s v="IN"/>
    <n v="110030"/>
    <s v="Bengaluru"/>
    <s v="KARNATAKA"/>
    <s v="IN"/>
    <n v="562149"/>
    <s v="BENGALURU"/>
    <s v="KARNATAKA"/>
    <x v="1"/>
    <s v="IN"/>
    <n v="560001"/>
    <n v="379.05"/>
    <n v="321.23"/>
    <n v="57.82"/>
    <n v="0.09"/>
    <n v="0.09"/>
    <n v="0"/>
    <n v="0"/>
    <x v="0"/>
    <n v="0"/>
    <n v="399"/>
    <n v="338.14"/>
    <n v="30.43"/>
    <n v="30.43"/>
    <n v="0"/>
    <n v="0"/>
    <n v="0"/>
    <n v="321.23"/>
    <n v="28.910700000000002"/>
    <n v="28.910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9.95"/>
    <n v="-16.91"/>
    <n v="-3.04"/>
    <n v="0"/>
    <n v="0"/>
    <n v="0"/>
    <n v="0"/>
    <n v="0"/>
    <n v="0"/>
    <n v="2.5000000000000001E-3"/>
    <n v="0.8"/>
    <n v="2.5000000000000001E-3"/>
    <n v="0.8"/>
    <n v="0"/>
    <n v="0"/>
    <n v="0"/>
    <n v="0"/>
    <s v="BLR8"/>
    <s v="AFN"/>
    <s v="PayStation"/>
    <m/>
    <m/>
  </r>
  <r>
    <x v="4"/>
    <s v="BLR8-14"/>
    <d v="2025-06-24T07:59:12"/>
    <n v="6"/>
    <x v="0"/>
    <x v="1"/>
    <x v="0"/>
    <s v="408-2193666-9089117"/>
    <s v="A00490261RBZ3F34DJ6KG"/>
    <d v="2025-06-25T00:27:46"/>
    <d v="2025-06-24T07:35:12"/>
    <n v="478324547495"/>
    <x v="0"/>
    <s v="Koparo Organic Dishwash Liquid   2 Litres   Lime And Basil Fragrance   Natural  Plant Based   Eco Friendly   Removes Tough Grease  Soft on Hands   Bab"/>
    <s v="B0BD8VSV22"/>
    <n v="34022090"/>
    <s v="DW-1.8L-FBA"/>
    <x v="22"/>
    <s v="A_GEN_STANDARD"/>
    <s v="NEW DELHI"/>
    <s v="DELHI"/>
    <s v="IN"/>
    <n v="110030"/>
    <s v="Bengaluru"/>
    <s v="KARNATAKA"/>
    <s v="IN"/>
    <n v="562149"/>
    <s v="BENGALURU"/>
    <s v="KARNATAKA"/>
    <x v="1"/>
    <s v="IN"/>
    <n v="560050"/>
    <n v="299"/>
    <n v="253.38"/>
    <n v="45.62"/>
    <n v="0.09"/>
    <n v="0.09"/>
    <n v="0"/>
    <n v="0"/>
    <x v="0"/>
    <n v="0"/>
    <n v="299"/>
    <n v="253.38"/>
    <n v="22.81"/>
    <n v="22.81"/>
    <n v="0"/>
    <n v="0"/>
    <n v="0"/>
    <n v="253.38"/>
    <n v="22.804199999999998"/>
    <n v="22.804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63"/>
    <n v="2.5000000000000001E-3"/>
    <n v="0.63"/>
    <n v="0"/>
    <n v="0"/>
    <n v="0"/>
    <n v="0"/>
    <s v="BLR8"/>
    <s v="AFN"/>
    <s v="CC"/>
    <m/>
    <m/>
  </r>
  <r>
    <x v="4"/>
    <s v="BLR8-16"/>
    <d v="2025-06-24T15:19:08"/>
    <n v="6"/>
    <x v="0"/>
    <x v="5"/>
    <x v="0"/>
    <s v="404-4607892-1415515"/>
    <s v="A035023739UZQVZ0GCJPY"/>
    <d v="2025-06-25T01:32:09"/>
    <d v="2025-06-24T10:55:11"/>
    <n v="477912661115"/>
    <x v="0"/>
    <s v="Koparo Natural Fabric Conditioner   Softener Liquid   2 Litres   Lavender   Organic  Eco Friendly   Non Toxic   Top Load   Front Load   Protects Shine"/>
    <s v="B0BRCL1QS1"/>
    <n v="34029099"/>
    <s v="FABCON-LAV-1.8L-FBA"/>
    <x v="13"/>
    <s v="A_GEN_STANDARD"/>
    <s v="NEW DELHI"/>
    <s v="DELHI"/>
    <s v="IN"/>
    <n v="110030"/>
    <s v="Bengaluru"/>
    <s v="KARNATAKA"/>
    <s v="IN"/>
    <n v="562149"/>
    <s v="MUMBAI"/>
    <s v="MAHARASHTRA"/>
    <x v="5"/>
    <s v="IN"/>
    <n v="400011"/>
    <n v="399"/>
    <n v="338.14"/>
    <n v="60.86"/>
    <n v="0"/>
    <n v="0"/>
    <n v="0"/>
    <n v="0.18"/>
    <x v="0"/>
    <n v="0"/>
    <n v="399"/>
    <n v="338.14"/>
    <n v="0"/>
    <n v="0"/>
    <n v="60.86"/>
    <n v="0"/>
    <n v="0"/>
    <n v="338.14"/>
    <n v="0"/>
    <n v="0"/>
    <n v="60.8651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0000000000000001E-3"/>
    <n v="1.69"/>
    <s v="BLR8"/>
    <s v="AFN"/>
    <s v="CC"/>
    <m/>
    <m/>
  </r>
  <r>
    <x v="4"/>
    <s v="BLR8-23"/>
    <d v="2025-06-25T00:39:14"/>
    <n v="6"/>
    <x v="0"/>
    <x v="10"/>
    <x v="0"/>
    <s v="403-7856508-3546712"/>
    <s v="A0049489QX9T51AG35QU"/>
    <d v="2025-06-25T10:21:41"/>
    <d v="2025-06-24T20:20:35"/>
    <n v="478100056347"/>
    <x v="0"/>
    <s v="Koparo Natural Fabric Conditioner   Softener Liquid   2 Litres   Lavender   Organic  Eco Friendly   Non Toxic   Top Load   Front Load   Protects Shine"/>
    <s v="B0BRCL1QS1"/>
    <n v="34029099"/>
    <s v="FABCON-LAV-1.8L-FBA"/>
    <x v="13"/>
    <s v="A_GEN_STANDARD"/>
    <s v="NEW DELHI"/>
    <s v="DELHI"/>
    <s v="IN"/>
    <n v="110030"/>
    <s v="Bengaluru"/>
    <s v="KARNATAKA"/>
    <s v="IN"/>
    <n v="562149"/>
    <s v="Kannur"/>
    <s v="KERALA"/>
    <x v="10"/>
    <s v="IN"/>
    <n v="670006"/>
    <n v="379.05"/>
    <n v="321.23"/>
    <n v="57.82"/>
    <n v="0"/>
    <n v="0"/>
    <n v="0"/>
    <n v="0.18"/>
    <x v="0"/>
    <n v="0"/>
    <n v="399"/>
    <n v="338.14"/>
    <n v="0"/>
    <n v="0"/>
    <n v="60.86"/>
    <n v="0"/>
    <n v="0"/>
    <n v="321.23"/>
    <n v="0"/>
    <n v="0"/>
    <n v="57.821400000000004"/>
    <n v="0"/>
    <n v="0"/>
    <n v="0"/>
    <n v="0"/>
    <n v="40"/>
    <n v="33.9"/>
    <n v="0"/>
    <n v="0"/>
    <n v="0"/>
    <n v="6.1"/>
    <n v="0"/>
    <n v="0"/>
    <n v="0"/>
    <n v="0"/>
    <n v="0"/>
    <n v="0"/>
    <n v="0"/>
    <n v="0"/>
    <n v="-19.95"/>
    <n v="-16.91"/>
    <n v="-3.04"/>
    <n v="-40"/>
    <n v="-33.9"/>
    <n v="-6.1"/>
    <n v="0"/>
    <n v="0"/>
    <n v="0"/>
    <n v="0"/>
    <n v="0"/>
    <n v="0"/>
    <n v="0"/>
    <n v="0"/>
    <n v="0"/>
    <n v="5.0000000000000001E-3"/>
    <n v="1.61"/>
    <s v="BLR8"/>
    <s v="AFN"/>
    <s v="CC"/>
    <m/>
    <m/>
  </r>
  <r>
    <x v="4"/>
    <s v="BLR8-22"/>
    <d v="2025-06-24T22:09:30"/>
    <n v="6"/>
    <x v="0"/>
    <x v="1"/>
    <x v="0"/>
    <s v="403-6764389-5756301"/>
    <s v="A06941282VJ04U8LBPXK9"/>
    <d v="2025-06-25T13:14:22"/>
    <d v="2025-06-24T21:40:10"/>
    <n v="477579246399"/>
    <x v="0"/>
    <s v="Koparo Organic Dishwash Liquid   2 Litres   Lime And Basil Fragrance   Natural  Plant Based   Eco Friendly   Removes Tough Grease  Soft on Hands   Bab"/>
    <s v="B0BD8VSV22"/>
    <n v="34022090"/>
    <s v="DW-1.8L-FBA"/>
    <x v="22"/>
    <s v="A_GEN_STANDARD"/>
    <s v="NEW DELHI"/>
    <s v="DELHI"/>
    <s v="IN"/>
    <n v="110030"/>
    <s v="Bengaluru"/>
    <s v="KARNATAKA"/>
    <s v="IN"/>
    <n v="562149"/>
    <s v="BENGALURU"/>
    <s v="KARNATAKA"/>
    <x v="1"/>
    <s v="IN"/>
    <n v="560068"/>
    <n v="299"/>
    <n v="253.38"/>
    <n v="45.62"/>
    <n v="0.09"/>
    <n v="0.09"/>
    <n v="0"/>
    <n v="0"/>
    <x v="0"/>
    <n v="0"/>
    <n v="299"/>
    <n v="253.38"/>
    <n v="22.81"/>
    <n v="22.81"/>
    <n v="0"/>
    <n v="0"/>
    <n v="0"/>
    <n v="253.38"/>
    <n v="22.804199999999998"/>
    <n v="22.804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63"/>
    <n v="2.5000000000000001E-3"/>
    <n v="0.63"/>
    <n v="0"/>
    <n v="0"/>
    <n v="0"/>
    <n v="0"/>
    <s v="BLR8"/>
    <s v="AFN"/>
    <s v="CC"/>
    <m/>
    <m/>
  </r>
  <r>
    <x v="4"/>
    <s v="BLR8-25"/>
    <d v="2025-06-26T10:49:06"/>
    <n v="6"/>
    <x v="0"/>
    <x v="1"/>
    <x v="0"/>
    <s v="407-1386745-7728339"/>
    <s v="A08492621CTSZJPYNSEH4"/>
    <d v="2025-06-26T13:02:18"/>
    <d v="2025-06-25T19:33:03"/>
    <n v="478282127966"/>
    <x v="0"/>
    <s v="Koparo Natural Fabric Conditioner   Softener Liquid   2 Litres   Lavender   Organic  Eco Friendly   Non Toxic   Top Load   Front Load   Protects Shine"/>
    <s v="B0BRCL1QS1"/>
    <n v="34029099"/>
    <s v="FABCON-LAV-1.8L-FBA"/>
    <x v="13"/>
    <s v="A_GEN_STANDARD"/>
    <s v="NEW DELHI"/>
    <s v="DELHI"/>
    <s v="IN"/>
    <n v="110030"/>
    <s v="Bengaluru"/>
    <s v="KARNATAKA"/>
    <s v="IN"/>
    <n v="562149"/>
    <s v="BENGALURU"/>
    <s v="KARNATAKA"/>
    <x v="1"/>
    <s v="IN"/>
    <n v="560076"/>
    <n v="399"/>
    <n v="338.14"/>
    <n v="60.86"/>
    <n v="0.09"/>
    <n v="0.09"/>
    <n v="0"/>
    <n v="0"/>
    <x v="0"/>
    <n v="0"/>
    <n v="399"/>
    <n v="338.14"/>
    <n v="30.43"/>
    <n v="30.43"/>
    <n v="0"/>
    <n v="0"/>
    <n v="0"/>
    <n v="338.14"/>
    <n v="30.432599999999997"/>
    <n v="30.432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85"/>
    <n v="2.5000000000000001E-3"/>
    <n v="0.85"/>
    <n v="0"/>
    <n v="0"/>
    <n v="0"/>
    <n v="0"/>
    <s v="BLR8"/>
    <s v="AFN"/>
    <s v="CC"/>
    <m/>
    <m/>
  </r>
  <r>
    <x v="4"/>
    <s v="BLR8-24"/>
    <d v="2025-06-26T05:59:11"/>
    <n v="6"/>
    <x v="0"/>
    <x v="1"/>
    <x v="0"/>
    <s v="408-6789898-5833906"/>
    <s v="A09186602R44PWS473EKK"/>
    <d v="2025-06-27T01:22:51"/>
    <d v="2025-06-25T23:06:41"/>
    <n v="477977298281"/>
    <x v="0"/>
    <s v="Koparo Organic Dishwash Liquid   2 Litres   Lime And Basil Fragrance   Natural  Plant Based   Eco Friendly   Removes Tough Grease  Soft on Hands   Bab"/>
    <s v="B0BD8VSV22"/>
    <n v="34022090"/>
    <s v="DW-1.8L-FBA"/>
    <x v="22"/>
    <s v="A_GEN_STANDARD"/>
    <s v="NEW DELHI"/>
    <s v="DELHI"/>
    <s v="IN"/>
    <n v="110030"/>
    <s v="Bengaluru"/>
    <s v="KARNATAKA"/>
    <s v="IN"/>
    <n v="562149"/>
    <s v="MANGALURU"/>
    <s v="KARNATAKA"/>
    <x v="1"/>
    <s v="IN"/>
    <n v="575005"/>
    <n v="299"/>
    <n v="253.38"/>
    <n v="45.62"/>
    <n v="0.09"/>
    <n v="0.09"/>
    <n v="0"/>
    <n v="0"/>
    <x v="0"/>
    <n v="0"/>
    <n v="299"/>
    <n v="253.38"/>
    <n v="22.81"/>
    <n v="22.81"/>
    <n v="0"/>
    <n v="0"/>
    <n v="0"/>
    <n v="253.38"/>
    <n v="22.804199999999998"/>
    <n v="22.804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0.63"/>
    <n v="2.5000000000000001E-3"/>
    <n v="0.63"/>
    <n v="0"/>
    <n v="0"/>
    <n v="0"/>
    <n v="0"/>
    <s v="BLR8"/>
    <s v="AFN"/>
    <s v="PayStation"/>
    <m/>
    <m/>
  </r>
  <r>
    <x v="4"/>
    <s v="BLR8-26"/>
    <d v="2025-06-27T19:39:19"/>
    <n v="6"/>
    <x v="0"/>
    <x v="1"/>
    <x v="0"/>
    <s v="404-4774386-9260369"/>
    <s v="A05290103HD0EUTSW3LAO"/>
    <d v="2025-07-01T17:30:32"/>
    <d v="2025-06-25T22:01:57"/>
    <n v="479073659607"/>
    <x v="0"/>
    <s v="Koparo Natural Disinfectant Floor Cleaner Liquid   3 Litres   Jasmine Fragrance   Tile   Marble Cleaner   Eco friendly  Organic   Non Toxic   Skin Saf"/>
    <s v="B0CZTVD3M7"/>
    <m/>
    <s v="FC-JAS-3L-FBA"/>
    <x v="43"/>
    <s v="A_GEN_STANDARD"/>
    <s v="NEW DELHI"/>
    <s v="DELHI"/>
    <s v="IN"/>
    <n v="110030"/>
    <s v="Bengaluru"/>
    <s v="KARNATAKA"/>
    <s v="IN"/>
    <n v="562149"/>
    <s v="BENGALURU"/>
    <s v="KARNATAKA"/>
    <x v="1"/>
    <s v="IN"/>
    <n v="562125"/>
    <n v="499"/>
    <n v="422.88"/>
    <n v="76.12"/>
    <n v="0.09"/>
    <n v="0.09"/>
    <n v="0"/>
    <n v="0"/>
    <x v="0"/>
    <n v="0"/>
    <n v="499"/>
    <n v="422.88"/>
    <n v="38.06"/>
    <n v="38.06"/>
    <n v="0"/>
    <n v="0"/>
    <n v="0"/>
    <n v="422.88"/>
    <n v="38.059199999999997"/>
    <n v="38.0591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5000000000000001E-3"/>
    <n v="1.06"/>
    <n v="2.5000000000000001E-3"/>
    <n v="1.06"/>
    <n v="0"/>
    <n v="0"/>
    <n v="0"/>
    <n v="0"/>
    <s v="BLR8"/>
    <s v="AFN"/>
    <s v="CC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compact="0" compactData="0" multipleFieldFilters="0">
  <location ref="A4:N222" firstHeaderRow="0" firstDataRow="1" firstDataCol="5" rowPageCount="2" colPageCount="1"/>
  <pivotFields count="92">
    <pivotField axis="axisRow" compact="0" outline="0" showAll="0" defaultSubtotal="0">
      <items count="5">
        <item h="1" x="0"/>
        <item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7"/>
        <item x="26"/>
        <item x="16"/>
        <item x="2"/>
        <item x="8"/>
        <item x="14"/>
        <item x="25"/>
        <item x="7"/>
        <item x="3"/>
        <item x="23"/>
        <item x="1"/>
        <item x="10"/>
        <item x="22"/>
        <item x="5"/>
        <item x="24"/>
        <item x="11"/>
        <item x="12"/>
        <item x="21"/>
        <item x="6"/>
        <item x="15"/>
        <item x="4"/>
        <item x="9"/>
        <item x="27"/>
        <item x="13"/>
        <item x="19"/>
        <item x="18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">
        <item x="0"/>
        <item x="1"/>
        <item x="4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4">
        <item x="33"/>
        <item x="16"/>
        <item x="28"/>
        <item x="36"/>
        <item x="32"/>
        <item x="8"/>
        <item x="34"/>
        <item x="15"/>
        <item x="14"/>
        <item x="22"/>
        <item x="2"/>
        <item x="31"/>
        <item x="13"/>
        <item x="3"/>
        <item x="1"/>
        <item x="4"/>
        <item x="10"/>
        <item x="5"/>
        <item x="25"/>
        <item x="21"/>
        <item x="43"/>
        <item x="18"/>
        <item x="24"/>
        <item x="20"/>
        <item x="23"/>
        <item x="38"/>
        <item x="39"/>
        <item x="27"/>
        <item x="42"/>
        <item x="26"/>
        <item x="41"/>
        <item x="9"/>
        <item x="35"/>
        <item x="12"/>
        <item x="0"/>
        <item x="30"/>
        <item x="17"/>
        <item x="11"/>
        <item x="7"/>
        <item x="29"/>
        <item x="37"/>
        <item x="19"/>
        <item x="4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7"/>
        <item x="26"/>
        <item x="16"/>
        <item x="2"/>
        <item x="14"/>
        <item x="8"/>
        <item x="7"/>
        <item x="25"/>
        <item x="3"/>
        <item x="23"/>
        <item x="1"/>
        <item x="10"/>
        <item x="11"/>
        <item x="5"/>
        <item x="24"/>
        <item x="22"/>
        <item x="12"/>
        <item x="21"/>
        <item x="6"/>
        <item x="15"/>
        <item x="9"/>
        <item x="4"/>
        <item x="27"/>
        <item x="13"/>
        <item x="19"/>
        <item x="18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4"/>
    <field x="5"/>
    <field x="29"/>
    <field x="17"/>
  </rowFields>
  <rowItems count="218">
    <i>
      <x v="1"/>
      <x/>
      <x/>
      <x/>
      <x v="1"/>
    </i>
    <i r="4">
      <x v="6"/>
    </i>
    <i r="4">
      <x v="16"/>
    </i>
    <i r="4">
      <x v="17"/>
    </i>
    <i r="4">
      <x v="18"/>
    </i>
    <i r="4">
      <x v="23"/>
    </i>
    <i r="4">
      <x v="33"/>
    </i>
    <i r="4">
      <x v="38"/>
    </i>
    <i r="2">
      <x v="1"/>
      <x v="1"/>
      <x v="15"/>
    </i>
    <i r="4">
      <x v="23"/>
    </i>
    <i r="4">
      <x v="37"/>
    </i>
    <i r="2">
      <x v="2"/>
      <x v="2"/>
      <x v="1"/>
    </i>
    <i r="4">
      <x v="33"/>
    </i>
    <i r="2">
      <x v="3"/>
      <x v="3"/>
      <x v="38"/>
    </i>
    <i r="4">
      <x v="43"/>
    </i>
    <i r="2">
      <x v="4"/>
      <x v="4"/>
      <x v="1"/>
    </i>
    <i r="4">
      <x v="12"/>
    </i>
    <i r="4">
      <x v="15"/>
    </i>
    <i r="4">
      <x v="17"/>
    </i>
    <i r="4">
      <x v="19"/>
    </i>
    <i r="4">
      <x v="23"/>
    </i>
    <i r="4">
      <x v="34"/>
    </i>
    <i r="4">
      <x v="38"/>
    </i>
    <i r="2">
      <x v="5"/>
      <x v="6"/>
      <x/>
    </i>
    <i r="4">
      <x v="1"/>
    </i>
    <i r="4">
      <x v="5"/>
    </i>
    <i r="4">
      <x v="8"/>
    </i>
    <i r="4">
      <x v="15"/>
    </i>
    <i r="4">
      <x v="16"/>
    </i>
    <i r="4">
      <x v="17"/>
    </i>
    <i r="4">
      <x v="22"/>
    </i>
    <i r="4">
      <x v="23"/>
    </i>
    <i r="4">
      <x v="33"/>
    </i>
    <i r="4">
      <x v="35"/>
    </i>
    <i r="4">
      <x v="37"/>
    </i>
    <i r="4">
      <x v="38"/>
    </i>
    <i r="4">
      <x v="43"/>
    </i>
    <i r="2">
      <x v="6"/>
      <x v="5"/>
      <x v="1"/>
    </i>
    <i r="4">
      <x v="7"/>
    </i>
    <i r="4">
      <x v="15"/>
    </i>
    <i r="4">
      <x v="16"/>
    </i>
    <i r="4">
      <x v="17"/>
    </i>
    <i r="4">
      <x v="22"/>
    </i>
    <i r="4">
      <x v="41"/>
    </i>
    <i r="2">
      <x v="7"/>
      <x v="8"/>
      <x v="1"/>
    </i>
    <i r="4">
      <x v="23"/>
    </i>
    <i r="4">
      <x v="32"/>
    </i>
    <i r="4">
      <x v="37"/>
    </i>
    <i r="4">
      <x v="43"/>
    </i>
    <i r="2">
      <x v="8"/>
      <x v="7"/>
      <x v="1"/>
    </i>
    <i r="4">
      <x v="5"/>
    </i>
    <i r="4">
      <x v="15"/>
    </i>
    <i r="4">
      <x v="16"/>
    </i>
    <i r="4">
      <x v="17"/>
    </i>
    <i r="4">
      <x v="22"/>
    </i>
    <i r="4">
      <x v="24"/>
    </i>
    <i r="4">
      <x v="36"/>
    </i>
    <i r="4">
      <x v="41"/>
    </i>
    <i r="4">
      <x v="43"/>
    </i>
    <i r="2">
      <x v="9"/>
      <x v="9"/>
      <x v="1"/>
    </i>
    <i r="4">
      <x v="10"/>
    </i>
    <i r="4">
      <x v="11"/>
    </i>
    <i r="4">
      <x v="16"/>
    </i>
    <i r="4">
      <x v="41"/>
    </i>
    <i r="4">
      <x v="43"/>
    </i>
    <i r="2">
      <x v="10"/>
      <x v="10"/>
      <x v="1"/>
    </i>
    <i r="4">
      <x v="6"/>
    </i>
    <i r="4">
      <x v="17"/>
    </i>
    <i r="4">
      <x v="27"/>
    </i>
    <i r="2">
      <x v="11"/>
      <x v="11"/>
      <x/>
    </i>
    <i r="4">
      <x v="1"/>
    </i>
    <i r="4">
      <x v="2"/>
    </i>
    <i r="4">
      <x v="3"/>
    </i>
    <i r="4">
      <x v="5"/>
    </i>
    <i r="4">
      <x v="7"/>
    </i>
    <i r="4">
      <x v="8"/>
    </i>
    <i r="4">
      <x v="15"/>
    </i>
    <i r="4">
      <x v="16"/>
    </i>
    <i r="4">
      <x v="17"/>
    </i>
    <i r="4">
      <x v="23"/>
    </i>
    <i r="4">
      <x v="33"/>
    </i>
    <i r="4">
      <x v="36"/>
    </i>
    <i r="4">
      <x v="37"/>
    </i>
    <i r="4">
      <x v="38"/>
    </i>
    <i r="4">
      <x v="39"/>
    </i>
    <i r="4">
      <x v="41"/>
    </i>
    <i r="4">
      <x v="43"/>
    </i>
    <i r="2">
      <x v="12"/>
      <x v="12"/>
      <x v="1"/>
    </i>
    <i r="4">
      <x v="5"/>
    </i>
    <i r="4">
      <x v="15"/>
    </i>
    <i r="4">
      <x v="16"/>
    </i>
    <i r="4">
      <x v="17"/>
    </i>
    <i r="4">
      <x v="23"/>
    </i>
    <i r="4">
      <x v="29"/>
    </i>
    <i r="4">
      <x v="31"/>
    </i>
    <i r="4">
      <x v="32"/>
    </i>
    <i r="4">
      <x v="33"/>
    </i>
    <i r="4">
      <x v="38"/>
    </i>
    <i r="4">
      <x v="41"/>
    </i>
    <i r="2">
      <x v="13"/>
      <x v="16"/>
      <x v="17"/>
    </i>
    <i r="2">
      <x v="14"/>
      <x v="14"/>
      <x/>
    </i>
    <i r="4">
      <x v="1"/>
    </i>
    <i r="4">
      <x v="5"/>
    </i>
    <i r="4">
      <x v="7"/>
    </i>
    <i r="4">
      <x v="8"/>
    </i>
    <i r="4">
      <x v="12"/>
    </i>
    <i r="4">
      <x v="15"/>
    </i>
    <i r="4">
      <x v="16"/>
    </i>
    <i r="4">
      <x v="17"/>
    </i>
    <i r="4">
      <x v="18"/>
    </i>
    <i r="4">
      <x v="21"/>
    </i>
    <i r="4">
      <x v="22"/>
    </i>
    <i r="4">
      <x v="23"/>
    </i>
    <i r="4">
      <x v="24"/>
    </i>
    <i r="4">
      <x v="32"/>
    </i>
    <i r="4">
      <x v="33"/>
    </i>
    <i r="4">
      <x v="37"/>
    </i>
    <i r="4">
      <x v="38"/>
    </i>
    <i r="4">
      <x v="40"/>
    </i>
    <i r="4">
      <x v="41"/>
    </i>
    <i r="4">
      <x v="43"/>
    </i>
    <i r="2">
      <x v="15"/>
      <x v="15"/>
      <x/>
    </i>
    <i r="4">
      <x v="17"/>
    </i>
    <i r="2">
      <x v="16"/>
      <x v="13"/>
      <x v="1"/>
    </i>
    <i r="4">
      <x v="7"/>
    </i>
    <i r="4">
      <x v="15"/>
    </i>
    <i r="4">
      <x v="16"/>
    </i>
    <i r="4">
      <x v="17"/>
    </i>
    <i r="4">
      <x v="37"/>
    </i>
    <i r="4">
      <x v="38"/>
    </i>
    <i r="2">
      <x v="17"/>
      <x v="17"/>
      <x v="13"/>
    </i>
    <i r="4">
      <x v="16"/>
    </i>
    <i r="4">
      <x v="17"/>
    </i>
    <i r="4">
      <x v="38"/>
    </i>
    <i r="2">
      <x v="18"/>
      <x v="18"/>
      <x v="15"/>
    </i>
    <i r="4">
      <x v="17"/>
    </i>
    <i r="4">
      <x v="33"/>
    </i>
    <i r="4">
      <x v="37"/>
    </i>
    <i r="4">
      <x v="41"/>
    </i>
    <i r="4">
      <x v="43"/>
    </i>
    <i r="2">
      <x v="19"/>
      <x v="19"/>
      <x v="1"/>
    </i>
    <i r="4">
      <x v="4"/>
    </i>
    <i r="4">
      <x v="5"/>
    </i>
    <i r="4">
      <x v="8"/>
    </i>
    <i r="4">
      <x v="15"/>
    </i>
    <i r="4">
      <x v="17"/>
    </i>
    <i r="4">
      <x v="32"/>
    </i>
    <i r="4">
      <x v="33"/>
    </i>
    <i r="4">
      <x v="34"/>
    </i>
    <i r="4">
      <x v="36"/>
    </i>
    <i r="4">
      <x v="37"/>
    </i>
    <i r="4">
      <x v="38"/>
    </i>
    <i r="4">
      <x v="43"/>
    </i>
    <i r="2">
      <x v="20"/>
      <x v="20"/>
      <x v="1"/>
    </i>
    <i r="4">
      <x v="2"/>
    </i>
    <i r="4">
      <x v="5"/>
    </i>
    <i r="4">
      <x v="7"/>
    </i>
    <i r="4">
      <x v="15"/>
    </i>
    <i r="4">
      <x v="17"/>
    </i>
    <i r="4">
      <x v="23"/>
    </i>
    <i r="4">
      <x v="24"/>
    </i>
    <i r="4">
      <x v="32"/>
    </i>
    <i r="4">
      <x v="37"/>
    </i>
    <i r="4">
      <x v="43"/>
    </i>
    <i r="2">
      <x v="21"/>
      <x v="22"/>
      <x/>
    </i>
    <i r="4">
      <x v="1"/>
    </i>
    <i r="4">
      <x v="2"/>
    </i>
    <i r="4">
      <x v="5"/>
    </i>
    <i r="4">
      <x v="8"/>
    </i>
    <i r="4">
      <x v="9"/>
    </i>
    <i r="4">
      <x v="13"/>
    </i>
    <i r="4">
      <x v="15"/>
    </i>
    <i r="4">
      <x v="16"/>
    </i>
    <i r="4">
      <x v="17"/>
    </i>
    <i r="4">
      <x v="22"/>
    </i>
    <i r="4">
      <x v="23"/>
    </i>
    <i r="4">
      <x v="33"/>
    </i>
    <i r="4">
      <x v="37"/>
    </i>
    <i r="4">
      <x v="38"/>
    </i>
    <i r="4">
      <x v="39"/>
    </i>
    <i r="4">
      <x v="41"/>
    </i>
    <i r="4">
      <x v="43"/>
    </i>
    <i r="2">
      <x v="22"/>
      <x v="21"/>
      <x v="1"/>
    </i>
    <i r="4">
      <x v="9"/>
    </i>
    <i r="4">
      <x v="11"/>
    </i>
    <i r="4">
      <x v="12"/>
    </i>
    <i r="4">
      <x v="15"/>
    </i>
    <i r="4">
      <x v="16"/>
    </i>
    <i r="4">
      <x v="17"/>
    </i>
    <i r="4">
      <x v="23"/>
    </i>
    <i r="4">
      <x v="27"/>
    </i>
    <i r="4">
      <x v="33"/>
    </i>
    <i r="4">
      <x v="37"/>
    </i>
    <i r="4">
      <x v="38"/>
    </i>
    <i r="4">
      <x v="41"/>
    </i>
    <i r="4">
      <x v="43"/>
    </i>
    <i r="2">
      <x v="23"/>
      <x v="23"/>
      <x v="17"/>
    </i>
    <i r="2">
      <x v="24"/>
      <x v="24"/>
      <x v="1"/>
    </i>
    <i r="4">
      <x v="8"/>
    </i>
    <i r="4">
      <x v="15"/>
    </i>
    <i r="4">
      <x v="19"/>
    </i>
    <i r="4">
      <x v="21"/>
    </i>
    <i r="4">
      <x v="33"/>
    </i>
    <i r="4">
      <x v="37"/>
    </i>
    <i r="4">
      <x v="41"/>
    </i>
    <i r="4">
      <x v="43"/>
    </i>
    <i r="2">
      <x v="25"/>
      <x v="25"/>
      <x v="23"/>
    </i>
    <i r="4">
      <x v="38"/>
    </i>
    <i r="2">
      <x v="26"/>
      <x v="26"/>
      <x v="1"/>
    </i>
    <i r="4">
      <x v="8"/>
    </i>
    <i r="4">
      <x v="9"/>
    </i>
    <i r="4">
      <x v="16"/>
    </i>
    <i r="4">
      <x v="17"/>
    </i>
    <i r="4">
      <x v="23"/>
    </i>
    <i r="4">
      <x v="41"/>
    </i>
    <i r="4">
      <x v="43"/>
    </i>
    <i r="2">
      <x v="27"/>
      <x v="27"/>
      <x v="1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39" hier="-1"/>
    <pageField fld="6" hier="-1"/>
  </pageFields>
  <dataFields count="9">
    <dataField name="Sum of Quantity" fld="12" baseField="0" baseItem="0"/>
    <dataField name="Sum of Final Taxable Shipping" fld="47" baseField="0" baseItem="0"/>
    <dataField name="Sum of Final Taxable" fld="48" baseField="0" baseItem="0"/>
    <dataField name="Sum of Final CGST" fld="49" baseField="0" baseItem="0"/>
    <dataField name="Sum of Final SGST" fld="50" baseField="0" baseItem="0"/>
    <dataField name="Sum of Final IGST" fld="51" baseField="0" baseItem="0"/>
    <dataField name="Sum of Final Shipping CGST" fld="52" baseField="0" baseItem="0"/>
    <dataField name="Sum of Final Shipping SGST" fld="53" baseField="0" baseItem="0"/>
    <dataField name="Sum of Final Shipping IGST" fld="5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728"/>
  <sheetViews>
    <sheetView workbookViewId="0"/>
  </sheetViews>
  <sheetFormatPr defaultRowHeight="16.5" x14ac:dyDescent="0.3"/>
  <cols>
    <col min="1" max="1" width="18.21875" bestFit="1" customWidth="1"/>
    <col min="2" max="2" width="13.6640625" bestFit="1" customWidth="1"/>
    <col min="3" max="3" width="15.21875" bestFit="1" customWidth="1"/>
    <col min="4" max="4" width="15.21875" customWidth="1"/>
    <col min="5" max="5" width="18.88671875" style="4" bestFit="1" customWidth="1"/>
    <col min="6" max="6" width="15.6640625" bestFit="1" customWidth="1"/>
    <col min="7" max="7" width="19.33203125" bestFit="1" customWidth="1"/>
    <col min="8" max="8" width="26.44140625" bestFit="1" customWidth="1"/>
    <col min="9" max="10" width="15.21875" bestFit="1" customWidth="1"/>
    <col min="11" max="11" width="14.6640625" bestFit="1" customWidth="1"/>
    <col min="12" max="12" width="7.6640625" bestFit="1" customWidth="1"/>
    <col min="13" max="13" width="132.21875" bestFit="1" customWidth="1"/>
    <col min="14" max="14" width="14" bestFit="1" customWidth="1"/>
    <col min="15" max="15" width="8.88671875" bestFit="1" customWidth="1"/>
    <col min="16" max="16" width="33.109375" bestFit="1" customWidth="1"/>
    <col min="17" max="17" width="18.109375" bestFit="1" customWidth="1"/>
    <col min="18" max="18" width="11.77734375" bestFit="1" customWidth="1"/>
    <col min="19" max="19" width="13" bestFit="1" customWidth="1"/>
    <col min="20" max="20" width="15.109375" bestFit="1" customWidth="1"/>
    <col min="21" max="21" width="18.88671875" bestFit="1" customWidth="1"/>
    <col min="22" max="22" width="13.21875" bestFit="1" customWidth="1"/>
    <col min="23" max="24" width="16.33203125" bestFit="1" customWidth="1"/>
    <col min="25" max="25" width="20.109375" bestFit="1" customWidth="1"/>
    <col min="26" max="26" width="25.88671875" bestFit="1" customWidth="1"/>
    <col min="27" max="27" width="19.33203125" bestFit="1" customWidth="1"/>
    <col min="28" max="28" width="14.109375" bestFit="1" customWidth="1"/>
    <col min="29" max="29" width="17.88671875" bestFit="1" customWidth="1"/>
    <col min="30" max="30" width="13.33203125" bestFit="1" customWidth="1"/>
    <col min="31" max="31" width="17.88671875" bestFit="1" customWidth="1"/>
    <col min="32" max="32" width="15.21875" bestFit="1" customWidth="1"/>
    <col min="33" max="33" width="9.109375" bestFit="1" customWidth="1"/>
    <col min="35" max="35" width="9.44140625" bestFit="1" customWidth="1"/>
    <col min="36" max="36" width="8.109375" bestFit="1" customWidth="1"/>
    <col min="37" max="37" width="22.44140625" bestFit="1" customWidth="1"/>
    <col min="38" max="38" width="14.77734375" bestFit="1" customWidth="1"/>
    <col min="39" max="39" width="20" bestFit="1" customWidth="1"/>
    <col min="40" max="40" width="8.21875" bestFit="1" customWidth="1"/>
    <col min="41" max="41" width="8.109375" bestFit="1" customWidth="1"/>
    <col min="42" max="42" width="7.21875" bestFit="1" customWidth="1"/>
    <col min="43" max="43" width="8.6640625" bestFit="1" customWidth="1"/>
    <col min="44" max="44" width="21.6640625" bestFit="1" customWidth="1"/>
    <col min="45" max="45" width="14.77734375" bestFit="1" customWidth="1"/>
    <col min="46" max="46" width="20" bestFit="1" customWidth="1"/>
    <col min="47" max="47" width="15.88671875" bestFit="1" customWidth="1"/>
    <col min="48" max="48" width="15.77734375" bestFit="1" customWidth="1"/>
    <col min="49" max="49" width="16.21875" bestFit="1" customWidth="1"/>
    <col min="50" max="50" width="14.88671875" bestFit="1" customWidth="1"/>
    <col min="51" max="51" width="23.33203125" bestFit="1" customWidth="1"/>
    <col min="52" max="52" width="15.44140625" bestFit="1" customWidth="1"/>
    <col min="53" max="53" width="20.77734375" bestFit="1" customWidth="1"/>
    <col min="54" max="54" width="16.6640625" bestFit="1" customWidth="1"/>
    <col min="55" max="55" width="16.44140625" bestFit="1" customWidth="1"/>
    <col min="56" max="56" width="17.109375" bestFit="1" customWidth="1"/>
    <col min="57" max="57" width="15.6640625" bestFit="1" customWidth="1"/>
    <col min="58" max="58" width="30.109375" bestFit="1" customWidth="1"/>
    <col min="59" max="59" width="18.33203125" bestFit="1" customWidth="1"/>
    <col min="60" max="60" width="23.6640625" bestFit="1" customWidth="1"/>
    <col min="61" max="61" width="14" bestFit="1" customWidth="1"/>
    <col min="62" max="62" width="22" bestFit="1" customWidth="1"/>
    <col min="63" max="63" width="27.21875" bestFit="1" customWidth="1"/>
    <col min="64" max="64" width="17.6640625" bestFit="1" customWidth="1"/>
    <col min="65" max="65" width="22.77734375" bestFit="1" customWidth="1"/>
    <col min="66" max="66" width="28" bestFit="1" customWidth="1"/>
    <col min="67" max="67" width="18.33203125" bestFit="1" customWidth="1"/>
    <col min="68" max="68" width="12.77734375" bestFit="1" customWidth="1"/>
    <col min="69" max="69" width="15.21875" bestFit="1" customWidth="1"/>
    <col min="70" max="70" width="12.6640625" bestFit="1" customWidth="1"/>
    <col min="71" max="71" width="15.109375" bestFit="1" customWidth="1"/>
    <col min="72" max="72" width="13.21875" bestFit="1" customWidth="1"/>
    <col min="73" max="73" width="15.6640625" bestFit="1" customWidth="1"/>
    <col min="74" max="74" width="11.77734375" bestFit="1" customWidth="1"/>
    <col min="75" max="75" width="14.21875" bestFit="1" customWidth="1"/>
    <col min="76" max="76" width="12.21875" bestFit="1" customWidth="1"/>
    <col min="77" max="77" width="16.44140625" bestFit="1" customWidth="1"/>
    <col min="78" max="78" width="19.6640625" bestFit="1" customWidth="1"/>
    <col min="79" max="79" width="12.77734375" bestFit="1" customWidth="1"/>
    <col min="80" max="80" width="15.21875" bestFit="1" customWidth="1"/>
  </cols>
  <sheetData>
    <row r="1" spans="1:80" s="2" customFormat="1" x14ac:dyDescent="0.3">
      <c r="A1" s="2" t="s">
        <v>0</v>
      </c>
      <c r="B1" s="2" t="s">
        <v>1</v>
      </c>
      <c r="C1" s="2" t="s">
        <v>2</v>
      </c>
      <c r="D1" s="2" t="s">
        <v>2598</v>
      </c>
      <c r="E1" s="3" t="s">
        <v>2599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</row>
    <row r="2" spans="1:80" x14ac:dyDescent="0.3">
      <c r="A2" t="s">
        <v>78</v>
      </c>
      <c r="B2" t="s">
        <v>79</v>
      </c>
      <c r="C2" s="1">
        <v>45812.559583333335</v>
      </c>
      <c r="D2">
        <f>MONTH(C2)</f>
        <v>6</v>
      </c>
      <c r="E2" s="4">
        <f>EOMONTH(DATE(2025,D2,1),0)</f>
        <v>45838</v>
      </c>
      <c r="F2" t="s">
        <v>80</v>
      </c>
      <c r="G2" t="s">
        <v>81</v>
      </c>
      <c r="H2" t="s">
        <v>82</v>
      </c>
      <c r="I2" s="1">
        <v>45812.687905092593</v>
      </c>
      <c r="J2" s="1">
        <v>45812.370486111111</v>
      </c>
      <c r="K2">
        <v>469986286515</v>
      </c>
      <c r="L2">
        <v>1</v>
      </c>
      <c r="M2" t="s">
        <v>83</v>
      </c>
      <c r="N2" t="s">
        <v>84</v>
      </c>
      <c r="P2" t="s">
        <v>85</v>
      </c>
      <c r="Q2" t="s">
        <v>86</v>
      </c>
      <c r="R2" t="s">
        <v>87</v>
      </c>
      <c r="S2" t="s">
        <v>88</v>
      </c>
      <c r="T2" t="s">
        <v>89</v>
      </c>
      <c r="U2">
        <v>110030</v>
      </c>
      <c r="V2" t="s">
        <v>90</v>
      </c>
      <c r="W2" t="s">
        <v>91</v>
      </c>
      <c r="X2" t="s">
        <v>89</v>
      </c>
      <c r="Y2">
        <v>122503</v>
      </c>
      <c r="Z2" t="s">
        <v>92</v>
      </c>
      <c r="AA2" t="s">
        <v>93</v>
      </c>
      <c r="AB2" t="s">
        <v>89</v>
      </c>
      <c r="AC2">
        <v>533102</v>
      </c>
      <c r="AD2">
        <v>449</v>
      </c>
      <c r="AE2">
        <v>380.51</v>
      </c>
      <c r="AF2">
        <v>68.489999999999995</v>
      </c>
      <c r="AG2">
        <v>0</v>
      </c>
      <c r="AH2">
        <v>0</v>
      </c>
      <c r="AI2">
        <v>0</v>
      </c>
      <c r="AJ2">
        <v>0.18</v>
      </c>
      <c r="AK2">
        <v>0</v>
      </c>
      <c r="AL2">
        <v>449</v>
      </c>
      <c r="AM2">
        <v>380.51</v>
      </c>
      <c r="AN2">
        <v>0</v>
      </c>
      <c r="AO2">
        <v>0</v>
      </c>
      <c r="AP2">
        <v>68.489999999999995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5.0000000000000001E-3</v>
      </c>
      <c r="BW2">
        <v>1.9</v>
      </c>
      <c r="BX2" t="s">
        <v>94</v>
      </c>
      <c r="BY2" t="s">
        <v>95</v>
      </c>
      <c r="BZ2" t="s">
        <v>96</v>
      </c>
    </row>
    <row r="3" spans="1:80" x14ac:dyDescent="0.3">
      <c r="A3" t="s">
        <v>78</v>
      </c>
      <c r="B3" t="s">
        <v>97</v>
      </c>
      <c r="C3" s="1">
        <v>45834.609942129631</v>
      </c>
      <c r="D3">
        <f t="shared" ref="D3:D66" si="0">MONTH(C3)</f>
        <v>6</v>
      </c>
      <c r="E3" s="4">
        <f t="shared" ref="E3:E66" si="1">EOMONTH(DATE(2025,D3,1),0)</f>
        <v>45838</v>
      </c>
      <c r="F3" t="s">
        <v>80</v>
      </c>
      <c r="G3" t="s">
        <v>98</v>
      </c>
      <c r="H3" t="s">
        <v>99</v>
      </c>
      <c r="I3" s="1">
        <v>45835.109479166669</v>
      </c>
      <c r="J3" s="1">
        <v>45833.891342592593</v>
      </c>
      <c r="K3">
        <v>477415957122</v>
      </c>
      <c r="L3">
        <v>1</v>
      </c>
      <c r="M3" t="s">
        <v>100</v>
      </c>
      <c r="N3" t="s">
        <v>101</v>
      </c>
      <c r="O3">
        <v>34029099</v>
      </c>
      <c r="P3" t="s">
        <v>102</v>
      </c>
      <c r="Q3" t="s">
        <v>86</v>
      </c>
      <c r="R3" t="s">
        <v>87</v>
      </c>
      <c r="S3" t="s">
        <v>88</v>
      </c>
      <c r="T3" t="s">
        <v>89</v>
      </c>
      <c r="U3">
        <v>110030</v>
      </c>
      <c r="V3" t="s">
        <v>90</v>
      </c>
      <c r="W3" t="s">
        <v>91</v>
      </c>
      <c r="X3" t="s">
        <v>89</v>
      </c>
      <c r="Y3">
        <v>122413</v>
      </c>
      <c r="Z3" t="s">
        <v>103</v>
      </c>
      <c r="AA3" t="s">
        <v>104</v>
      </c>
      <c r="AB3" t="s">
        <v>89</v>
      </c>
      <c r="AC3">
        <v>560022</v>
      </c>
      <c r="AD3">
        <v>1059</v>
      </c>
      <c r="AE3">
        <v>897.46</v>
      </c>
      <c r="AF3">
        <v>161.54</v>
      </c>
      <c r="AG3">
        <v>0</v>
      </c>
      <c r="AH3">
        <v>0</v>
      </c>
      <c r="AI3">
        <v>0</v>
      </c>
      <c r="AJ3">
        <v>0.18</v>
      </c>
      <c r="AK3">
        <v>0</v>
      </c>
      <c r="AL3">
        <v>1059</v>
      </c>
      <c r="AM3">
        <v>897.46</v>
      </c>
      <c r="AN3">
        <v>0</v>
      </c>
      <c r="AO3">
        <v>0</v>
      </c>
      <c r="AP3">
        <v>161.54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5.0000000000000001E-3</v>
      </c>
      <c r="BW3">
        <v>4.49</v>
      </c>
      <c r="BX3" t="s">
        <v>105</v>
      </c>
      <c r="BY3" t="s">
        <v>95</v>
      </c>
      <c r="BZ3" t="s">
        <v>96</v>
      </c>
    </row>
    <row r="4" spans="1:80" x14ac:dyDescent="0.3">
      <c r="A4" t="s">
        <v>106</v>
      </c>
      <c r="B4" t="s">
        <v>107</v>
      </c>
      <c r="C4" s="1">
        <v>45814.568206018521</v>
      </c>
      <c r="D4">
        <f t="shared" si="0"/>
        <v>6</v>
      </c>
      <c r="E4" s="4">
        <f t="shared" si="1"/>
        <v>45838</v>
      </c>
      <c r="F4" t="s">
        <v>80</v>
      </c>
      <c r="G4" t="s">
        <v>108</v>
      </c>
      <c r="H4" t="s">
        <v>109</v>
      </c>
      <c r="I4" s="1">
        <v>45814.750543981485</v>
      </c>
      <c r="J4" s="1">
        <v>45814.565844907411</v>
      </c>
      <c r="K4">
        <v>469853293950</v>
      </c>
      <c r="L4">
        <v>1</v>
      </c>
      <c r="M4" t="s">
        <v>83</v>
      </c>
      <c r="N4" t="s">
        <v>84</v>
      </c>
      <c r="P4" t="s">
        <v>110</v>
      </c>
      <c r="Q4" t="s">
        <v>86</v>
      </c>
      <c r="R4" t="s">
        <v>87</v>
      </c>
      <c r="S4" t="s">
        <v>88</v>
      </c>
      <c r="T4" t="s">
        <v>89</v>
      </c>
      <c r="U4">
        <v>110030</v>
      </c>
      <c r="V4" t="s">
        <v>87</v>
      </c>
      <c r="W4" t="s">
        <v>88</v>
      </c>
      <c r="X4" t="s">
        <v>89</v>
      </c>
      <c r="Y4">
        <v>110061</v>
      </c>
      <c r="Z4" t="s">
        <v>111</v>
      </c>
      <c r="AA4" t="s">
        <v>88</v>
      </c>
      <c r="AB4" t="s">
        <v>89</v>
      </c>
      <c r="AC4">
        <v>110092</v>
      </c>
      <c r="AD4">
        <v>449</v>
      </c>
      <c r="AE4">
        <v>380.5</v>
      </c>
      <c r="AF4">
        <v>68.5</v>
      </c>
      <c r="AG4">
        <v>0.09</v>
      </c>
      <c r="AH4">
        <v>0.09</v>
      </c>
      <c r="AI4">
        <v>0</v>
      </c>
      <c r="AJ4">
        <v>0</v>
      </c>
      <c r="AK4">
        <v>0</v>
      </c>
      <c r="AL4">
        <v>449</v>
      </c>
      <c r="AM4">
        <v>380.5</v>
      </c>
      <c r="AN4">
        <v>34.25</v>
      </c>
      <c r="AO4">
        <v>34.25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2.5000000000000001E-3</v>
      </c>
      <c r="BQ4">
        <v>0.95</v>
      </c>
      <c r="BR4">
        <v>2.5000000000000001E-3</v>
      </c>
      <c r="BS4">
        <v>0.95</v>
      </c>
      <c r="BT4">
        <v>0</v>
      </c>
      <c r="BU4">
        <v>0</v>
      </c>
      <c r="BV4">
        <v>0</v>
      </c>
      <c r="BW4">
        <v>0</v>
      </c>
      <c r="BY4" t="s">
        <v>112</v>
      </c>
      <c r="BZ4" t="s">
        <v>113</v>
      </c>
    </row>
    <row r="5" spans="1:80" x14ac:dyDescent="0.3">
      <c r="A5" t="s">
        <v>106</v>
      </c>
      <c r="B5" t="s">
        <v>114</v>
      </c>
      <c r="C5" s="1">
        <v>45814.614999999998</v>
      </c>
      <c r="D5">
        <f t="shared" si="0"/>
        <v>6</v>
      </c>
      <c r="E5" s="4">
        <f t="shared" si="1"/>
        <v>45838</v>
      </c>
      <c r="F5" t="s">
        <v>80</v>
      </c>
      <c r="G5" t="s">
        <v>115</v>
      </c>
      <c r="H5" t="s">
        <v>116</v>
      </c>
      <c r="I5" s="1">
        <v>45814.750497685185</v>
      </c>
      <c r="J5" s="1">
        <v>45814.594907407409</v>
      </c>
      <c r="K5">
        <v>469670123977</v>
      </c>
      <c r="L5">
        <v>1</v>
      </c>
      <c r="M5" t="s">
        <v>117</v>
      </c>
      <c r="N5" t="s">
        <v>118</v>
      </c>
      <c r="O5">
        <v>34022090</v>
      </c>
      <c r="P5" t="s">
        <v>119</v>
      </c>
      <c r="Q5" t="s">
        <v>86</v>
      </c>
      <c r="R5" t="s">
        <v>87</v>
      </c>
      <c r="S5" t="s">
        <v>88</v>
      </c>
      <c r="T5" t="s">
        <v>89</v>
      </c>
      <c r="U5">
        <v>110030</v>
      </c>
      <c r="V5" t="s">
        <v>87</v>
      </c>
      <c r="W5" t="s">
        <v>88</v>
      </c>
      <c r="X5" t="s">
        <v>89</v>
      </c>
      <c r="Y5">
        <v>110061</v>
      </c>
      <c r="Z5" t="s">
        <v>120</v>
      </c>
      <c r="AA5" t="s">
        <v>121</v>
      </c>
      <c r="AB5" t="s">
        <v>89</v>
      </c>
      <c r="AC5">
        <v>180011</v>
      </c>
      <c r="AD5">
        <v>999</v>
      </c>
      <c r="AE5">
        <v>846.61</v>
      </c>
      <c r="AF5">
        <v>152.38999999999999</v>
      </c>
      <c r="AG5">
        <v>0</v>
      </c>
      <c r="AH5">
        <v>0</v>
      </c>
      <c r="AI5">
        <v>0</v>
      </c>
      <c r="AJ5">
        <v>0.18</v>
      </c>
      <c r="AK5">
        <v>0</v>
      </c>
      <c r="AL5">
        <v>999</v>
      </c>
      <c r="AM5">
        <v>846.61</v>
      </c>
      <c r="AN5">
        <v>0</v>
      </c>
      <c r="AO5">
        <v>0</v>
      </c>
      <c r="AP5">
        <v>152.38999999999999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5.0000000000000001E-3</v>
      </c>
      <c r="BW5">
        <v>4.2300000000000004</v>
      </c>
      <c r="BY5" t="s">
        <v>112</v>
      </c>
      <c r="BZ5" t="s">
        <v>113</v>
      </c>
    </row>
    <row r="6" spans="1:80" x14ac:dyDescent="0.3">
      <c r="A6" t="s">
        <v>106</v>
      </c>
      <c r="B6" t="s">
        <v>122</v>
      </c>
      <c r="C6" s="1">
        <v>45814.558252314811</v>
      </c>
      <c r="D6">
        <f t="shared" si="0"/>
        <v>6</v>
      </c>
      <c r="E6" s="4">
        <f t="shared" si="1"/>
        <v>45838</v>
      </c>
      <c r="F6" t="s">
        <v>80</v>
      </c>
      <c r="G6" t="s">
        <v>123</v>
      </c>
      <c r="H6" t="s">
        <v>124</v>
      </c>
      <c r="I6" s="1">
        <v>45814.750509259262</v>
      </c>
      <c r="J6" s="1">
        <v>45814.537743055553</v>
      </c>
      <c r="K6">
        <v>470188617479</v>
      </c>
      <c r="L6">
        <v>2</v>
      </c>
      <c r="M6" t="s">
        <v>125</v>
      </c>
      <c r="N6" t="s">
        <v>126</v>
      </c>
      <c r="P6" t="s">
        <v>127</v>
      </c>
      <c r="Q6" t="s">
        <v>86</v>
      </c>
      <c r="R6" t="s">
        <v>87</v>
      </c>
      <c r="S6" t="s">
        <v>88</v>
      </c>
      <c r="T6" t="s">
        <v>89</v>
      </c>
      <c r="U6">
        <v>110030</v>
      </c>
      <c r="V6" t="s">
        <v>87</v>
      </c>
      <c r="W6" t="s">
        <v>88</v>
      </c>
      <c r="X6" t="s">
        <v>89</v>
      </c>
      <c r="Y6">
        <v>110061</v>
      </c>
      <c r="Z6" t="s">
        <v>128</v>
      </c>
      <c r="AA6" t="s">
        <v>129</v>
      </c>
      <c r="AB6" t="s">
        <v>89</v>
      </c>
      <c r="AC6">
        <v>500090</v>
      </c>
      <c r="AD6">
        <v>1282</v>
      </c>
      <c r="AE6">
        <v>1086.44</v>
      </c>
      <c r="AF6">
        <v>195.56</v>
      </c>
      <c r="AG6">
        <v>0</v>
      </c>
      <c r="AH6">
        <v>0</v>
      </c>
      <c r="AI6">
        <v>0</v>
      </c>
      <c r="AJ6">
        <v>0.18</v>
      </c>
      <c r="AK6">
        <v>0</v>
      </c>
      <c r="AL6">
        <v>1282</v>
      </c>
      <c r="AM6">
        <v>1086.44</v>
      </c>
      <c r="AN6">
        <v>0</v>
      </c>
      <c r="AO6">
        <v>0</v>
      </c>
      <c r="AP6">
        <v>195.56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5.0000000000000001E-3</v>
      </c>
      <c r="BW6">
        <v>5.44</v>
      </c>
      <c r="BY6" t="s">
        <v>112</v>
      </c>
      <c r="BZ6" t="s">
        <v>113</v>
      </c>
    </row>
    <row r="7" spans="1:80" x14ac:dyDescent="0.3">
      <c r="A7" t="s">
        <v>106</v>
      </c>
      <c r="C7" s="1">
        <v>45814.802974537037</v>
      </c>
      <c r="D7">
        <f t="shared" si="0"/>
        <v>6</v>
      </c>
      <c r="E7" s="4">
        <f t="shared" si="1"/>
        <v>45838</v>
      </c>
      <c r="F7" t="s">
        <v>130</v>
      </c>
      <c r="G7" t="s">
        <v>131</v>
      </c>
      <c r="H7" t="s">
        <v>132</v>
      </c>
      <c r="K7">
        <v>470101017429</v>
      </c>
      <c r="L7">
        <v>1</v>
      </c>
      <c r="N7" t="s">
        <v>101</v>
      </c>
      <c r="P7" t="s">
        <v>133</v>
      </c>
      <c r="Q7" t="s">
        <v>86</v>
      </c>
      <c r="R7" t="s">
        <v>87</v>
      </c>
      <c r="S7" t="s">
        <v>88</v>
      </c>
      <c r="T7" t="s">
        <v>89</v>
      </c>
      <c r="U7">
        <v>110030</v>
      </c>
      <c r="V7" t="s">
        <v>87</v>
      </c>
      <c r="W7" t="s">
        <v>88</v>
      </c>
      <c r="X7" t="s">
        <v>89</v>
      </c>
      <c r="Y7">
        <v>110061</v>
      </c>
      <c r="Z7" t="s">
        <v>134</v>
      </c>
      <c r="AA7" t="s">
        <v>135</v>
      </c>
      <c r="AB7" t="s">
        <v>89</v>
      </c>
      <c r="AC7">
        <v>360001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80" x14ac:dyDescent="0.3">
      <c r="A8" t="s">
        <v>106</v>
      </c>
      <c r="B8" t="s">
        <v>136</v>
      </c>
      <c r="C8" s="1">
        <v>45814.915682870371</v>
      </c>
      <c r="D8">
        <f t="shared" si="0"/>
        <v>6</v>
      </c>
      <c r="E8" s="4">
        <f t="shared" si="1"/>
        <v>45838</v>
      </c>
      <c r="F8" t="s">
        <v>80</v>
      </c>
      <c r="G8" t="s">
        <v>137</v>
      </c>
      <c r="H8" t="s">
        <v>138</v>
      </c>
      <c r="I8" s="1">
        <v>45815.458981481483</v>
      </c>
      <c r="J8" s="1">
        <v>45814.912997685184</v>
      </c>
      <c r="K8">
        <v>470374894025</v>
      </c>
      <c r="L8">
        <v>4</v>
      </c>
      <c r="M8" t="s">
        <v>100</v>
      </c>
      <c r="N8" t="s">
        <v>101</v>
      </c>
      <c r="P8" t="s">
        <v>133</v>
      </c>
      <c r="Q8" t="s">
        <v>86</v>
      </c>
      <c r="R8" t="s">
        <v>87</v>
      </c>
      <c r="S8" t="s">
        <v>88</v>
      </c>
      <c r="T8" t="s">
        <v>89</v>
      </c>
      <c r="U8">
        <v>110030</v>
      </c>
      <c r="V8" t="s">
        <v>87</v>
      </c>
      <c r="W8" t="s">
        <v>88</v>
      </c>
      <c r="X8" t="s">
        <v>89</v>
      </c>
      <c r="Y8">
        <v>110061</v>
      </c>
      <c r="Z8" t="s">
        <v>87</v>
      </c>
      <c r="AA8" t="s">
        <v>88</v>
      </c>
      <c r="AB8" t="s">
        <v>89</v>
      </c>
      <c r="AC8">
        <v>110030</v>
      </c>
      <c r="AD8">
        <v>4236</v>
      </c>
      <c r="AE8">
        <v>3589.84</v>
      </c>
      <c r="AF8">
        <v>646.16</v>
      </c>
      <c r="AG8">
        <v>0.09</v>
      </c>
      <c r="AH8">
        <v>0.09</v>
      </c>
      <c r="AI8">
        <v>0</v>
      </c>
      <c r="AJ8">
        <v>0</v>
      </c>
      <c r="AK8">
        <v>0</v>
      </c>
      <c r="AL8">
        <v>4236</v>
      </c>
      <c r="AM8">
        <v>3589.84</v>
      </c>
      <c r="AN8">
        <v>323.08</v>
      </c>
      <c r="AO8">
        <v>323.08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2.5000000000000001E-3</v>
      </c>
      <c r="BQ8">
        <v>8.9600000000000009</v>
      </c>
      <c r="BR8">
        <v>2.5000000000000001E-3</v>
      </c>
      <c r="BS8">
        <v>8.9600000000000009</v>
      </c>
      <c r="BT8">
        <v>0</v>
      </c>
      <c r="BU8">
        <v>0</v>
      </c>
      <c r="BV8">
        <v>0</v>
      </c>
      <c r="BW8">
        <v>0</v>
      </c>
      <c r="BY8" t="s">
        <v>112</v>
      </c>
      <c r="BZ8" t="s">
        <v>96</v>
      </c>
    </row>
    <row r="9" spans="1:80" x14ac:dyDescent="0.3">
      <c r="A9" t="s">
        <v>106</v>
      </c>
      <c r="B9" t="s">
        <v>139</v>
      </c>
      <c r="C9" s="1">
        <v>45814.99046296296</v>
      </c>
      <c r="D9">
        <f t="shared" si="0"/>
        <v>6</v>
      </c>
      <c r="E9" s="4">
        <f t="shared" si="1"/>
        <v>45838</v>
      </c>
      <c r="F9" t="s">
        <v>80</v>
      </c>
      <c r="G9" t="s">
        <v>140</v>
      </c>
      <c r="H9" t="s">
        <v>141</v>
      </c>
      <c r="I9" s="1">
        <v>45815.522685185184</v>
      </c>
      <c r="J9" s="1">
        <v>45814.970254629632</v>
      </c>
      <c r="K9">
        <v>470104098423</v>
      </c>
      <c r="L9">
        <v>1</v>
      </c>
      <c r="M9" t="s">
        <v>142</v>
      </c>
      <c r="N9" t="s">
        <v>143</v>
      </c>
      <c r="O9">
        <v>34029099</v>
      </c>
      <c r="P9" t="s">
        <v>144</v>
      </c>
      <c r="Q9" t="s">
        <v>86</v>
      </c>
      <c r="R9" t="s">
        <v>87</v>
      </c>
      <c r="S9" t="s">
        <v>88</v>
      </c>
      <c r="T9" t="s">
        <v>89</v>
      </c>
      <c r="U9">
        <v>110030</v>
      </c>
      <c r="V9" t="s">
        <v>87</v>
      </c>
      <c r="W9" t="s">
        <v>88</v>
      </c>
      <c r="X9" t="s">
        <v>89</v>
      </c>
      <c r="Y9">
        <v>110061</v>
      </c>
      <c r="Z9" t="s">
        <v>145</v>
      </c>
      <c r="AA9" t="s">
        <v>146</v>
      </c>
      <c r="AB9" t="s">
        <v>89</v>
      </c>
      <c r="AC9">
        <v>412207</v>
      </c>
      <c r="AD9">
        <v>212</v>
      </c>
      <c r="AE9">
        <v>179.66</v>
      </c>
      <c r="AF9">
        <v>32.340000000000003</v>
      </c>
      <c r="AG9">
        <v>0</v>
      </c>
      <c r="AH9">
        <v>0</v>
      </c>
      <c r="AI9">
        <v>0</v>
      </c>
      <c r="AJ9">
        <v>0.18</v>
      </c>
      <c r="AK9">
        <v>0</v>
      </c>
      <c r="AL9">
        <v>212</v>
      </c>
      <c r="AM9">
        <v>179.66</v>
      </c>
      <c r="AN9">
        <v>0</v>
      </c>
      <c r="AO9">
        <v>0</v>
      </c>
      <c r="AP9">
        <v>32.340000000000003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5.0000000000000001E-3</v>
      </c>
      <c r="BW9">
        <v>0.9</v>
      </c>
      <c r="BY9" t="s">
        <v>112</v>
      </c>
      <c r="BZ9" t="s">
        <v>113</v>
      </c>
    </row>
    <row r="10" spans="1:80" x14ac:dyDescent="0.3">
      <c r="A10" t="s">
        <v>106</v>
      </c>
      <c r="B10" t="s">
        <v>147</v>
      </c>
      <c r="C10" s="1">
        <v>45814.839884259258</v>
      </c>
      <c r="D10">
        <f t="shared" si="0"/>
        <v>6</v>
      </c>
      <c r="E10" s="4">
        <f t="shared" si="1"/>
        <v>45838</v>
      </c>
      <c r="F10" t="s">
        <v>80</v>
      </c>
      <c r="G10" t="s">
        <v>148</v>
      </c>
      <c r="H10" t="s">
        <v>149</v>
      </c>
      <c r="I10" s="1">
        <v>45815.522743055553</v>
      </c>
      <c r="J10" s="1">
        <v>45814.820555555554</v>
      </c>
      <c r="K10">
        <v>470192603355</v>
      </c>
      <c r="L10">
        <v>1</v>
      </c>
      <c r="M10" t="s">
        <v>150</v>
      </c>
      <c r="N10" t="s">
        <v>151</v>
      </c>
      <c r="P10" t="s">
        <v>152</v>
      </c>
      <c r="Q10" t="s">
        <v>86</v>
      </c>
      <c r="R10" t="s">
        <v>87</v>
      </c>
      <c r="S10" t="s">
        <v>88</v>
      </c>
      <c r="T10" t="s">
        <v>89</v>
      </c>
      <c r="U10">
        <v>110030</v>
      </c>
      <c r="V10" t="s">
        <v>87</v>
      </c>
      <c r="W10" t="s">
        <v>88</v>
      </c>
      <c r="X10" t="s">
        <v>89</v>
      </c>
      <c r="Y10">
        <v>110061</v>
      </c>
      <c r="Z10" t="s">
        <v>153</v>
      </c>
      <c r="AA10" t="s">
        <v>154</v>
      </c>
      <c r="AB10" t="s">
        <v>89</v>
      </c>
      <c r="AC10">
        <v>144041</v>
      </c>
      <c r="AD10">
        <v>215</v>
      </c>
      <c r="AE10">
        <v>182.2</v>
      </c>
      <c r="AF10">
        <v>32.799999999999997</v>
      </c>
      <c r="AG10">
        <v>0</v>
      </c>
      <c r="AH10">
        <v>0</v>
      </c>
      <c r="AI10">
        <v>0</v>
      </c>
      <c r="AJ10">
        <v>0.18</v>
      </c>
      <c r="AK10">
        <v>0</v>
      </c>
      <c r="AL10">
        <v>215</v>
      </c>
      <c r="AM10">
        <v>182.2</v>
      </c>
      <c r="AN10">
        <v>0</v>
      </c>
      <c r="AO10">
        <v>0</v>
      </c>
      <c r="AP10">
        <v>32.799999999999997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5.0000000000000001E-3</v>
      </c>
      <c r="BW10">
        <v>0.91</v>
      </c>
      <c r="BY10" t="s">
        <v>112</v>
      </c>
      <c r="BZ10" t="s">
        <v>113</v>
      </c>
    </row>
    <row r="11" spans="1:80" x14ac:dyDescent="0.3">
      <c r="A11" t="s">
        <v>106</v>
      </c>
      <c r="B11" t="s">
        <v>155</v>
      </c>
      <c r="C11" s="1">
        <v>45815.334722222222</v>
      </c>
      <c r="D11">
        <f t="shared" si="0"/>
        <v>6</v>
      </c>
      <c r="E11" s="4">
        <f t="shared" si="1"/>
        <v>45838</v>
      </c>
      <c r="F11" t="s">
        <v>80</v>
      </c>
      <c r="G11" t="s">
        <v>156</v>
      </c>
      <c r="H11" t="s">
        <v>157</v>
      </c>
      <c r="I11" s="1">
        <v>45815.522696759261</v>
      </c>
      <c r="J11" s="1">
        <v>45815.314502314817</v>
      </c>
      <c r="K11">
        <v>469779275604</v>
      </c>
      <c r="L11">
        <v>1</v>
      </c>
      <c r="M11" t="s">
        <v>100</v>
      </c>
      <c r="N11" t="s">
        <v>101</v>
      </c>
      <c r="P11" t="s">
        <v>133</v>
      </c>
      <c r="Q11" t="s">
        <v>86</v>
      </c>
      <c r="R11" t="s">
        <v>87</v>
      </c>
      <c r="S11" t="s">
        <v>88</v>
      </c>
      <c r="T11" t="s">
        <v>89</v>
      </c>
      <c r="U11">
        <v>110030</v>
      </c>
      <c r="V11" t="s">
        <v>87</v>
      </c>
      <c r="W11" t="s">
        <v>88</v>
      </c>
      <c r="X11" t="s">
        <v>89</v>
      </c>
      <c r="Y11">
        <v>110061</v>
      </c>
      <c r="Z11" t="s">
        <v>158</v>
      </c>
      <c r="AA11" t="s">
        <v>146</v>
      </c>
      <c r="AB11" t="s">
        <v>89</v>
      </c>
      <c r="AC11">
        <v>400072</v>
      </c>
      <c r="AD11">
        <v>1059</v>
      </c>
      <c r="AE11">
        <v>897.46</v>
      </c>
      <c r="AF11">
        <v>161.54</v>
      </c>
      <c r="AG11">
        <v>0</v>
      </c>
      <c r="AH11">
        <v>0</v>
      </c>
      <c r="AI11">
        <v>0</v>
      </c>
      <c r="AJ11">
        <v>0.18</v>
      </c>
      <c r="AK11">
        <v>0</v>
      </c>
      <c r="AL11">
        <v>1059</v>
      </c>
      <c r="AM11">
        <v>897.46</v>
      </c>
      <c r="AN11">
        <v>0</v>
      </c>
      <c r="AO11">
        <v>0</v>
      </c>
      <c r="AP11">
        <v>161.54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5.0000000000000001E-3</v>
      </c>
      <c r="BW11">
        <v>4.49</v>
      </c>
      <c r="BY11" t="s">
        <v>112</v>
      </c>
      <c r="BZ11" t="s">
        <v>96</v>
      </c>
    </row>
    <row r="12" spans="1:80" x14ac:dyDescent="0.3">
      <c r="A12" t="s">
        <v>106</v>
      </c>
      <c r="B12" t="s">
        <v>159</v>
      </c>
      <c r="C12" s="1">
        <v>45814.761828703704</v>
      </c>
      <c r="D12">
        <f t="shared" si="0"/>
        <v>6</v>
      </c>
      <c r="E12" s="4">
        <f t="shared" si="1"/>
        <v>45838</v>
      </c>
      <c r="F12" t="s">
        <v>80</v>
      </c>
      <c r="G12" t="s">
        <v>160</v>
      </c>
      <c r="H12" t="s">
        <v>161</v>
      </c>
      <c r="I12" s="1">
        <v>45815.522766203707</v>
      </c>
      <c r="J12" s="1">
        <v>45814.759282407409</v>
      </c>
      <c r="K12">
        <v>469888325342</v>
      </c>
      <c r="L12">
        <v>1</v>
      </c>
      <c r="M12" t="s">
        <v>150</v>
      </c>
      <c r="N12" t="s">
        <v>151</v>
      </c>
      <c r="P12" t="s">
        <v>152</v>
      </c>
      <c r="Q12" t="s">
        <v>86</v>
      </c>
      <c r="R12" t="s">
        <v>87</v>
      </c>
      <c r="S12" t="s">
        <v>88</v>
      </c>
      <c r="T12" t="s">
        <v>89</v>
      </c>
      <c r="U12">
        <v>110030</v>
      </c>
      <c r="V12" t="s">
        <v>87</v>
      </c>
      <c r="W12" t="s">
        <v>88</v>
      </c>
      <c r="X12" t="s">
        <v>89</v>
      </c>
      <c r="Y12">
        <v>110061</v>
      </c>
      <c r="Z12" t="s">
        <v>162</v>
      </c>
      <c r="AA12" t="s">
        <v>91</v>
      </c>
      <c r="AB12" t="s">
        <v>89</v>
      </c>
      <c r="AC12">
        <v>122006</v>
      </c>
      <c r="AD12">
        <v>215</v>
      </c>
      <c r="AE12">
        <v>182.2</v>
      </c>
      <c r="AF12">
        <v>32.799999999999997</v>
      </c>
      <c r="AG12">
        <v>0</v>
      </c>
      <c r="AH12">
        <v>0</v>
      </c>
      <c r="AI12">
        <v>0</v>
      </c>
      <c r="AJ12">
        <v>0.18</v>
      </c>
      <c r="AK12">
        <v>0</v>
      </c>
      <c r="AL12">
        <v>215</v>
      </c>
      <c r="AM12">
        <v>182.2</v>
      </c>
      <c r="AN12">
        <v>0</v>
      </c>
      <c r="AO12">
        <v>0</v>
      </c>
      <c r="AP12">
        <v>32.799999999999997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5.0000000000000001E-3</v>
      </c>
      <c r="BW12">
        <v>0.91</v>
      </c>
      <c r="BY12" t="s">
        <v>112</v>
      </c>
      <c r="BZ12" t="s">
        <v>96</v>
      </c>
    </row>
    <row r="13" spans="1:80" x14ac:dyDescent="0.3">
      <c r="A13" t="s">
        <v>106</v>
      </c>
      <c r="B13" t="s">
        <v>163</v>
      </c>
      <c r="C13" s="1">
        <v>45814.80300925926</v>
      </c>
      <c r="D13">
        <f t="shared" si="0"/>
        <v>6</v>
      </c>
      <c r="E13" s="4">
        <f t="shared" si="1"/>
        <v>45838</v>
      </c>
      <c r="F13" t="s">
        <v>80</v>
      </c>
      <c r="G13" t="s">
        <v>131</v>
      </c>
      <c r="H13" t="s">
        <v>132</v>
      </c>
      <c r="I13" s="1">
        <v>45815.522824074076</v>
      </c>
      <c r="J13" s="1">
        <v>45814.782708333332</v>
      </c>
      <c r="K13">
        <v>469957001051</v>
      </c>
      <c r="L13">
        <v>1</v>
      </c>
      <c r="M13" t="s">
        <v>100</v>
      </c>
      <c r="N13" t="s">
        <v>101</v>
      </c>
      <c r="P13" t="s">
        <v>133</v>
      </c>
      <c r="Q13" t="s">
        <v>86</v>
      </c>
      <c r="R13" t="s">
        <v>87</v>
      </c>
      <c r="S13" t="s">
        <v>88</v>
      </c>
      <c r="T13" t="s">
        <v>89</v>
      </c>
      <c r="U13">
        <v>110030</v>
      </c>
      <c r="V13" t="s">
        <v>87</v>
      </c>
      <c r="W13" t="s">
        <v>88</v>
      </c>
      <c r="X13" t="s">
        <v>89</v>
      </c>
      <c r="Y13">
        <v>110061</v>
      </c>
      <c r="Z13" t="s">
        <v>134</v>
      </c>
      <c r="AA13" t="s">
        <v>135</v>
      </c>
      <c r="AB13" t="s">
        <v>89</v>
      </c>
      <c r="AC13">
        <v>360001</v>
      </c>
      <c r="AD13">
        <v>1059</v>
      </c>
      <c r="AE13">
        <v>897.46</v>
      </c>
      <c r="AF13">
        <v>161.54</v>
      </c>
      <c r="AG13">
        <v>0</v>
      </c>
      <c r="AH13">
        <v>0</v>
      </c>
      <c r="AI13">
        <v>0</v>
      </c>
      <c r="AJ13">
        <v>0.18</v>
      </c>
      <c r="AK13">
        <v>0</v>
      </c>
      <c r="AL13">
        <v>1059</v>
      </c>
      <c r="AM13">
        <v>897.46</v>
      </c>
      <c r="AN13">
        <v>0</v>
      </c>
      <c r="AO13">
        <v>0</v>
      </c>
      <c r="AP13">
        <v>161.54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5.0000000000000001E-3</v>
      </c>
      <c r="BW13">
        <v>4.49</v>
      </c>
      <c r="BY13" t="s">
        <v>112</v>
      </c>
      <c r="BZ13" t="s">
        <v>113</v>
      </c>
    </row>
    <row r="14" spans="1:80" x14ac:dyDescent="0.3">
      <c r="A14" t="s">
        <v>106</v>
      </c>
      <c r="B14" t="s">
        <v>164</v>
      </c>
      <c r="C14" s="1">
        <v>45815.419004629628</v>
      </c>
      <c r="D14">
        <f t="shared" si="0"/>
        <v>6</v>
      </c>
      <c r="E14" s="4">
        <f t="shared" si="1"/>
        <v>45838</v>
      </c>
      <c r="F14" t="s">
        <v>80</v>
      </c>
      <c r="G14" t="s">
        <v>165</v>
      </c>
      <c r="H14" t="s">
        <v>166</v>
      </c>
      <c r="I14" s="1">
        <v>45815.522662037038</v>
      </c>
      <c r="J14" s="1">
        <v>45815.398564814815</v>
      </c>
      <c r="K14">
        <v>469879614130</v>
      </c>
      <c r="L14">
        <v>1</v>
      </c>
      <c r="M14" t="s">
        <v>142</v>
      </c>
      <c r="N14" t="s">
        <v>143</v>
      </c>
      <c r="O14">
        <v>34029099</v>
      </c>
      <c r="P14" t="s">
        <v>144</v>
      </c>
      <c r="Q14" t="s">
        <v>86</v>
      </c>
      <c r="R14" t="s">
        <v>87</v>
      </c>
      <c r="S14" t="s">
        <v>88</v>
      </c>
      <c r="T14" t="s">
        <v>89</v>
      </c>
      <c r="U14">
        <v>110030</v>
      </c>
      <c r="V14" t="s">
        <v>87</v>
      </c>
      <c r="W14" t="s">
        <v>88</v>
      </c>
      <c r="X14" t="s">
        <v>89</v>
      </c>
      <c r="Y14">
        <v>110061</v>
      </c>
      <c r="Z14" t="s">
        <v>167</v>
      </c>
      <c r="AA14" t="s">
        <v>146</v>
      </c>
      <c r="AB14" t="s">
        <v>89</v>
      </c>
      <c r="AC14">
        <v>401203</v>
      </c>
      <c r="AD14">
        <v>212</v>
      </c>
      <c r="AE14">
        <v>179.66</v>
      </c>
      <c r="AF14">
        <v>32.340000000000003</v>
      </c>
      <c r="AG14">
        <v>0</v>
      </c>
      <c r="AH14">
        <v>0</v>
      </c>
      <c r="AI14">
        <v>0</v>
      </c>
      <c r="AJ14">
        <v>0.18</v>
      </c>
      <c r="AK14">
        <v>0</v>
      </c>
      <c r="AL14">
        <v>212</v>
      </c>
      <c r="AM14">
        <v>179.66</v>
      </c>
      <c r="AN14">
        <v>0</v>
      </c>
      <c r="AO14">
        <v>0</v>
      </c>
      <c r="AP14">
        <v>32.340000000000003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5.0000000000000001E-3</v>
      </c>
      <c r="BW14">
        <v>0.9</v>
      </c>
      <c r="BY14" t="s">
        <v>112</v>
      </c>
      <c r="BZ14" t="s">
        <v>113</v>
      </c>
    </row>
    <row r="15" spans="1:80" x14ac:dyDescent="0.3">
      <c r="A15" t="s">
        <v>106</v>
      </c>
      <c r="B15" t="s">
        <v>168</v>
      </c>
      <c r="C15" s="1">
        <v>45814.839722222219</v>
      </c>
      <c r="D15">
        <f t="shared" si="0"/>
        <v>6</v>
      </c>
      <c r="E15" s="4">
        <f t="shared" si="1"/>
        <v>45838</v>
      </c>
      <c r="F15" t="s">
        <v>80</v>
      </c>
      <c r="G15" t="s">
        <v>169</v>
      </c>
      <c r="H15" t="s">
        <v>170</v>
      </c>
      <c r="I15" s="1">
        <v>45815.522743055553</v>
      </c>
      <c r="J15" s="1">
        <v>45814.820127314815</v>
      </c>
      <c r="K15">
        <v>469948622916</v>
      </c>
      <c r="L15">
        <v>2</v>
      </c>
      <c r="M15" t="s">
        <v>171</v>
      </c>
      <c r="N15" t="s">
        <v>172</v>
      </c>
      <c r="O15">
        <v>39249090</v>
      </c>
      <c r="P15" t="s">
        <v>173</v>
      </c>
      <c r="Q15" t="s">
        <v>86</v>
      </c>
      <c r="R15" t="s">
        <v>87</v>
      </c>
      <c r="S15" t="s">
        <v>88</v>
      </c>
      <c r="T15" t="s">
        <v>89</v>
      </c>
      <c r="U15">
        <v>110030</v>
      </c>
      <c r="V15" t="s">
        <v>87</v>
      </c>
      <c r="W15" t="s">
        <v>88</v>
      </c>
      <c r="X15" t="s">
        <v>89</v>
      </c>
      <c r="Y15">
        <v>110061</v>
      </c>
      <c r="Z15" t="s">
        <v>145</v>
      </c>
      <c r="AA15" t="s">
        <v>146</v>
      </c>
      <c r="AB15" t="s">
        <v>89</v>
      </c>
      <c r="AC15">
        <v>411038</v>
      </c>
      <c r="AD15">
        <v>690</v>
      </c>
      <c r="AE15">
        <v>584.74</v>
      </c>
      <c r="AF15">
        <v>105.26</v>
      </c>
      <c r="AG15">
        <v>0</v>
      </c>
      <c r="AH15">
        <v>0</v>
      </c>
      <c r="AI15">
        <v>0</v>
      </c>
      <c r="AJ15">
        <v>0.18</v>
      </c>
      <c r="AK15">
        <v>0</v>
      </c>
      <c r="AL15">
        <v>690</v>
      </c>
      <c r="AM15">
        <v>584.74</v>
      </c>
      <c r="AN15">
        <v>0</v>
      </c>
      <c r="AO15">
        <v>0</v>
      </c>
      <c r="AP15">
        <v>105.26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5.0000000000000001E-3</v>
      </c>
      <c r="BW15">
        <v>2.92</v>
      </c>
      <c r="BY15" t="s">
        <v>112</v>
      </c>
      <c r="BZ15" t="s">
        <v>113</v>
      </c>
    </row>
    <row r="16" spans="1:80" x14ac:dyDescent="0.3">
      <c r="A16" t="s">
        <v>106</v>
      </c>
      <c r="B16" t="s">
        <v>174</v>
      </c>
      <c r="C16" s="1">
        <v>45814.749085648145</v>
      </c>
      <c r="D16">
        <f t="shared" si="0"/>
        <v>6</v>
      </c>
      <c r="E16" s="4">
        <f t="shared" si="1"/>
        <v>45838</v>
      </c>
      <c r="F16" t="s">
        <v>80</v>
      </c>
      <c r="G16" t="s">
        <v>175</v>
      </c>
      <c r="H16" t="s">
        <v>176</v>
      </c>
      <c r="I16" s="1">
        <v>45815.522743055553</v>
      </c>
      <c r="J16" s="1">
        <v>45814.729270833333</v>
      </c>
      <c r="K16">
        <v>469630508620</v>
      </c>
      <c r="L16">
        <v>1</v>
      </c>
      <c r="M16" t="s">
        <v>100</v>
      </c>
      <c r="N16" t="s">
        <v>101</v>
      </c>
      <c r="P16" t="s">
        <v>133</v>
      </c>
      <c r="Q16" t="s">
        <v>86</v>
      </c>
      <c r="R16" t="s">
        <v>87</v>
      </c>
      <c r="S16" t="s">
        <v>88</v>
      </c>
      <c r="T16" t="s">
        <v>89</v>
      </c>
      <c r="U16">
        <v>110030</v>
      </c>
      <c r="V16" t="s">
        <v>87</v>
      </c>
      <c r="W16" t="s">
        <v>88</v>
      </c>
      <c r="X16" t="s">
        <v>89</v>
      </c>
      <c r="Y16">
        <v>110061</v>
      </c>
      <c r="Z16" t="s">
        <v>177</v>
      </c>
      <c r="AA16" t="s">
        <v>178</v>
      </c>
      <c r="AB16" t="s">
        <v>89</v>
      </c>
      <c r="AC16">
        <v>641035</v>
      </c>
      <c r="AD16">
        <v>1059</v>
      </c>
      <c r="AE16">
        <v>897.46</v>
      </c>
      <c r="AF16">
        <v>161.54</v>
      </c>
      <c r="AG16">
        <v>0</v>
      </c>
      <c r="AH16">
        <v>0</v>
      </c>
      <c r="AI16">
        <v>0</v>
      </c>
      <c r="AJ16">
        <v>0.18</v>
      </c>
      <c r="AK16">
        <v>0</v>
      </c>
      <c r="AL16">
        <v>1059</v>
      </c>
      <c r="AM16">
        <v>897.46</v>
      </c>
      <c r="AN16">
        <v>0</v>
      </c>
      <c r="AO16">
        <v>0</v>
      </c>
      <c r="AP16">
        <v>161.54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5.0000000000000001E-3</v>
      </c>
      <c r="BW16">
        <v>4.49</v>
      </c>
      <c r="BY16" t="s">
        <v>112</v>
      </c>
      <c r="BZ16" t="s">
        <v>113</v>
      </c>
    </row>
    <row r="17" spans="1:78" x14ac:dyDescent="0.3">
      <c r="A17" t="s">
        <v>106</v>
      </c>
      <c r="B17" t="s">
        <v>179</v>
      </c>
      <c r="C17" s="1">
        <v>45814.780381944445</v>
      </c>
      <c r="D17">
        <f t="shared" si="0"/>
        <v>6</v>
      </c>
      <c r="E17" s="4">
        <f t="shared" si="1"/>
        <v>45838</v>
      </c>
      <c r="F17" t="s">
        <v>80</v>
      </c>
      <c r="G17" t="s">
        <v>180</v>
      </c>
      <c r="H17" t="s">
        <v>181</v>
      </c>
      <c r="I17" s="1">
        <v>45815.522777777776</v>
      </c>
      <c r="J17" s="1">
        <v>45814.759965277779</v>
      </c>
      <c r="K17">
        <v>469705554552</v>
      </c>
      <c r="L17">
        <v>1</v>
      </c>
      <c r="M17" t="s">
        <v>100</v>
      </c>
      <c r="N17" t="s">
        <v>101</v>
      </c>
      <c r="P17" t="s">
        <v>133</v>
      </c>
      <c r="Q17" t="s">
        <v>86</v>
      </c>
      <c r="R17" t="s">
        <v>87</v>
      </c>
      <c r="S17" t="s">
        <v>88</v>
      </c>
      <c r="T17" t="s">
        <v>89</v>
      </c>
      <c r="U17">
        <v>110030</v>
      </c>
      <c r="V17" t="s">
        <v>87</v>
      </c>
      <c r="W17" t="s">
        <v>88</v>
      </c>
      <c r="X17" t="s">
        <v>89</v>
      </c>
      <c r="Y17">
        <v>110061</v>
      </c>
      <c r="Z17" t="s">
        <v>158</v>
      </c>
      <c r="AA17" t="s">
        <v>146</v>
      </c>
      <c r="AB17" t="s">
        <v>89</v>
      </c>
      <c r="AC17">
        <v>400034</v>
      </c>
      <c r="AD17">
        <v>1059</v>
      </c>
      <c r="AE17">
        <v>897.46</v>
      </c>
      <c r="AF17">
        <v>161.54</v>
      </c>
      <c r="AG17">
        <v>0</v>
      </c>
      <c r="AH17">
        <v>0</v>
      </c>
      <c r="AI17">
        <v>0</v>
      </c>
      <c r="AJ17">
        <v>0.18</v>
      </c>
      <c r="AK17">
        <v>0</v>
      </c>
      <c r="AL17">
        <v>1059</v>
      </c>
      <c r="AM17">
        <v>897.46</v>
      </c>
      <c r="AN17">
        <v>0</v>
      </c>
      <c r="AO17">
        <v>0</v>
      </c>
      <c r="AP17">
        <v>161.54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5.0000000000000001E-3</v>
      </c>
      <c r="BW17">
        <v>4.49</v>
      </c>
      <c r="BY17" t="s">
        <v>112</v>
      </c>
      <c r="BZ17" t="s">
        <v>96</v>
      </c>
    </row>
    <row r="18" spans="1:78" x14ac:dyDescent="0.3">
      <c r="A18" t="s">
        <v>106</v>
      </c>
      <c r="B18" t="s">
        <v>182</v>
      </c>
      <c r="C18" s="1">
        <v>45815.369305555556</v>
      </c>
      <c r="D18">
        <f t="shared" si="0"/>
        <v>6</v>
      </c>
      <c r="E18" s="4">
        <f t="shared" si="1"/>
        <v>45838</v>
      </c>
      <c r="F18" t="s">
        <v>80</v>
      </c>
      <c r="G18" t="s">
        <v>183</v>
      </c>
      <c r="H18" t="s">
        <v>184</v>
      </c>
      <c r="I18" s="1">
        <v>45815.522673611114</v>
      </c>
      <c r="J18" s="1">
        <v>45815.34952546296</v>
      </c>
      <c r="K18">
        <v>470126362753</v>
      </c>
      <c r="L18">
        <v>1</v>
      </c>
      <c r="M18" t="s">
        <v>185</v>
      </c>
      <c r="N18" t="s">
        <v>186</v>
      </c>
      <c r="O18">
        <v>96161010</v>
      </c>
      <c r="P18" t="s">
        <v>187</v>
      </c>
      <c r="Q18" t="s">
        <v>86</v>
      </c>
      <c r="R18" t="s">
        <v>87</v>
      </c>
      <c r="S18" t="s">
        <v>88</v>
      </c>
      <c r="T18" t="s">
        <v>89</v>
      </c>
      <c r="U18">
        <v>110030</v>
      </c>
      <c r="V18" t="s">
        <v>87</v>
      </c>
      <c r="W18" t="s">
        <v>88</v>
      </c>
      <c r="X18" t="s">
        <v>89</v>
      </c>
      <c r="Y18">
        <v>110061</v>
      </c>
      <c r="Z18" t="s">
        <v>145</v>
      </c>
      <c r="AA18" t="s">
        <v>146</v>
      </c>
      <c r="AB18" t="s">
        <v>89</v>
      </c>
      <c r="AC18">
        <v>411014</v>
      </c>
      <c r="AD18">
        <v>399</v>
      </c>
      <c r="AE18">
        <v>338.14</v>
      </c>
      <c r="AF18">
        <v>60.86</v>
      </c>
      <c r="AG18">
        <v>0</v>
      </c>
      <c r="AH18">
        <v>0</v>
      </c>
      <c r="AI18">
        <v>0</v>
      </c>
      <c r="AJ18">
        <v>0.18</v>
      </c>
      <c r="AK18">
        <v>0</v>
      </c>
      <c r="AL18">
        <v>399</v>
      </c>
      <c r="AM18">
        <v>338.14</v>
      </c>
      <c r="AN18">
        <v>0</v>
      </c>
      <c r="AO18">
        <v>0</v>
      </c>
      <c r="AP18">
        <v>60.86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5.0000000000000001E-3</v>
      </c>
      <c r="BW18">
        <v>1.69</v>
      </c>
      <c r="BY18" t="s">
        <v>112</v>
      </c>
      <c r="BZ18" t="s">
        <v>96</v>
      </c>
    </row>
    <row r="19" spans="1:78" x14ac:dyDescent="0.3">
      <c r="A19" t="s">
        <v>106</v>
      </c>
      <c r="B19" t="s">
        <v>188</v>
      </c>
      <c r="C19" s="1">
        <v>45814.909861111111</v>
      </c>
      <c r="D19">
        <f t="shared" si="0"/>
        <v>6</v>
      </c>
      <c r="E19" s="4">
        <f t="shared" si="1"/>
        <v>45838</v>
      </c>
      <c r="F19" t="s">
        <v>80</v>
      </c>
      <c r="G19" t="s">
        <v>189</v>
      </c>
      <c r="H19" t="s">
        <v>190</v>
      </c>
      <c r="I19" s="1">
        <v>45815.522696759261</v>
      </c>
      <c r="J19" s="1">
        <v>45814.889513888891</v>
      </c>
      <c r="K19">
        <v>470268009697</v>
      </c>
      <c r="L19">
        <v>1</v>
      </c>
      <c r="M19" t="s">
        <v>191</v>
      </c>
      <c r="N19" t="s">
        <v>192</v>
      </c>
      <c r="O19">
        <v>34022090</v>
      </c>
      <c r="P19" t="s">
        <v>193</v>
      </c>
      <c r="Q19" t="s">
        <v>86</v>
      </c>
      <c r="R19" t="s">
        <v>87</v>
      </c>
      <c r="S19" t="s">
        <v>88</v>
      </c>
      <c r="T19" t="s">
        <v>89</v>
      </c>
      <c r="U19">
        <v>110030</v>
      </c>
      <c r="V19" t="s">
        <v>87</v>
      </c>
      <c r="W19" t="s">
        <v>88</v>
      </c>
      <c r="X19" t="s">
        <v>89</v>
      </c>
      <c r="Y19">
        <v>110061</v>
      </c>
      <c r="Z19" t="s">
        <v>194</v>
      </c>
      <c r="AA19" t="s">
        <v>195</v>
      </c>
      <c r="AB19" t="s">
        <v>89</v>
      </c>
      <c r="AC19">
        <v>686001</v>
      </c>
      <c r="AD19">
        <v>507</v>
      </c>
      <c r="AE19">
        <v>429.66</v>
      </c>
      <c r="AF19">
        <v>77.34</v>
      </c>
      <c r="AG19">
        <v>0</v>
      </c>
      <c r="AH19">
        <v>0</v>
      </c>
      <c r="AI19">
        <v>0</v>
      </c>
      <c r="AJ19">
        <v>0.18</v>
      </c>
      <c r="AK19">
        <v>0</v>
      </c>
      <c r="AL19">
        <v>507</v>
      </c>
      <c r="AM19">
        <v>429.66</v>
      </c>
      <c r="AN19">
        <v>0</v>
      </c>
      <c r="AO19">
        <v>0</v>
      </c>
      <c r="AP19">
        <v>77.34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5.0000000000000001E-3</v>
      </c>
      <c r="BW19">
        <v>2.15</v>
      </c>
      <c r="BY19" t="s">
        <v>112</v>
      </c>
      <c r="BZ19" t="s">
        <v>96</v>
      </c>
    </row>
    <row r="20" spans="1:78" x14ac:dyDescent="0.3">
      <c r="A20" t="s">
        <v>106</v>
      </c>
      <c r="B20" t="s">
        <v>196</v>
      </c>
      <c r="C20" s="1">
        <v>45815.407557870371</v>
      </c>
      <c r="D20">
        <f t="shared" si="0"/>
        <v>6</v>
      </c>
      <c r="E20" s="4">
        <f t="shared" si="1"/>
        <v>45838</v>
      </c>
      <c r="F20" t="s">
        <v>80</v>
      </c>
      <c r="G20" t="s">
        <v>197</v>
      </c>
      <c r="H20" t="s">
        <v>198</v>
      </c>
      <c r="I20" s="1">
        <v>45815.522777777776</v>
      </c>
      <c r="J20" s="1">
        <v>45815.387835648151</v>
      </c>
      <c r="K20">
        <v>470282446868</v>
      </c>
      <c r="L20">
        <v>1</v>
      </c>
      <c r="M20" t="s">
        <v>142</v>
      </c>
      <c r="N20" t="s">
        <v>143</v>
      </c>
      <c r="O20">
        <v>34029099</v>
      </c>
      <c r="P20" t="s">
        <v>144</v>
      </c>
      <c r="Q20" t="s">
        <v>86</v>
      </c>
      <c r="R20" t="s">
        <v>87</v>
      </c>
      <c r="S20" t="s">
        <v>88</v>
      </c>
      <c r="T20" t="s">
        <v>89</v>
      </c>
      <c r="U20">
        <v>110030</v>
      </c>
      <c r="V20" t="s">
        <v>87</v>
      </c>
      <c r="W20" t="s">
        <v>88</v>
      </c>
      <c r="X20" t="s">
        <v>89</v>
      </c>
      <c r="Y20">
        <v>110061</v>
      </c>
      <c r="Z20" t="s">
        <v>103</v>
      </c>
      <c r="AA20" t="s">
        <v>104</v>
      </c>
      <c r="AB20" t="s">
        <v>89</v>
      </c>
      <c r="AC20">
        <v>560072</v>
      </c>
      <c r="AD20">
        <v>212</v>
      </c>
      <c r="AE20">
        <v>179.66</v>
      </c>
      <c r="AF20">
        <v>32.340000000000003</v>
      </c>
      <c r="AG20">
        <v>0</v>
      </c>
      <c r="AH20">
        <v>0</v>
      </c>
      <c r="AI20">
        <v>0</v>
      </c>
      <c r="AJ20">
        <v>0.18</v>
      </c>
      <c r="AK20">
        <v>0</v>
      </c>
      <c r="AL20">
        <v>212</v>
      </c>
      <c r="AM20">
        <v>179.66</v>
      </c>
      <c r="AN20">
        <v>0</v>
      </c>
      <c r="AO20">
        <v>0</v>
      </c>
      <c r="AP20">
        <v>32.340000000000003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5.0000000000000001E-3</v>
      </c>
      <c r="BW20">
        <v>0.9</v>
      </c>
      <c r="BY20" t="s">
        <v>112</v>
      </c>
      <c r="BZ20" t="s">
        <v>96</v>
      </c>
    </row>
    <row r="21" spans="1:78" x14ac:dyDescent="0.3">
      <c r="A21" t="s">
        <v>106</v>
      </c>
      <c r="B21" t="s">
        <v>199</v>
      </c>
      <c r="C21" s="1">
        <v>45815.090844907405</v>
      </c>
      <c r="D21">
        <f t="shared" si="0"/>
        <v>6</v>
      </c>
      <c r="E21" s="4">
        <f t="shared" si="1"/>
        <v>45838</v>
      </c>
      <c r="F21" t="s">
        <v>80</v>
      </c>
      <c r="G21" t="s">
        <v>200</v>
      </c>
      <c r="H21" t="s">
        <v>201</v>
      </c>
      <c r="I21" s="1">
        <v>45815.522673611114</v>
      </c>
      <c r="J21" s="1">
        <v>45815.088460648149</v>
      </c>
      <c r="K21">
        <v>470165403896</v>
      </c>
      <c r="L21">
        <v>1</v>
      </c>
      <c r="M21" t="s">
        <v>142</v>
      </c>
      <c r="N21" t="s">
        <v>143</v>
      </c>
      <c r="O21">
        <v>34029099</v>
      </c>
      <c r="P21" t="s">
        <v>144</v>
      </c>
      <c r="Q21" t="s">
        <v>86</v>
      </c>
      <c r="R21" t="s">
        <v>87</v>
      </c>
      <c r="S21" t="s">
        <v>88</v>
      </c>
      <c r="T21" t="s">
        <v>89</v>
      </c>
      <c r="U21">
        <v>110030</v>
      </c>
      <c r="V21" t="s">
        <v>87</v>
      </c>
      <c r="W21" t="s">
        <v>88</v>
      </c>
      <c r="X21" t="s">
        <v>89</v>
      </c>
      <c r="Y21">
        <v>110061</v>
      </c>
      <c r="Z21" t="s">
        <v>162</v>
      </c>
      <c r="AA21" t="s">
        <v>91</v>
      </c>
      <c r="AB21" t="s">
        <v>89</v>
      </c>
      <c r="AC21">
        <v>122001</v>
      </c>
      <c r="AD21">
        <v>212</v>
      </c>
      <c r="AE21">
        <v>179.66</v>
      </c>
      <c r="AF21">
        <v>32.340000000000003</v>
      </c>
      <c r="AG21">
        <v>0</v>
      </c>
      <c r="AH21">
        <v>0</v>
      </c>
      <c r="AI21">
        <v>0</v>
      </c>
      <c r="AJ21">
        <v>0.18</v>
      </c>
      <c r="AK21">
        <v>0</v>
      </c>
      <c r="AL21">
        <v>212</v>
      </c>
      <c r="AM21">
        <v>179.66</v>
      </c>
      <c r="AN21">
        <v>0</v>
      </c>
      <c r="AO21">
        <v>0</v>
      </c>
      <c r="AP21">
        <v>32.340000000000003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5.0000000000000001E-3</v>
      </c>
      <c r="BW21">
        <v>0.9</v>
      </c>
      <c r="BY21" t="s">
        <v>112</v>
      </c>
      <c r="BZ21" t="s">
        <v>113</v>
      </c>
    </row>
    <row r="22" spans="1:78" x14ac:dyDescent="0.3">
      <c r="A22" t="s">
        <v>106</v>
      </c>
      <c r="B22" t="s">
        <v>199</v>
      </c>
      <c r="C22" s="1">
        <v>45815.090844907405</v>
      </c>
      <c r="D22">
        <f t="shared" si="0"/>
        <v>6</v>
      </c>
      <c r="E22" s="4">
        <f t="shared" si="1"/>
        <v>45838</v>
      </c>
      <c r="F22" t="s">
        <v>80</v>
      </c>
      <c r="G22" t="s">
        <v>200</v>
      </c>
      <c r="H22" t="s">
        <v>201</v>
      </c>
      <c r="I22" s="1">
        <v>45815.522673611114</v>
      </c>
      <c r="J22" s="1">
        <v>45815.088460648149</v>
      </c>
      <c r="K22">
        <v>469770116152</v>
      </c>
      <c r="L22">
        <v>1</v>
      </c>
      <c r="M22" t="s">
        <v>202</v>
      </c>
      <c r="N22" t="s">
        <v>203</v>
      </c>
      <c r="O22">
        <v>34029099</v>
      </c>
      <c r="P22" t="s">
        <v>204</v>
      </c>
      <c r="Q22" t="s">
        <v>86</v>
      </c>
      <c r="R22" t="s">
        <v>87</v>
      </c>
      <c r="S22" t="s">
        <v>88</v>
      </c>
      <c r="T22" t="s">
        <v>89</v>
      </c>
      <c r="U22">
        <v>110030</v>
      </c>
      <c r="V22" t="s">
        <v>87</v>
      </c>
      <c r="W22" t="s">
        <v>88</v>
      </c>
      <c r="X22" t="s">
        <v>89</v>
      </c>
      <c r="Y22">
        <v>110061</v>
      </c>
      <c r="Z22" t="s">
        <v>162</v>
      </c>
      <c r="AA22" t="s">
        <v>91</v>
      </c>
      <c r="AB22" t="s">
        <v>89</v>
      </c>
      <c r="AC22">
        <v>122001</v>
      </c>
      <c r="AD22">
        <v>212</v>
      </c>
      <c r="AE22">
        <v>179.66</v>
      </c>
      <c r="AF22">
        <v>32.340000000000003</v>
      </c>
      <c r="AG22">
        <v>0</v>
      </c>
      <c r="AH22">
        <v>0</v>
      </c>
      <c r="AI22">
        <v>0</v>
      </c>
      <c r="AJ22">
        <v>0.18</v>
      </c>
      <c r="AK22">
        <v>0</v>
      </c>
      <c r="AL22">
        <v>212</v>
      </c>
      <c r="AM22">
        <v>179.66</v>
      </c>
      <c r="AN22">
        <v>0</v>
      </c>
      <c r="AO22">
        <v>0</v>
      </c>
      <c r="AP22">
        <v>32.340000000000003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5.0000000000000001E-3</v>
      </c>
      <c r="BW22">
        <v>0.9</v>
      </c>
      <c r="BY22" t="s">
        <v>112</v>
      </c>
      <c r="BZ22" t="s">
        <v>113</v>
      </c>
    </row>
    <row r="23" spans="1:78" x14ac:dyDescent="0.3">
      <c r="A23" t="s">
        <v>106</v>
      </c>
      <c r="B23" t="s">
        <v>205</v>
      </c>
      <c r="C23" s="1">
        <v>45814.721064814818</v>
      </c>
      <c r="D23">
        <f t="shared" si="0"/>
        <v>6</v>
      </c>
      <c r="E23" s="4">
        <f t="shared" si="1"/>
        <v>45838</v>
      </c>
      <c r="F23" t="s">
        <v>80</v>
      </c>
      <c r="G23" t="s">
        <v>206</v>
      </c>
      <c r="H23" t="s">
        <v>207</v>
      </c>
      <c r="I23" s="1">
        <v>45815.52275462963</v>
      </c>
      <c r="J23" s="1">
        <v>45814.700520833336</v>
      </c>
      <c r="K23">
        <v>469835590719</v>
      </c>
      <c r="L23">
        <v>1</v>
      </c>
      <c r="M23" t="s">
        <v>100</v>
      </c>
      <c r="N23" t="s">
        <v>101</v>
      </c>
      <c r="P23" t="s">
        <v>133</v>
      </c>
      <c r="Q23" t="s">
        <v>86</v>
      </c>
      <c r="R23" t="s">
        <v>87</v>
      </c>
      <c r="S23" t="s">
        <v>88</v>
      </c>
      <c r="T23" t="s">
        <v>89</v>
      </c>
      <c r="U23">
        <v>110030</v>
      </c>
      <c r="V23" t="s">
        <v>87</v>
      </c>
      <c r="W23" t="s">
        <v>88</v>
      </c>
      <c r="X23" t="s">
        <v>89</v>
      </c>
      <c r="Y23">
        <v>110061</v>
      </c>
      <c r="Z23" t="s">
        <v>145</v>
      </c>
      <c r="AA23" t="s">
        <v>146</v>
      </c>
      <c r="AB23" t="s">
        <v>89</v>
      </c>
      <c r="AC23">
        <v>411014</v>
      </c>
      <c r="AD23">
        <v>1059</v>
      </c>
      <c r="AE23">
        <v>897.46</v>
      </c>
      <c r="AF23">
        <v>161.54</v>
      </c>
      <c r="AG23">
        <v>0</v>
      </c>
      <c r="AH23">
        <v>0</v>
      </c>
      <c r="AI23">
        <v>0</v>
      </c>
      <c r="AJ23">
        <v>0.18</v>
      </c>
      <c r="AK23">
        <v>0</v>
      </c>
      <c r="AL23">
        <v>1059</v>
      </c>
      <c r="AM23">
        <v>897.46</v>
      </c>
      <c r="AN23">
        <v>0</v>
      </c>
      <c r="AO23">
        <v>0</v>
      </c>
      <c r="AP23">
        <v>161.54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5.0000000000000001E-3</v>
      </c>
      <c r="BW23">
        <v>4.49</v>
      </c>
      <c r="BY23" t="s">
        <v>112</v>
      </c>
      <c r="BZ23" t="s">
        <v>208</v>
      </c>
    </row>
    <row r="24" spans="1:78" x14ac:dyDescent="0.3">
      <c r="A24" t="s">
        <v>106</v>
      </c>
      <c r="B24" t="s">
        <v>209</v>
      </c>
      <c r="C24" s="1">
        <v>45815.014884259261</v>
      </c>
      <c r="D24">
        <f t="shared" si="0"/>
        <v>6</v>
      </c>
      <c r="E24" s="4">
        <f t="shared" si="1"/>
        <v>45838</v>
      </c>
      <c r="F24" t="s">
        <v>80</v>
      </c>
      <c r="G24" t="s">
        <v>210</v>
      </c>
      <c r="H24" t="s">
        <v>211</v>
      </c>
      <c r="I24" s="1">
        <v>45815.522673611114</v>
      </c>
      <c r="J24" s="1">
        <v>45814.995162037034</v>
      </c>
      <c r="K24">
        <v>469853135182</v>
      </c>
      <c r="L24">
        <v>1</v>
      </c>
      <c r="M24" t="s">
        <v>202</v>
      </c>
      <c r="N24" t="s">
        <v>203</v>
      </c>
      <c r="O24">
        <v>34029099</v>
      </c>
      <c r="P24" t="s">
        <v>204</v>
      </c>
      <c r="Q24" t="s">
        <v>86</v>
      </c>
      <c r="R24" t="s">
        <v>87</v>
      </c>
      <c r="S24" t="s">
        <v>88</v>
      </c>
      <c r="T24" t="s">
        <v>89</v>
      </c>
      <c r="U24">
        <v>110030</v>
      </c>
      <c r="V24" t="s">
        <v>87</v>
      </c>
      <c r="W24" t="s">
        <v>88</v>
      </c>
      <c r="X24" t="s">
        <v>89</v>
      </c>
      <c r="Y24">
        <v>110061</v>
      </c>
      <c r="Z24" t="s">
        <v>212</v>
      </c>
      <c r="AA24" t="s">
        <v>213</v>
      </c>
      <c r="AB24" t="s">
        <v>89</v>
      </c>
      <c r="AC24">
        <v>452016</v>
      </c>
      <c r="AD24">
        <v>212</v>
      </c>
      <c r="AE24">
        <v>179.66</v>
      </c>
      <c r="AF24">
        <v>32.340000000000003</v>
      </c>
      <c r="AG24">
        <v>0</v>
      </c>
      <c r="AH24">
        <v>0</v>
      </c>
      <c r="AI24">
        <v>0</v>
      </c>
      <c r="AJ24">
        <v>0.18</v>
      </c>
      <c r="AK24">
        <v>0</v>
      </c>
      <c r="AL24">
        <v>212</v>
      </c>
      <c r="AM24">
        <v>179.66</v>
      </c>
      <c r="AN24">
        <v>0</v>
      </c>
      <c r="AO24">
        <v>0</v>
      </c>
      <c r="AP24">
        <v>32.340000000000003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5.0000000000000001E-3</v>
      </c>
      <c r="BW24">
        <v>0.9</v>
      </c>
      <c r="BY24" t="s">
        <v>112</v>
      </c>
      <c r="BZ24" t="s">
        <v>96</v>
      </c>
    </row>
    <row r="25" spans="1:78" x14ac:dyDescent="0.3">
      <c r="A25" t="s">
        <v>106</v>
      </c>
      <c r="B25" t="s">
        <v>214</v>
      </c>
      <c r="C25" s="1">
        <v>45815.441701388889</v>
      </c>
      <c r="D25">
        <f t="shared" si="0"/>
        <v>6</v>
      </c>
      <c r="E25" s="4">
        <f t="shared" si="1"/>
        <v>45838</v>
      </c>
      <c r="F25" t="s">
        <v>80</v>
      </c>
      <c r="G25" t="s">
        <v>215</v>
      </c>
      <c r="H25" t="s">
        <v>216</v>
      </c>
      <c r="I25" s="1">
        <v>45815.522673611114</v>
      </c>
      <c r="J25" s="1">
        <v>45815.422905092593</v>
      </c>
      <c r="K25">
        <v>470205233181</v>
      </c>
      <c r="L25">
        <v>1</v>
      </c>
      <c r="M25" t="s">
        <v>100</v>
      </c>
      <c r="N25" t="s">
        <v>101</v>
      </c>
      <c r="P25" t="s">
        <v>133</v>
      </c>
      <c r="Q25" t="s">
        <v>86</v>
      </c>
      <c r="R25" t="s">
        <v>87</v>
      </c>
      <c r="S25" t="s">
        <v>88</v>
      </c>
      <c r="T25" t="s">
        <v>89</v>
      </c>
      <c r="U25">
        <v>110030</v>
      </c>
      <c r="V25" t="s">
        <v>87</v>
      </c>
      <c r="W25" t="s">
        <v>88</v>
      </c>
      <c r="X25" t="s">
        <v>89</v>
      </c>
      <c r="Y25">
        <v>110061</v>
      </c>
      <c r="Z25" t="s">
        <v>103</v>
      </c>
      <c r="AA25" t="s">
        <v>104</v>
      </c>
      <c r="AB25" t="s">
        <v>89</v>
      </c>
      <c r="AC25">
        <v>560043</v>
      </c>
      <c r="AD25">
        <v>1059</v>
      </c>
      <c r="AE25">
        <v>897.46</v>
      </c>
      <c r="AF25">
        <v>161.54</v>
      </c>
      <c r="AG25">
        <v>0</v>
      </c>
      <c r="AH25">
        <v>0</v>
      </c>
      <c r="AI25">
        <v>0</v>
      </c>
      <c r="AJ25">
        <v>0.18</v>
      </c>
      <c r="AK25">
        <v>0</v>
      </c>
      <c r="AL25">
        <v>1059</v>
      </c>
      <c r="AM25">
        <v>897.46</v>
      </c>
      <c r="AN25">
        <v>0</v>
      </c>
      <c r="AO25">
        <v>0</v>
      </c>
      <c r="AP25">
        <v>161.54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5.0000000000000001E-3</v>
      </c>
      <c r="BW25">
        <v>4.49</v>
      </c>
      <c r="BY25" t="s">
        <v>112</v>
      </c>
      <c r="BZ25" t="s">
        <v>113</v>
      </c>
    </row>
    <row r="26" spans="1:78" x14ac:dyDescent="0.3">
      <c r="A26" t="s">
        <v>106</v>
      </c>
      <c r="B26" t="s">
        <v>217</v>
      </c>
      <c r="C26" s="1">
        <v>45814.788298611114</v>
      </c>
      <c r="D26">
        <f t="shared" si="0"/>
        <v>6</v>
      </c>
      <c r="E26" s="4">
        <f t="shared" si="1"/>
        <v>45838</v>
      </c>
      <c r="F26" t="s">
        <v>80</v>
      </c>
      <c r="G26" t="s">
        <v>218</v>
      </c>
      <c r="H26" t="s">
        <v>219</v>
      </c>
      <c r="I26" s="1">
        <v>45815.522719907407</v>
      </c>
      <c r="J26" s="1">
        <v>45814.767812500002</v>
      </c>
      <c r="K26">
        <v>469791353946</v>
      </c>
      <c r="L26">
        <v>1</v>
      </c>
      <c r="M26" t="s">
        <v>125</v>
      </c>
      <c r="N26" t="s">
        <v>126</v>
      </c>
      <c r="P26" t="s">
        <v>127</v>
      </c>
      <c r="Q26" t="s">
        <v>86</v>
      </c>
      <c r="R26" t="s">
        <v>87</v>
      </c>
      <c r="S26" t="s">
        <v>88</v>
      </c>
      <c r="T26" t="s">
        <v>89</v>
      </c>
      <c r="U26">
        <v>110030</v>
      </c>
      <c r="V26" t="s">
        <v>87</v>
      </c>
      <c r="W26" t="s">
        <v>88</v>
      </c>
      <c r="X26" t="s">
        <v>89</v>
      </c>
      <c r="Y26">
        <v>110061</v>
      </c>
      <c r="Z26" t="s">
        <v>220</v>
      </c>
      <c r="AA26" t="s">
        <v>221</v>
      </c>
      <c r="AB26" t="s">
        <v>89</v>
      </c>
      <c r="AC26">
        <v>797001</v>
      </c>
      <c r="AD26">
        <v>641</v>
      </c>
      <c r="AE26">
        <v>543.22</v>
      </c>
      <c r="AF26">
        <v>97.78</v>
      </c>
      <c r="AG26">
        <v>0</v>
      </c>
      <c r="AH26">
        <v>0</v>
      </c>
      <c r="AI26">
        <v>0</v>
      </c>
      <c r="AJ26">
        <v>0.18</v>
      </c>
      <c r="AK26">
        <v>0</v>
      </c>
      <c r="AL26">
        <v>641</v>
      </c>
      <c r="AM26">
        <v>543.22</v>
      </c>
      <c r="AN26">
        <v>0</v>
      </c>
      <c r="AO26">
        <v>0</v>
      </c>
      <c r="AP26">
        <v>97.78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5.0000000000000001E-3</v>
      </c>
      <c r="BW26">
        <v>2.72</v>
      </c>
      <c r="BY26" t="s">
        <v>112</v>
      </c>
      <c r="BZ26" t="s">
        <v>113</v>
      </c>
    </row>
    <row r="27" spans="1:78" x14ac:dyDescent="0.3">
      <c r="A27" t="s">
        <v>106</v>
      </c>
      <c r="B27" t="s">
        <v>222</v>
      </c>
      <c r="C27" s="1">
        <v>45814.741585648146</v>
      </c>
      <c r="D27">
        <f t="shared" si="0"/>
        <v>6</v>
      </c>
      <c r="E27" s="4">
        <f t="shared" si="1"/>
        <v>45838</v>
      </c>
      <c r="F27" t="s">
        <v>80</v>
      </c>
      <c r="G27" t="s">
        <v>223</v>
      </c>
      <c r="H27" t="s">
        <v>224</v>
      </c>
      <c r="I27" s="1">
        <v>45815.52275462963</v>
      </c>
      <c r="J27" s="1">
        <v>45814.722060185188</v>
      </c>
      <c r="K27">
        <v>469753330896</v>
      </c>
      <c r="L27">
        <v>1</v>
      </c>
      <c r="M27" t="s">
        <v>150</v>
      </c>
      <c r="N27" t="s">
        <v>151</v>
      </c>
      <c r="P27" t="s">
        <v>152</v>
      </c>
      <c r="Q27" t="s">
        <v>86</v>
      </c>
      <c r="R27" t="s">
        <v>87</v>
      </c>
      <c r="S27" t="s">
        <v>88</v>
      </c>
      <c r="T27" t="s">
        <v>89</v>
      </c>
      <c r="U27">
        <v>110030</v>
      </c>
      <c r="V27" t="s">
        <v>87</v>
      </c>
      <c r="W27" t="s">
        <v>88</v>
      </c>
      <c r="X27" t="s">
        <v>89</v>
      </c>
      <c r="Y27">
        <v>110061</v>
      </c>
      <c r="Z27" t="s">
        <v>225</v>
      </c>
      <c r="AA27" t="s">
        <v>154</v>
      </c>
      <c r="AB27" t="s">
        <v>89</v>
      </c>
      <c r="AC27">
        <v>140603</v>
      </c>
      <c r="AD27">
        <v>215</v>
      </c>
      <c r="AE27">
        <v>182.2</v>
      </c>
      <c r="AF27">
        <v>32.799999999999997</v>
      </c>
      <c r="AG27">
        <v>0</v>
      </c>
      <c r="AH27">
        <v>0</v>
      </c>
      <c r="AI27">
        <v>0</v>
      </c>
      <c r="AJ27">
        <v>0.18</v>
      </c>
      <c r="AK27">
        <v>0</v>
      </c>
      <c r="AL27">
        <v>215</v>
      </c>
      <c r="AM27">
        <v>182.2</v>
      </c>
      <c r="AN27">
        <v>0</v>
      </c>
      <c r="AO27">
        <v>0</v>
      </c>
      <c r="AP27">
        <v>32.799999999999997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5.0000000000000001E-3</v>
      </c>
      <c r="BW27">
        <v>0.91</v>
      </c>
      <c r="BY27" t="s">
        <v>112</v>
      </c>
      <c r="BZ27" t="s">
        <v>113</v>
      </c>
    </row>
    <row r="28" spans="1:78" x14ac:dyDescent="0.3">
      <c r="A28" t="s">
        <v>106</v>
      </c>
      <c r="B28" t="s">
        <v>226</v>
      </c>
      <c r="C28" s="1">
        <v>45814.857627314814</v>
      </c>
      <c r="D28">
        <f t="shared" si="0"/>
        <v>6</v>
      </c>
      <c r="E28" s="4">
        <f t="shared" si="1"/>
        <v>45838</v>
      </c>
      <c r="F28" t="s">
        <v>80</v>
      </c>
      <c r="G28" t="s">
        <v>227</v>
      </c>
      <c r="H28" t="s">
        <v>228</v>
      </c>
      <c r="I28" s="1">
        <v>45815.522719907407</v>
      </c>
      <c r="J28" s="1">
        <v>45814.837870370371</v>
      </c>
      <c r="K28">
        <v>469510657642</v>
      </c>
      <c r="L28">
        <v>1</v>
      </c>
      <c r="M28" t="s">
        <v>229</v>
      </c>
      <c r="N28" t="s">
        <v>230</v>
      </c>
      <c r="O28">
        <v>34029092</v>
      </c>
      <c r="P28" t="s">
        <v>231</v>
      </c>
      <c r="Q28" t="s">
        <v>86</v>
      </c>
      <c r="R28" t="s">
        <v>87</v>
      </c>
      <c r="S28" t="s">
        <v>88</v>
      </c>
      <c r="T28" t="s">
        <v>89</v>
      </c>
      <c r="U28">
        <v>110030</v>
      </c>
      <c r="V28" t="s">
        <v>87</v>
      </c>
      <c r="W28" t="s">
        <v>88</v>
      </c>
      <c r="X28" t="s">
        <v>89</v>
      </c>
      <c r="Y28">
        <v>110061</v>
      </c>
      <c r="Z28" t="s">
        <v>145</v>
      </c>
      <c r="AA28" t="s">
        <v>146</v>
      </c>
      <c r="AB28" t="s">
        <v>89</v>
      </c>
      <c r="AC28">
        <v>411041</v>
      </c>
      <c r="AD28">
        <v>449</v>
      </c>
      <c r="AE28">
        <v>380.51</v>
      </c>
      <c r="AF28">
        <v>68.489999999999995</v>
      </c>
      <c r="AG28">
        <v>0</v>
      </c>
      <c r="AH28">
        <v>0</v>
      </c>
      <c r="AI28">
        <v>0</v>
      </c>
      <c r="AJ28">
        <v>0.18</v>
      </c>
      <c r="AK28">
        <v>0</v>
      </c>
      <c r="AL28">
        <v>449</v>
      </c>
      <c r="AM28">
        <v>380.51</v>
      </c>
      <c r="AN28">
        <v>0</v>
      </c>
      <c r="AO28">
        <v>0</v>
      </c>
      <c r="AP28">
        <v>68.489999999999995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5.0000000000000001E-3</v>
      </c>
      <c r="BW28">
        <v>1.9</v>
      </c>
      <c r="BY28" t="s">
        <v>112</v>
      </c>
      <c r="BZ28" t="s">
        <v>96</v>
      </c>
    </row>
    <row r="29" spans="1:78" x14ac:dyDescent="0.3">
      <c r="A29" t="s">
        <v>106</v>
      </c>
      <c r="B29" t="s">
        <v>232</v>
      </c>
      <c r="C29" s="1">
        <v>45815.543715277781</v>
      </c>
      <c r="D29">
        <f t="shared" si="0"/>
        <v>6</v>
      </c>
      <c r="E29" s="4">
        <f t="shared" si="1"/>
        <v>45838</v>
      </c>
      <c r="F29" t="s">
        <v>80</v>
      </c>
      <c r="G29" t="s">
        <v>233</v>
      </c>
      <c r="H29" t="s">
        <v>234</v>
      </c>
      <c r="I29" s="1">
        <v>45815.689398148148</v>
      </c>
      <c r="J29" s="1">
        <v>45815.523541666669</v>
      </c>
      <c r="K29">
        <v>469787974843</v>
      </c>
      <c r="L29">
        <v>1</v>
      </c>
      <c r="M29" t="s">
        <v>202</v>
      </c>
      <c r="N29" t="s">
        <v>203</v>
      </c>
      <c r="O29">
        <v>34029099</v>
      </c>
      <c r="P29" t="s">
        <v>204</v>
      </c>
      <c r="Q29" t="s">
        <v>86</v>
      </c>
      <c r="R29" t="s">
        <v>87</v>
      </c>
      <c r="S29" t="s">
        <v>88</v>
      </c>
      <c r="T29" t="s">
        <v>89</v>
      </c>
      <c r="U29">
        <v>110030</v>
      </c>
      <c r="V29" t="s">
        <v>87</v>
      </c>
      <c r="W29" t="s">
        <v>88</v>
      </c>
      <c r="X29" t="s">
        <v>89</v>
      </c>
      <c r="Y29">
        <v>110061</v>
      </c>
      <c r="Z29" t="s">
        <v>103</v>
      </c>
      <c r="AA29" t="s">
        <v>104</v>
      </c>
      <c r="AB29" t="s">
        <v>89</v>
      </c>
      <c r="AC29">
        <v>560035</v>
      </c>
      <c r="AD29">
        <v>212</v>
      </c>
      <c r="AE29">
        <v>179.66</v>
      </c>
      <c r="AF29">
        <v>32.340000000000003</v>
      </c>
      <c r="AG29">
        <v>0</v>
      </c>
      <c r="AH29">
        <v>0</v>
      </c>
      <c r="AI29">
        <v>0</v>
      </c>
      <c r="AJ29">
        <v>0.18</v>
      </c>
      <c r="AK29">
        <v>0</v>
      </c>
      <c r="AL29">
        <v>212</v>
      </c>
      <c r="AM29">
        <v>179.66</v>
      </c>
      <c r="AN29">
        <v>0</v>
      </c>
      <c r="AO29">
        <v>0</v>
      </c>
      <c r="AP29">
        <v>32.340000000000003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5.0000000000000001E-3</v>
      </c>
      <c r="BW29">
        <v>0.9</v>
      </c>
      <c r="BY29" t="s">
        <v>112</v>
      </c>
      <c r="BZ29" t="s">
        <v>113</v>
      </c>
    </row>
    <row r="30" spans="1:78" x14ac:dyDescent="0.3">
      <c r="A30" t="s">
        <v>106</v>
      </c>
      <c r="B30" t="s">
        <v>235</v>
      </c>
      <c r="C30" s="1">
        <v>45815.536481481482</v>
      </c>
      <c r="D30">
        <f t="shared" si="0"/>
        <v>6</v>
      </c>
      <c r="E30" s="4">
        <f t="shared" si="1"/>
        <v>45838</v>
      </c>
      <c r="F30" t="s">
        <v>80</v>
      </c>
      <c r="G30" t="s">
        <v>236</v>
      </c>
      <c r="H30" t="s">
        <v>237</v>
      </c>
      <c r="I30" s="1">
        <v>45815.689398148148</v>
      </c>
      <c r="J30" s="1">
        <v>45815.516585648147</v>
      </c>
      <c r="K30">
        <v>469900507920</v>
      </c>
      <c r="L30">
        <v>1</v>
      </c>
      <c r="M30" t="s">
        <v>238</v>
      </c>
      <c r="N30" t="s">
        <v>239</v>
      </c>
      <c r="O30">
        <v>34029092</v>
      </c>
      <c r="P30" t="s">
        <v>240</v>
      </c>
      <c r="Q30" t="s">
        <v>86</v>
      </c>
      <c r="R30" t="s">
        <v>87</v>
      </c>
      <c r="S30" t="s">
        <v>88</v>
      </c>
      <c r="T30" t="s">
        <v>89</v>
      </c>
      <c r="U30">
        <v>110030</v>
      </c>
      <c r="V30" t="s">
        <v>87</v>
      </c>
      <c r="W30" t="s">
        <v>88</v>
      </c>
      <c r="X30" t="s">
        <v>89</v>
      </c>
      <c r="Y30">
        <v>110061</v>
      </c>
      <c r="Z30" t="s">
        <v>241</v>
      </c>
      <c r="AA30" t="s">
        <v>154</v>
      </c>
      <c r="AB30" t="s">
        <v>89</v>
      </c>
      <c r="AC30">
        <v>146001</v>
      </c>
      <c r="AD30">
        <v>399</v>
      </c>
      <c r="AE30">
        <v>338.14</v>
      </c>
      <c r="AF30">
        <v>60.86</v>
      </c>
      <c r="AG30">
        <v>0</v>
      </c>
      <c r="AH30">
        <v>0</v>
      </c>
      <c r="AI30">
        <v>0</v>
      </c>
      <c r="AJ30">
        <v>0.18</v>
      </c>
      <c r="AK30">
        <v>0</v>
      </c>
      <c r="AL30">
        <v>399</v>
      </c>
      <c r="AM30">
        <v>338.14</v>
      </c>
      <c r="AN30">
        <v>0</v>
      </c>
      <c r="AO30">
        <v>0</v>
      </c>
      <c r="AP30">
        <v>60.86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5.0000000000000001E-3</v>
      </c>
      <c r="BW30">
        <v>1.69</v>
      </c>
      <c r="BY30" t="s">
        <v>112</v>
      </c>
      <c r="BZ30" t="s">
        <v>96</v>
      </c>
    </row>
    <row r="31" spans="1:78" x14ac:dyDescent="0.3">
      <c r="A31" t="s">
        <v>106</v>
      </c>
      <c r="B31" t="s">
        <v>242</v>
      </c>
      <c r="C31" s="1">
        <v>45815.497002314813</v>
      </c>
      <c r="D31">
        <f t="shared" si="0"/>
        <v>6</v>
      </c>
      <c r="E31" s="4">
        <f t="shared" si="1"/>
        <v>45838</v>
      </c>
      <c r="F31" t="s">
        <v>80</v>
      </c>
      <c r="G31" t="s">
        <v>243</v>
      </c>
      <c r="H31" t="s">
        <v>244</v>
      </c>
      <c r="I31" s="1">
        <v>45815.689398148148</v>
      </c>
      <c r="J31" s="1">
        <v>45815.477303240739</v>
      </c>
      <c r="K31">
        <v>469669966783</v>
      </c>
      <c r="L31">
        <v>2</v>
      </c>
      <c r="M31" t="s">
        <v>245</v>
      </c>
      <c r="N31" t="s">
        <v>246</v>
      </c>
      <c r="O31">
        <v>34029099</v>
      </c>
      <c r="P31" t="s">
        <v>247</v>
      </c>
      <c r="Q31" t="s">
        <v>86</v>
      </c>
      <c r="R31" t="s">
        <v>87</v>
      </c>
      <c r="S31" t="s">
        <v>88</v>
      </c>
      <c r="T31" t="s">
        <v>89</v>
      </c>
      <c r="U31">
        <v>110030</v>
      </c>
      <c r="V31" t="s">
        <v>87</v>
      </c>
      <c r="W31" t="s">
        <v>88</v>
      </c>
      <c r="X31" t="s">
        <v>89</v>
      </c>
      <c r="Y31">
        <v>110061</v>
      </c>
      <c r="Z31" t="s">
        <v>248</v>
      </c>
      <c r="AA31" t="s">
        <v>178</v>
      </c>
      <c r="AB31" t="s">
        <v>89</v>
      </c>
      <c r="AC31">
        <v>641001</v>
      </c>
      <c r="AD31">
        <v>798</v>
      </c>
      <c r="AE31">
        <v>676.28</v>
      </c>
      <c r="AF31">
        <v>121.72</v>
      </c>
      <c r="AG31">
        <v>0</v>
      </c>
      <c r="AH31">
        <v>0</v>
      </c>
      <c r="AI31">
        <v>0</v>
      </c>
      <c r="AJ31">
        <v>0.18</v>
      </c>
      <c r="AK31">
        <v>0</v>
      </c>
      <c r="AL31">
        <v>798</v>
      </c>
      <c r="AM31">
        <v>676.28</v>
      </c>
      <c r="AN31">
        <v>0</v>
      </c>
      <c r="AO31">
        <v>0</v>
      </c>
      <c r="AP31">
        <v>121.72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5.0000000000000001E-3</v>
      </c>
      <c r="BW31">
        <v>3.38</v>
      </c>
      <c r="BY31" t="s">
        <v>112</v>
      </c>
      <c r="BZ31" t="s">
        <v>113</v>
      </c>
    </row>
    <row r="32" spans="1:78" x14ac:dyDescent="0.3">
      <c r="A32" t="s">
        <v>106</v>
      </c>
      <c r="B32" t="s">
        <v>249</v>
      </c>
      <c r="C32" s="1">
        <v>45815.483078703706</v>
      </c>
      <c r="D32">
        <f t="shared" si="0"/>
        <v>6</v>
      </c>
      <c r="E32" s="4">
        <f t="shared" si="1"/>
        <v>45838</v>
      </c>
      <c r="F32" t="s">
        <v>80</v>
      </c>
      <c r="G32" t="s">
        <v>250</v>
      </c>
      <c r="H32" t="s">
        <v>251</v>
      </c>
      <c r="I32" s="1">
        <v>45815.689421296294</v>
      </c>
      <c r="J32" s="1">
        <v>45815.462743055556</v>
      </c>
      <c r="K32">
        <v>470445237362</v>
      </c>
      <c r="L32">
        <v>1</v>
      </c>
      <c r="M32" t="s">
        <v>245</v>
      </c>
      <c r="N32" t="s">
        <v>246</v>
      </c>
      <c r="O32">
        <v>34029099</v>
      </c>
      <c r="P32" t="s">
        <v>247</v>
      </c>
      <c r="Q32" t="s">
        <v>86</v>
      </c>
      <c r="R32" t="s">
        <v>87</v>
      </c>
      <c r="S32" t="s">
        <v>88</v>
      </c>
      <c r="T32" t="s">
        <v>89</v>
      </c>
      <c r="U32">
        <v>110030</v>
      </c>
      <c r="V32" t="s">
        <v>87</v>
      </c>
      <c r="W32" t="s">
        <v>88</v>
      </c>
      <c r="X32" t="s">
        <v>89</v>
      </c>
      <c r="Y32">
        <v>110061</v>
      </c>
      <c r="Z32" t="s">
        <v>145</v>
      </c>
      <c r="AA32" t="s">
        <v>146</v>
      </c>
      <c r="AB32" t="s">
        <v>89</v>
      </c>
      <c r="AC32">
        <v>411028</v>
      </c>
      <c r="AD32">
        <v>399</v>
      </c>
      <c r="AE32">
        <v>338.14</v>
      </c>
      <c r="AF32">
        <v>60.86</v>
      </c>
      <c r="AG32">
        <v>0</v>
      </c>
      <c r="AH32">
        <v>0</v>
      </c>
      <c r="AI32">
        <v>0</v>
      </c>
      <c r="AJ32">
        <v>0.18</v>
      </c>
      <c r="AK32">
        <v>0</v>
      </c>
      <c r="AL32">
        <v>399</v>
      </c>
      <c r="AM32">
        <v>338.14</v>
      </c>
      <c r="AN32">
        <v>0</v>
      </c>
      <c r="AO32">
        <v>0</v>
      </c>
      <c r="AP32">
        <v>60.86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5.0000000000000001E-3</v>
      </c>
      <c r="BW32">
        <v>1.69</v>
      </c>
      <c r="BY32" t="s">
        <v>112</v>
      </c>
      <c r="BZ32" t="s">
        <v>113</v>
      </c>
    </row>
    <row r="33" spans="1:78" x14ac:dyDescent="0.3">
      <c r="A33" t="s">
        <v>106</v>
      </c>
      <c r="B33" t="s">
        <v>252</v>
      </c>
      <c r="C33" s="1">
        <v>45815.542662037034</v>
      </c>
      <c r="D33">
        <f t="shared" si="0"/>
        <v>6</v>
      </c>
      <c r="E33" s="4">
        <f t="shared" si="1"/>
        <v>45838</v>
      </c>
      <c r="F33" t="s">
        <v>80</v>
      </c>
      <c r="G33" t="s">
        <v>253</v>
      </c>
      <c r="H33" t="s">
        <v>254</v>
      </c>
      <c r="I33" s="1">
        <v>45815.689398148148</v>
      </c>
      <c r="J33" s="1">
        <v>45815.522928240738</v>
      </c>
      <c r="K33">
        <v>469945668096</v>
      </c>
      <c r="L33">
        <v>1</v>
      </c>
      <c r="M33" t="s">
        <v>255</v>
      </c>
      <c r="N33" t="s">
        <v>256</v>
      </c>
      <c r="O33">
        <v>34013090</v>
      </c>
      <c r="P33" t="s">
        <v>257</v>
      </c>
      <c r="Q33" t="s">
        <v>86</v>
      </c>
      <c r="R33" t="s">
        <v>87</v>
      </c>
      <c r="S33" t="s">
        <v>88</v>
      </c>
      <c r="T33" t="s">
        <v>89</v>
      </c>
      <c r="U33">
        <v>110030</v>
      </c>
      <c r="V33" t="s">
        <v>87</v>
      </c>
      <c r="W33" t="s">
        <v>88</v>
      </c>
      <c r="X33" t="s">
        <v>89</v>
      </c>
      <c r="Y33">
        <v>110061</v>
      </c>
      <c r="Z33" t="s">
        <v>258</v>
      </c>
      <c r="AA33" t="s">
        <v>259</v>
      </c>
      <c r="AB33" t="s">
        <v>89</v>
      </c>
      <c r="AC33">
        <v>247001</v>
      </c>
      <c r="AD33">
        <v>530</v>
      </c>
      <c r="AE33">
        <v>449.15</v>
      </c>
      <c r="AF33">
        <v>80.849999999999994</v>
      </c>
      <c r="AG33">
        <v>0</v>
      </c>
      <c r="AH33">
        <v>0</v>
      </c>
      <c r="AI33">
        <v>0</v>
      </c>
      <c r="AJ33">
        <v>0.18</v>
      </c>
      <c r="AK33">
        <v>0</v>
      </c>
      <c r="AL33">
        <v>530</v>
      </c>
      <c r="AM33">
        <v>449.15</v>
      </c>
      <c r="AN33">
        <v>0</v>
      </c>
      <c r="AO33">
        <v>0</v>
      </c>
      <c r="AP33">
        <v>80.849999999999994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5.0000000000000001E-3</v>
      </c>
      <c r="BW33">
        <v>2.25</v>
      </c>
      <c r="BY33" t="s">
        <v>112</v>
      </c>
      <c r="BZ33" t="s">
        <v>113</v>
      </c>
    </row>
    <row r="34" spans="1:78" x14ac:dyDescent="0.3">
      <c r="A34" t="s">
        <v>106</v>
      </c>
      <c r="B34" t="s">
        <v>260</v>
      </c>
      <c r="C34" s="1">
        <v>45815.512615740743</v>
      </c>
      <c r="D34">
        <f t="shared" si="0"/>
        <v>6</v>
      </c>
      <c r="E34" s="4">
        <f t="shared" si="1"/>
        <v>45838</v>
      </c>
      <c r="F34" t="s">
        <v>80</v>
      </c>
      <c r="G34" t="s">
        <v>261</v>
      </c>
      <c r="H34" t="s">
        <v>262</v>
      </c>
      <c r="I34" s="1">
        <v>45815.689398148148</v>
      </c>
      <c r="J34" s="1">
        <v>45815.492731481485</v>
      </c>
      <c r="K34">
        <v>470175258873</v>
      </c>
      <c r="L34">
        <v>1</v>
      </c>
      <c r="M34" t="s">
        <v>263</v>
      </c>
      <c r="N34" t="s">
        <v>264</v>
      </c>
      <c r="O34">
        <v>34029092</v>
      </c>
      <c r="P34" t="s">
        <v>265</v>
      </c>
      <c r="Q34" t="s">
        <v>86</v>
      </c>
      <c r="R34" t="s">
        <v>87</v>
      </c>
      <c r="S34" t="s">
        <v>88</v>
      </c>
      <c r="T34" t="s">
        <v>89</v>
      </c>
      <c r="U34">
        <v>110030</v>
      </c>
      <c r="V34" t="s">
        <v>87</v>
      </c>
      <c r="W34" t="s">
        <v>88</v>
      </c>
      <c r="X34" t="s">
        <v>89</v>
      </c>
      <c r="Y34">
        <v>110061</v>
      </c>
      <c r="Z34" t="s">
        <v>158</v>
      </c>
      <c r="AA34" t="s">
        <v>146</v>
      </c>
      <c r="AB34" t="s">
        <v>89</v>
      </c>
      <c r="AC34">
        <v>400050</v>
      </c>
      <c r="AD34">
        <v>449</v>
      </c>
      <c r="AE34">
        <v>380.51</v>
      </c>
      <c r="AF34">
        <v>68.489999999999995</v>
      </c>
      <c r="AG34">
        <v>0</v>
      </c>
      <c r="AH34">
        <v>0</v>
      </c>
      <c r="AI34">
        <v>0</v>
      </c>
      <c r="AJ34">
        <v>0.18</v>
      </c>
      <c r="AK34">
        <v>0</v>
      </c>
      <c r="AL34">
        <v>449</v>
      </c>
      <c r="AM34">
        <v>380.51</v>
      </c>
      <c r="AN34">
        <v>0</v>
      </c>
      <c r="AO34">
        <v>0</v>
      </c>
      <c r="AP34">
        <v>68.489999999999995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5.0000000000000001E-3</v>
      </c>
      <c r="BW34">
        <v>1.9</v>
      </c>
      <c r="BY34" t="s">
        <v>112</v>
      </c>
      <c r="BZ34" t="s">
        <v>96</v>
      </c>
    </row>
    <row r="35" spans="1:78" x14ac:dyDescent="0.3">
      <c r="A35" t="s">
        <v>106</v>
      </c>
      <c r="B35" t="s">
        <v>266</v>
      </c>
      <c r="C35" s="1">
        <v>45815.493356481478</v>
      </c>
      <c r="D35">
        <f t="shared" si="0"/>
        <v>6</v>
      </c>
      <c r="E35" s="4">
        <f t="shared" si="1"/>
        <v>45838</v>
      </c>
      <c r="F35" t="s">
        <v>80</v>
      </c>
      <c r="G35" t="s">
        <v>267</v>
      </c>
      <c r="H35" t="s">
        <v>268</v>
      </c>
      <c r="I35" s="1">
        <v>45815.689398148148</v>
      </c>
      <c r="J35" s="1">
        <v>45815.472800925927</v>
      </c>
      <c r="K35">
        <v>469828443568</v>
      </c>
      <c r="L35">
        <v>1</v>
      </c>
      <c r="M35" t="s">
        <v>150</v>
      </c>
      <c r="N35" t="s">
        <v>151</v>
      </c>
      <c r="P35" t="s">
        <v>152</v>
      </c>
      <c r="Q35" t="s">
        <v>86</v>
      </c>
      <c r="R35" t="s">
        <v>87</v>
      </c>
      <c r="S35" t="s">
        <v>88</v>
      </c>
      <c r="T35" t="s">
        <v>89</v>
      </c>
      <c r="U35">
        <v>110030</v>
      </c>
      <c r="V35" t="s">
        <v>87</v>
      </c>
      <c r="W35" t="s">
        <v>88</v>
      </c>
      <c r="X35" t="s">
        <v>89</v>
      </c>
      <c r="Y35">
        <v>110061</v>
      </c>
      <c r="Z35" t="s">
        <v>269</v>
      </c>
      <c r="AA35" t="s">
        <v>146</v>
      </c>
      <c r="AB35" t="s">
        <v>89</v>
      </c>
      <c r="AC35">
        <v>400705</v>
      </c>
      <c r="AD35">
        <v>215</v>
      </c>
      <c r="AE35">
        <v>182.2</v>
      </c>
      <c r="AF35">
        <v>32.799999999999997</v>
      </c>
      <c r="AG35">
        <v>0</v>
      </c>
      <c r="AH35">
        <v>0</v>
      </c>
      <c r="AI35">
        <v>0</v>
      </c>
      <c r="AJ35">
        <v>0.18</v>
      </c>
      <c r="AK35">
        <v>0</v>
      </c>
      <c r="AL35">
        <v>215</v>
      </c>
      <c r="AM35">
        <v>182.2</v>
      </c>
      <c r="AN35">
        <v>0</v>
      </c>
      <c r="AO35">
        <v>0</v>
      </c>
      <c r="AP35">
        <v>32.799999999999997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5.0000000000000001E-3</v>
      </c>
      <c r="BW35">
        <v>0.91</v>
      </c>
      <c r="BY35" t="s">
        <v>112</v>
      </c>
      <c r="BZ35" t="s">
        <v>96</v>
      </c>
    </row>
    <row r="36" spans="1:78" x14ac:dyDescent="0.3">
      <c r="A36" t="s">
        <v>106</v>
      </c>
      <c r="B36" t="s">
        <v>270</v>
      </c>
      <c r="C36" s="1">
        <v>45815.590219907404</v>
      </c>
      <c r="D36">
        <f t="shared" si="0"/>
        <v>6</v>
      </c>
      <c r="E36" s="4">
        <f t="shared" si="1"/>
        <v>45838</v>
      </c>
      <c r="F36" t="s">
        <v>80</v>
      </c>
      <c r="G36" t="s">
        <v>271</v>
      </c>
      <c r="H36" t="s">
        <v>272</v>
      </c>
      <c r="I36" s="1">
        <v>45815.689375000002</v>
      </c>
      <c r="J36" s="1">
        <v>45815.570717592593</v>
      </c>
      <c r="K36">
        <v>469745787007</v>
      </c>
      <c r="L36">
        <v>1</v>
      </c>
      <c r="M36" t="s">
        <v>185</v>
      </c>
      <c r="N36" t="s">
        <v>186</v>
      </c>
      <c r="O36">
        <v>96161010</v>
      </c>
      <c r="P36" t="s">
        <v>187</v>
      </c>
      <c r="Q36" t="s">
        <v>86</v>
      </c>
      <c r="R36" t="s">
        <v>87</v>
      </c>
      <c r="S36" t="s">
        <v>88</v>
      </c>
      <c r="T36" t="s">
        <v>89</v>
      </c>
      <c r="U36">
        <v>110030</v>
      </c>
      <c r="V36" t="s">
        <v>87</v>
      </c>
      <c r="W36" t="s">
        <v>88</v>
      </c>
      <c r="X36" t="s">
        <v>89</v>
      </c>
      <c r="Y36">
        <v>110061</v>
      </c>
      <c r="Z36" t="s">
        <v>273</v>
      </c>
      <c r="AA36" t="s">
        <v>91</v>
      </c>
      <c r="AB36" t="s">
        <v>89</v>
      </c>
      <c r="AC36">
        <v>127021</v>
      </c>
      <c r="AD36">
        <v>399</v>
      </c>
      <c r="AE36">
        <v>338.14</v>
      </c>
      <c r="AF36">
        <v>60.86</v>
      </c>
      <c r="AG36">
        <v>0</v>
      </c>
      <c r="AH36">
        <v>0</v>
      </c>
      <c r="AI36">
        <v>0</v>
      </c>
      <c r="AJ36">
        <v>0.18</v>
      </c>
      <c r="AK36">
        <v>0</v>
      </c>
      <c r="AL36">
        <v>399</v>
      </c>
      <c r="AM36">
        <v>338.14</v>
      </c>
      <c r="AN36">
        <v>0</v>
      </c>
      <c r="AO36">
        <v>0</v>
      </c>
      <c r="AP36">
        <v>60.86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5.0000000000000001E-3</v>
      </c>
      <c r="BW36">
        <v>1.69</v>
      </c>
      <c r="BY36" t="s">
        <v>112</v>
      </c>
      <c r="BZ36" t="s">
        <v>113</v>
      </c>
    </row>
    <row r="37" spans="1:78" x14ac:dyDescent="0.3">
      <c r="A37" t="s">
        <v>106</v>
      </c>
      <c r="B37" t="s">
        <v>274</v>
      </c>
      <c r="C37" s="1">
        <v>45815.55300925926</v>
      </c>
      <c r="D37">
        <f t="shared" si="0"/>
        <v>6</v>
      </c>
      <c r="E37" s="4">
        <f t="shared" si="1"/>
        <v>45838</v>
      </c>
      <c r="F37" t="s">
        <v>80</v>
      </c>
      <c r="G37" t="s">
        <v>275</v>
      </c>
      <c r="H37" t="s">
        <v>276</v>
      </c>
      <c r="I37" s="1">
        <v>45815.689409722225</v>
      </c>
      <c r="J37" s="1">
        <v>45815.534247685187</v>
      </c>
      <c r="K37">
        <v>470200315215</v>
      </c>
      <c r="L37">
        <v>1</v>
      </c>
      <c r="M37" t="s">
        <v>150</v>
      </c>
      <c r="N37" t="s">
        <v>151</v>
      </c>
      <c r="P37" t="s">
        <v>152</v>
      </c>
      <c r="Q37" t="s">
        <v>86</v>
      </c>
      <c r="R37" t="s">
        <v>87</v>
      </c>
      <c r="S37" t="s">
        <v>88</v>
      </c>
      <c r="T37" t="s">
        <v>89</v>
      </c>
      <c r="U37">
        <v>110030</v>
      </c>
      <c r="V37" t="s">
        <v>87</v>
      </c>
      <c r="W37" t="s">
        <v>88</v>
      </c>
      <c r="X37" t="s">
        <v>89</v>
      </c>
      <c r="Y37">
        <v>110061</v>
      </c>
      <c r="Z37" t="s">
        <v>103</v>
      </c>
      <c r="AA37" t="s">
        <v>104</v>
      </c>
      <c r="AB37" t="s">
        <v>89</v>
      </c>
      <c r="AC37">
        <v>560005</v>
      </c>
      <c r="AD37">
        <v>215</v>
      </c>
      <c r="AE37">
        <v>182.2</v>
      </c>
      <c r="AF37">
        <v>32.799999999999997</v>
      </c>
      <c r="AG37">
        <v>0</v>
      </c>
      <c r="AH37">
        <v>0</v>
      </c>
      <c r="AI37">
        <v>0</v>
      </c>
      <c r="AJ37">
        <v>0.18</v>
      </c>
      <c r="AK37">
        <v>0</v>
      </c>
      <c r="AL37">
        <v>215</v>
      </c>
      <c r="AM37">
        <v>182.2</v>
      </c>
      <c r="AN37">
        <v>0</v>
      </c>
      <c r="AO37">
        <v>0</v>
      </c>
      <c r="AP37">
        <v>32.799999999999997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5.0000000000000001E-3</v>
      </c>
      <c r="BW37">
        <v>0.91</v>
      </c>
      <c r="BY37" t="s">
        <v>112</v>
      </c>
      <c r="BZ37" t="s">
        <v>96</v>
      </c>
    </row>
    <row r="38" spans="1:78" x14ac:dyDescent="0.3">
      <c r="A38" t="s">
        <v>106</v>
      </c>
      <c r="B38" t="s">
        <v>277</v>
      </c>
      <c r="C38" s="1">
        <v>45816.881111111114</v>
      </c>
      <c r="D38">
        <f t="shared" si="0"/>
        <v>6</v>
      </c>
      <c r="E38" s="4">
        <f t="shared" si="1"/>
        <v>45838</v>
      </c>
      <c r="F38" t="s">
        <v>130</v>
      </c>
      <c r="G38" t="s">
        <v>278</v>
      </c>
      <c r="H38" t="s">
        <v>279</v>
      </c>
      <c r="K38">
        <v>470495327026</v>
      </c>
      <c r="L38">
        <v>1</v>
      </c>
      <c r="N38" t="s">
        <v>280</v>
      </c>
      <c r="P38" t="s">
        <v>281</v>
      </c>
      <c r="Q38" t="s">
        <v>86</v>
      </c>
      <c r="R38" t="s">
        <v>87</v>
      </c>
      <c r="S38" t="s">
        <v>88</v>
      </c>
      <c r="T38" t="s">
        <v>89</v>
      </c>
      <c r="U38">
        <v>110030</v>
      </c>
      <c r="V38" t="s">
        <v>87</v>
      </c>
      <c r="W38" t="s">
        <v>88</v>
      </c>
      <c r="X38" t="s">
        <v>89</v>
      </c>
      <c r="Y38">
        <v>110061</v>
      </c>
      <c r="Z38" t="s">
        <v>162</v>
      </c>
      <c r="AA38" t="s">
        <v>91</v>
      </c>
      <c r="AB38" t="s">
        <v>89</v>
      </c>
      <c r="AC38">
        <v>122101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8" x14ac:dyDescent="0.3">
      <c r="A39" t="s">
        <v>106</v>
      </c>
      <c r="B39" t="s">
        <v>282</v>
      </c>
      <c r="C39" s="1">
        <v>45816.975972222222</v>
      </c>
      <c r="D39">
        <f t="shared" si="0"/>
        <v>6</v>
      </c>
      <c r="E39" s="4">
        <f t="shared" si="1"/>
        <v>45838</v>
      </c>
      <c r="F39" t="s">
        <v>80</v>
      </c>
      <c r="G39" t="s">
        <v>283</v>
      </c>
      <c r="H39" t="s">
        <v>284</v>
      </c>
      <c r="I39" s="1">
        <v>45817.500590277778</v>
      </c>
      <c r="J39" s="1">
        <v>45816.955439814818</v>
      </c>
      <c r="K39">
        <v>471135696026</v>
      </c>
      <c r="L39">
        <v>5</v>
      </c>
      <c r="M39" t="s">
        <v>171</v>
      </c>
      <c r="N39" t="s">
        <v>172</v>
      </c>
      <c r="O39">
        <v>39249090</v>
      </c>
      <c r="P39" t="s">
        <v>173</v>
      </c>
      <c r="Q39" t="s">
        <v>86</v>
      </c>
      <c r="R39" t="s">
        <v>87</v>
      </c>
      <c r="S39" t="s">
        <v>88</v>
      </c>
      <c r="T39" t="s">
        <v>89</v>
      </c>
      <c r="U39">
        <v>110030</v>
      </c>
      <c r="V39" t="s">
        <v>87</v>
      </c>
      <c r="W39" t="s">
        <v>88</v>
      </c>
      <c r="X39" t="s">
        <v>89</v>
      </c>
      <c r="Y39">
        <v>110061</v>
      </c>
      <c r="Z39" t="s">
        <v>103</v>
      </c>
      <c r="AA39" t="s">
        <v>104</v>
      </c>
      <c r="AB39" t="s">
        <v>89</v>
      </c>
      <c r="AC39">
        <v>560035</v>
      </c>
      <c r="AD39">
        <v>1725</v>
      </c>
      <c r="AE39">
        <v>1461.85</v>
      </c>
      <c r="AF39">
        <v>263.14999999999998</v>
      </c>
      <c r="AG39">
        <v>0</v>
      </c>
      <c r="AH39">
        <v>0</v>
      </c>
      <c r="AI39">
        <v>0</v>
      </c>
      <c r="AJ39">
        <v>0.18</v>
      </c>
      <c r="AK39">
        <v>0</v>
      </c>
      <c r="AL39">
        <v>1725</v>
      </c>
      <c r="AM39">
        <v>1461.85</v>
      </c>
      <c r="AN39">
        <v>0</v>
      </c>
      <c r="AO39">
        <v>0</v>
      </c>
      <c r="AP39">
        <v>263.14999999999998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5.0000000000000001E-3</v>
      </c>
      <c r="BW39">
        <v>7.3</v>
      </c>
      <c r="BY39" t="s">
        <v>112</v>
      </c>
      <c r="BZ39" t="s">
        <v>113</v>
      </c>
    </row>
    <row r="40" spans="1:78" x14ac:dyDescent="0.3">
      <c r="A40" t="s">
        <v>106</v>
      </c>
      <c r="B40" t="s">
        <v>285</v>
      </c>
      <c r="C40" s="1">
        <v>45816.708379629628</v>
      </c>
      <c r="D40">
        <f t="shared" si="0"/>
        <v>6</v>
      </c>
      <c r="E40" s="4">
        <f t="shared" si="1"/>
        <v>45838</v>
      </c>
      <c r="F40" t="s">
        <v>80</v>
      </c>
      <c r="G40" t="s">
        <v>286</v>
      </c>
      <c r="H40" t="s">
        <v>287</v>
      </c>
      <c r="I40" s="1">
        <v>45817.500636574077</v>
      </c>
      <c r="J40" s="1">
        <v>45816.688159722224</v>
      </c>
      <c r="K40">
        <v>470237930330</v>
      </c>
      <c r="L40">
        <v>1</v>
      </c>
      <c r="M40" t="s">
        <v>288</v>
      </c>
      <c r="N40" t="s">
        <v>280</v>
      </c>
      <c r="O40">
        <v>34022090</v>
      </c>
      <c r="P40" t="s">
        <v>281</v>
      </c>
      <c r="Q40" t="s">
        <v>86</v>
      </c>
      <c r="R40" t="s">
        <v>87</v>
      </c>
      <c r="S40" t="s">
        <v>88</v>
      </c>
      <c r="T40" t="s">
        <v>89</v>
      </c>
      <c r="U40">
        <v>110030</v>
      </c>
      <c r="V40" t="s">
        <v>87</v>
      </c>
      <c r="W40" t="s">
        <v>88</v>
      </c>
      <c r="X40" t="s">
        <v>89</v>
      </c>
      <c r="Y40">
        <v>110061</v>
      </c>
      <c r="Z40" t="s">
        <v>289</v>
      </c>
      <c r="AA40" t="s">
        <v>290</v>
      </c>
      <c r="AB40" t="s">
        <v>89</v>
      </c>
      <c r="AC40">
        <v>403802</v>
      </c>
      <c r="AD40">
        <v>199</v>
      </c>
      <c r="AE40">
        <v>168.64</v>
      </c>
      <c r="AF40">
        <v>30.36</v>
      </c>
      <c r="AG40">
        <v>0</v>
      </c>
      <c r="AH40">
        <v>0</v>
      </c>
      <c r="AI40">
        <v>0</v>
      </c>
      <c r="AJ40">
        <v>0.18</v>
      </c>
      <c r="AK40">
        <v>0</v>
      </c>
      <c r="AL40">
        <v>199</v>
      </c>
      <c r="AM40">
        <v>168.64</v>
      </c>
      <c r="AN40">
        <v>0</v>
      </c>
      <c r="AO40">
        <v>0</v>
      </c>
      <c r="AP40">
        <v>30.36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5.0000000000000001E-3</v>
      </c>
      <c r="BW40">
        <v>0.84</v>
      </c>
      <c r="BY40" t="s">
        <v>112</v>
      </c>
      <c r="BZ40" t="s">
        <v>96</v>
      </c>
    </row>
    <row r="41" spans="1:78" x14ac:dyDescent="0.3">
      <c r="A41" t="s">
        <v>106</v>
      </c>
      <c r="B41" t="s">
        <v>291</v>
      </c>
      <c r="C41" s="1">
        <v>45817.418622685182</v>
      </c>
      <c r="D41">
        <f t="shared" si="0"/>
        <v>6</v>
      </c>
      <c r="E41" s="4">
        <f t="shared" si="1"/>
        <v>45838</v>
      </c>
      <c r="F41" t="s">
        <v>80</v>
      </c>
      <c r="G41" t="s">
        <v>292</v>
      </c>
      <c r="H41" t="s">
        <v>293</v>
      </c>
      <c r="I41" s="1">
        <v>45817.500543981485</v>
      </c>
      <c r="J41" s="1">
        <v>45817.399004629631</v>
      </c>
      <c r="K41">
        <v>470026023823</v>
      </c>
      <c r="L41">
        <v>1</v>
      </c>
      <c r="M41" t="s">
        <v>100</v>
      </c>
      <c r="N41" t="s">
        <v>101</v>
      </c>
      <c r="P41" t="s">
        <v>133</v>
      </c>
      <c r="Q41" t="s">
        <v>86</v>
      </c>
      <c r="R41" t="s">
        <v>87</v>
      </c>
      <c r="S41" t="s">
        <v>88</v>
      </c>
      <c r="T41" t="s">
        <v>89</v>
      </c>
      <c r="U41">
        <v>110030</v>
      </c>
      <c r="V41" t="s">
        <v>87</v>
      </c>
      <c r="W41" t="s">
        <v>88</v>
      </c>
      <c r="X41" t="s">
        <v>89</v>
      </c>
      <c r="Y41">
        <v>110061</v>
      </c>
      <c r="Z41" t="s">
        <v>158</v>
      </c>
      <c r="AA41" t="s">
        <v>146</v>
      </c>
      <c r="AB41" t="s">
        <v>89</v>
      </c>
      <c r="AC41">
        <v>400059</v>
      </c>
      <c r="AD41">
        <v>1059</v>
      </c>
      <c r="AE41">
        <v>897.46</v>
      </c>
      <c r="AF41">
        <v>161.54</v>
      </c>
      <c r="AG41">
        <v>0</v>
      </c>
      <c r="AH41">
        <v>0</v>
      </c>
      <c r="AI41">
        <v>0</v>
      </c>
      <c r="AJ41">
        <v>0.18</v>
      </c>
      <c r="AK41">
        <v>0</v>
      </c>
      <c r="AL41">
        <v>1059</v>
      </c>
      <c r="AM41">
        <v>897.46</v>
      </c>
      <c r="AN41">
        <v>0</v>
      </c>
      <c r="AO41">
        <v>0</v>
      </c>
      <c r="AP41">
        <v>161.54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5.0000000000000001E-3</v>
      </c>
      <c r="BW41">
        <v>4.49</v>
      </c>
      <c r="BY41" t="s">
        <v>112</v>
      </c>
      <c r="BZ41" t="s">
        <v>208</v>
      </c>
    </row>
    <row r="42" spans="1:78" x14ac:dyDescent="0.3">
      <c r="A42" t="s">
        <v>106</v>
      </c>
      <c r="B42" t="s">
        <v>294</v>
      </c>
      <c r="C42" s="1">
        <v>45816.952407407407</v>
      </c>
      <c r="D42">
        <f t="shared" si="0"/>
        <v>6</v>
      </c>
      <c r="E42" s="4">
        <f t="shared" si="1"/>
        <v>45838</v>
      </c>
      <c r="F42" t="s">
        <v>80</v>
      </c>
      <c r="G42" t="s">
        <v>295</v>
      </c>
      <c r="H42" t="s">
        <v>296</v>
      </c>
      <c r="I42" s="1">
        <v>45817.500613425924</v>
      </c>
      <c r="J42" s="1">
        <v>45816.932199074072</v>
      </c>
      <c r="K42">
        <v>470928589045</v>
      </c>
      <c r="L42">
        <v>1</v>
      </c>
      <c r="M42" t="s">
        <v>142</v>
      </c>
      <c r="N42" t="s">
        <v>143</v>
      </c>
      <c r="O42">
        <v>34029099</v>
      </c>
      <c r="P42" t="s">
        <v>144</v>
      </c>
      <c r="Q42" t="s">
        <v>86</v>
      </c>
      <c r="R42" t="s">
        <v>87</v>
      </c>
      <c r="S42" t="s">
        <v>88</v>
      </c>
      <c r="T42" t="s">
        <v>89</v>
      </c>
      <c r="U42">
        <v>110030</v>
      </c>
      <c r="V42" t="s">
        <v>87</v>
      </c>
      <c r="W42" t="s">
        <v>88</v>
      </c>
      <c r="X42" t="s">
        <v>89</v>
      </c>
      <c r="Y42">
        <v>110061</v>
      </c>
      <c r="Z42" t="s">
        <v>297</v>
      </c>
      <c r="AA42" t="s">
        <v>298</v>
      </c>
      <c r="AB42" t="s">
        <v>89</v>
      </c>
      <c r="AC42">
        <v>302029</v>
      </c>
      <c r="AD42">
        <v>212</v>
      </c>
      <c r="AE42">
        <v>179.66</v>
      </c>
      <c r="AF42">
        <v>32.340000000000003</v>
      </c>
      <c r="AG42">
        <v>0</v>
      </c>
      <c r="AH42">
        <v>0</v>
      </c>
      <c r="AI42">
        <v>0</v>
      </c>
      <c r="AJ42">
        <v>0.18</v>
      </c>
      <c r="AK42">
        <v>0</v>
      </c>
      <c r="AL42">
        <v>212</v>
      </c>
      <c r="AM42">
        <v>179.66</v>
      </c>
      <c r="AN42">
        <v>0</v>
      </c>
      <c r="AO42">
        <v>0</v>
      </c>
      <c r="AP42">
        <v>32.340000000000003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5.0000000000000001E-3</v>
      </c>
      <c r="BW42">
        <v>0.9</v>
      </c>
      <c r="BY42" t="s">
        <v>112</v>
      </c>
      <c r="BZ42" t="s">
        <v>113</v>
      </c>
    </row>
    <row r="43" spans="1:78" x14ac:dyDescent="0.3">
      <c r="A43" t="s">
        <v>106</v>
      </c>
      <c r="B43" t="s">
        <v>299</v>
      </c>
      <c r="C43" s="1">
        <v>45816.686932870369</v>
      </c>
      <c r="D43">
        <f t="shared" si="0"/>
        <v>6</v>
      </c>
      <c r="E43" s="4">
        <f t="shared" si="1"/>
        <v>45838</v>
      </c>
      <c r="F43" t="s">
        <v>80</v>
      </c>
      <c r="G43" t="s">
        <v>300</v>
      </c>
      <c r="H43" t="s">
        <v>301</v>
      </c>
      <c r="I43" s="1">
        <v>45817.500636574077</v>
      </c>
      <c r="J43" s="1">
        <v>45816.683888888889</v>
      </c>
      <c r="K43">
        <v>470130921739</v>
      </c>
      <c r="L43">
        <v>1</v>
      </c>
      <c r="M43" t="s">
        <v>302</v>
      </c>
      <c r="N43" t="s">
        <v>303</v>
      </c>
      <c r="O43">
        <v>34022090</v>
      </c>
      <c r="P43" t="s">
        <v>304</v>
      </c>
      <c r="Q43" t="s">
        <v>86</v>
      </c>
      <c r="R43" t="s">
        <v>87</v>
      </c>
      <c r="S43" t="s">
        <v>88</v>
      </c>
      <c r="T43" t="s">
        <v>89</v>
      </c>
      <c r="U43">
        <v>110030</v>
      </c>
      <c r="V43" t="s">
        <v>87</v>
      </c>
      <c r="W43" t="s">
        <v>88</v>
      </c>
      <c r="X43" t="s">
        <v>89</v>
      </c>
      <c r="Y43">
        <v>110061</v>
      </c>
      <c r="Z43" t="s">
        <v>162</v>
      </c>
      <c r="AA43" t="s">
        <v>91</v>
      </c>
      <c r="AB43" t="s">
        <v>89</v>
      </c>
      <c r="AC43">
        <v>122018</v>
      </c>
      <c r="AD43">
        <v>1059</v>
      </c>
      <c r="AE43">
        <v>897.46</v>
      </c>
      <c r="AF43">
        <v>161.54</v>
      </c>
      <c r="AG43">
        <v>0</v>
      </c>
      <c r="AH43">
        <v>0</v>
      </c>
      <c r="AI43">
        <v>0</v>
      </c>
      <c r="AJ43">
        <v>0.18</v>
      </c>
      <c r="AK43">
        <v>0</v>
      </c>
      <c r="AL43">
        <v>1059</v>
      </c>
      <c r="AM43">
        <v>897.46</v>
      </c>
      <c r="AN43">
        <v>0</v>
      </c>
      <c r="AO43">
        <v>0</v>
      </c>
      <c r="AP43">
        <v>161.54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5.0000000000000001E-3</v>
      </c>
      <c r="BW43">
        <v>4.49</v>
      </c>
      <c r="BY43" t="s">
        <v>112</v>
      </c>
      <c r="BZ43" t="s">
        <v>96</v>
      </c>
    </row>
    <row r="44" spans="1:78" x14ac:dyDescent="0.3">
      <c r="A44" t="s">
        <v>106</v>
      </c>
      <c r="B44" t="s">
        <v>305</v>
      </c>
      <c r="C44" s="1">
        <v>45816.587870370371</v>
      </c>
      <c r="D44">
        <f t="shared" si="0"/>
        <v>6</v>
      </c>
      <c r="E44" s="4">
        <f t="shared" si="1"/>
        <v>45838</v>
      </c>
      <c r="F44" t="s">
        <v>80</v>
      </c>
      <c r="G44" t="s">
        <v>306</v>
      </c>
      <c r="H44" t="s">
        <v>307</v>
      </c>
      <c r="I44" s="1">
        <v>45817.500671296293</v>
      </c>
      <c r="J44" s="1">
        <v>45816.567442129628</v>
      </c>
      <c r="K44">
        <v>470174419117</v>
      </c>
      <c r="L44">
        <v>1</v>
      </c>
      <c r="M44" t="s">
        <v>100</v>
      </c>
      <c r="N44" t="s">
        <v>101</v>
      </c>
      <c r="P44" t="s">
        <v>133</v>
      </c>
      <c r="Q44" t="s">
        <v>86</v>
      </c>
      <c r="R44" t="s">
        <v>87</v>
      </c>
      <c r="S44" t="s">
        <v>88</v>
      </c>
      <c r="T44" t="s">
        <v>89</v>
      </c>
      <c r="U44">
        <v>110030</v>
      </c>
      <c r="V44" t="s">
        <v>87</v>
      </c>
      <c r="W44" t="s">
        <v>88</v>
      </c>
      <c r="X44" t="s">
        <v>89</v>
      </c>
      <c r="Y44">
        <v>110061</v>
      </c>
      <c r="Z44" t="s">
        <v>308</v>
      </c>
      <c r="AA44" t="s">
        <v>154</v>
      </c>
      <c r="AB44" t="s">
        <v>89</v>
      </c>
      <c r="AC44">
        <v>140603</v>
      </c>
      <c r="AD44">
        <v>1059</v>
      </c>
      <c r="AE44">
        <v>897.46</v>
      </c>
      <c r="AF44">
        <v>161.54</v>
      </c>
      <c r="AG44">
        <v>0</v>
      </c>
      <c r="AH44">
        <v>0</v>
      </c>
      <c r="AI44">
        <v>0</v>
      </c>
      <c r="AJ44">
        <v>0.18</v>
      </c>
      <c r="AK44">
        <v>0</v>
      </c>
      <c r="AL44">
        <v>1059</v>
      </c>
      <c r="AM44">
        <v>897.46</v>
      </c>
      <c r="AN44">
        <v>0</v>
      </c>
      <c r="AO44">
        <v>0</v>
      </c>
      <c r="AP44">
        <v>161.54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5.0000000000000001E-3</v>
      </c>
      <c r="BW44">
        <v>4.49</v>
      </c>
      <c r="BY44" t="s">
        <v>112</v>
      </c>
      <c r="BZ44" t="s">
        <v>96</v>
      </c>
    </row>
    <row r="45" spans="1:78" x14ac:dyDescent="0.3">
      <c r="A45" t="s">
        <v>106</v>
      </c>
      <c r="B45" t="s">
        <v>309</v>
      </c>
      <c r="C45" s="1">
        <v>45816.488912037035</v>
      </c>
      <c r="D45">
        <f t="shared" si="0"/>
        <v>6</v>
      </c>
      <c r="E45" s="4">
        <f t="shared" si="1"/>
        <v>45838</v>
      </c>
      <c r="F45" t="s">
        <v>80</v>
      </c>
      <c r="G45" t="s">
        <v>310</v>
      </c>
      <c r="H45" t="s">
        <v>311</v>
      </c>
      <c r="I45" s="1">
        <v>45817.500706018516</v>
      </c>
      <c r="J45" s="1">
        <v>45816.486770833333</v>
      </c>
      <c r="K45">
        <v>470076605794</v>
      </c>
      <c r="L45">
        <v>1</v>
      </c>
      <c r="M45" t="s">
        <v>150</v>
      </c>
      <c r="N45" t="s">
        <v>151</v>
      </c>
      <c r="P45" t="s">
        <v>152</v>
      </c>
      <c r="Q45" t="s">
        <v>86</v>
      </c>
      <c r="R45" t="s">
        <v>87</v>
      </c>
      <c r="S45" t="s">
        <v>88</v>
      </c>
      <c r="T45" t="s">
        <v>89</v>
      </c>
      <c r="U45">
        <v>110030</v>
      </c>
      <c r="V45" t="s">
        <v>87</v>
      </c>
      <c r="W45" t="s">
        <v>88</v>
      </c>
      <c r="X45" t="s">
        <v>89</v>
      </c>
      <c r="Y45">
        <v>110061</v>
      </c>
      <c r="Z45" t="s">
        <v>162</v>
      </c>
      <c r="AA45" t="s">
        <v>91</v>
      </c>
      <c r="AB45" t="s">
        <v>89</v>
      </c>
      <c r="AC45">
        <v>122002</v>
      </c>
      <c r="AD45">
        <v>215</v>
      </c>
      <c r="AE45">
        <v>182.2</v>
      </c>
      <c r="AF45">
        <v>32.799999999999997</v>
      </c>
      <c r="AG45">
        <v>0</v>
      </c>
      <c r="AH45">
        <v>0</v>
      </c>
      <c r="AI45">
        <v>0</v>
      </c>
      <c r="AJ45">
        <v>0.18</v>
      </c>
      <c r="AK45">
        <v>0</v>
      </c>
      <c r="AL45">
        <v>215</v>
      </c>
      <c r="AM45">
        <v>182.2</v>
      </c>
      <c r="AN45">
        <v>0</v>
      </c>
      <c r="AO45">
        <v>0</v>
      </c>
      <c r="AP45">
        <v>32.799999999999997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5.0000000000000001E-3</v>
      </c>
      <c r="BW45">
        <v>0.91</v>
      </c>
      <c r="BY45" t="s">
        <v>112</v>
      </c>
      <c r="BZ45" t="s">
        <v>113</v>
      </c>
    </row>
    <row r="46" spans="1:78" x14ac:dyDescent="0.3">
      <c r="A46" t="s">
        <v>106</v>
      </c>
      <c r="B46" t="s">
        <v>312</v>
      </c>
      <c r="C46" s="1">
        <v>45815.809988425928</v>
      </c>
      <c r="D46">
        <f t="shared" si="0"/>
        <v>6</v>
      </c>
      <c r="E46" s="4">
        <f t="shared" si="1"/>
        <v>45838</v>
      </c>
      <c r="F46" t="s">
        <v>80</v>
      </c>
      <c r="G46" t="s">
        <v>313</v>
      </c>
      <c r="H46" t="s">
        <v>314</v>
      </c>
      <c r="I46" s="1">
        <v>45817.500740740739</v>
      </c>
      <c r="J46" s="1">
        <v>45815.790567129632</v>
      </c>
      <c r="K46">
        <v>470674338538</v>
      </c>
      <c r="L46">
        <v>1</v>
      </c>
      <c r="M46" t="s">
        <v>150</v>
      </c>
      <c r="N46" t="s">
        <v>151</v>
      </c>
      <c r="P46" t="s">
        <v>152</v>
      </c>
      <c r="Q46" t="s">
        <v>86</v>
      </c>
      <c r="R46" t="s">
        <v>87</v>
      </c>
      <c r="S46" t="s">
        <v>88</v>
      </c>
      <c r="T46" t="s">
        <v>89</v>
      </c>
      <c r="U46">
        <v>110030</v>
      </c>
      <c r="V46" t="s">
        <v>87</v>
      </c>
      <c r="W46" t="s">
        <v>88</v>
      </c>
      <c r="X46" t="s">
        <v>89</v>
      </c>
      <c r="Y46">
        <v>110061</v>
      </c>
      <c r="Z46" t="s">
        <v>315</v>
      </c>
      <c r="AA46" t="s">
        <v>121</v>
      </c>
      <c r="AB46" t="s">
        <v>89</v>
      </c>
      <c r="AC46">
        <v>190011</v>
      </c>
      <c r="AD46">
        <v>215</v>
      </c>
      <c r="AE46">
        <v>182.2</v>
      </c>
      <c r="AF46">
        <v>32.799999999999997</v>
      </c>
      <c r="AG46">
        <v>0</v>
      </c>
      <c r="AH46">
        <v>0</v>
      </c>
      <c r="AI46">
        <v>0</v>
      </c>
      <c r="AJ46">
        <v>0.18</v>
      </c>
      <c r="AK46">
        <v>0</v>
      </c>
      <c r="AL46">
        <v>215</v>
      </c>
      <c r="AM46">
        <v>182.2</v>
      </c>
      <c r="AN46">
        <v>0</v>
      </c>
      <c r="AO46">
        <v>0</v>
      </c>
      <c r="AP46">
        <v>32.799999999999997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5.0000000000000001E-3</v>
      </c>
      <c r="BW46">
        <v>0.91</v>
      </c>
      <c r="BY46" t="s">
        <v>112</v>
      </c>
      <c r="BZ46" t="s">
        <v>113</v>
      </c>
    </row>
    <row r="47" spans="1:78" x14ac:dyDescent="0.3">
      <c r="A47" t="s">
        <v>106</v>
      </c>
      <c r="B47" t="s">
        <v>316</v>
      </c>
      <c r="C47" s="1">
        <v>45816.725810185184</v>
      </c>
      <c r="D47">
        <f t="shared" si="0"/>
        <v>6</v>
      </c>
      <c r="E47" s="4">
        <f t="shared" si="1"/>
        <v>45838</v>
      </c>
      <c r="F47" t="s">
        <v>80</v>
      </c>
      <c r="G47" t="s">
        <v>317</v>
      </c>
      <c r="H47" t="s">
        <v>318</v>
      </c>
      <c r="I47" s="1">
        <v>45817.500625000001</v>
      </c>
      <c r="J47" s="1">
        <v>45816.705914351849</v>
      </c>
      <c r="K47">
        <v>470673898068</v>
      </c>
      <c r="L47">
        <v>1</v>
      </c>
      <c r="M47" t="s">
        <v>150</v>
      </c>
      <c r="N47" t="s">
        <v>151</v>
      </c>
      <c r="P47" t="s">
        <v>152</v>
      </c>
      <c r="Q47" t="s">
        <v>86</v>
      </c>
      <c r="R47" t="s">
        <v>87</v>
      </c>
      <c r="S47" t="s">
        <v>88</v>
      </c>
      <c r="T47" t="s">
        <v>89</v>
      </c>
      <c r="U47">
        <v>110030</v>
      </c>
      <c r="V47" t="s">
        <v>87</v>
      </c>
      <c r="W47" t="s">
        <v>88</v>
      </c>
      <c r="X47" t="s">
        <v>89</v>
      </c>
      <c r="Y47">
        <v>110061</v>
      </c>
      <c r="Z47" t="s">
        <v>128</v>
      </c>
      <c r="AA47" t="s">
        <v>129</v>
      </c>
      <c r="AB47" t="s">
        <v>89</v>
      </c>
      <c r="AC47">
        <v>500010</v>
      </c>
      <c r="AD47">
        <v>215</v>
      </c>
      <c r="AE47">
        <v>182.2</v>
      </c>
      <c r="AF47">
        <v>32.799999999999997</v>
      </c>
      <c r="AG47">
        <v>0</v>
      </c>
      <c r="AH47">
        <v>0</v>
      </c>
      <c r="AI47">
        <v>0</v>
      </c>
      <c r="AJ47">
        <v>0.18</v>
      </c>
      <c r="AK47">
        <v>0</v>
      </c>
      <c r="AL47">
        <v>215</v>
      </c>
      <c r="AM47">
        <v>182.2</v>
      </c>
      <c r="AN47">
        <v>0</v>
      </c>
      <c r="AO47">
        <v>0</v>
      </c>
      <c r="AP47">
        <v>32.799999999999997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5.0000000000000001E-3</v>
      </c>
      <c r="BW47">
        <v>0.91</v>
      </c>
      <c r="BY47" t="s">
        <v>112</v>
      </c>
      <c r="BZ47" t="s">
        <v>113</v>
      </c>
    </row>
    <row r="48" spans="1:78" x14ac:dyDescent="0.3">
      <c r="A48" t="s">
        <v>106</v>
      </c>
      <c r="B48" t="s">
        <v>319</v>
      </c>
      <c r="C48" s="1">
        <v>45816.974988425929</v>
      </c>
      <c r="D48">
        <f t="shared" si="0"/>
        <v>6</v>
      </c>
      <c r="E48" s="4">
        <f t="shared" si="1"/>
        <v>45838</v>
      </c>
      <c r="F48" t="s">
        <v>80</v>
      </c>
      <c r="G48" t="s">
        <v>320</v>
      </c>
      <c r="H48" t="s">
        <v>321</v>
      </c>
      <c r="I48" s="1">
        <v>45817.500590277778</v>
      </c>
      <c r="J48" s="1">
        <v>45816.955648148149</v>
      </c>
      <c r="K48">
        <v>469714759379</v>
      </c>
      <c r="L48">
        <v>1</v>
      </c>
      <c r="M48" t="s">
        <v>142</v>
      </c>
      <c r="N48" t="s">
        <v>143</v>
      </c>
      <c r="O48">
        <v>34029099</v>
      </c>
      <c r="P48" t="s">
        <v>144</v>
      </c>
      <c r="Q48" t="s">
        <v>86</v>
      </c>
      <c r="R48" t="s">
        <v>87</v>
      </c>
      <c r="S48" t="s">
        <v>88</v>
      </c>
      <c r="T48" t="s">
        <v>89</v>
      </c>
      <c r="U48">
        <v>110030</v>
      </c>
      <c r="V48" t="s">
        <v>87</v>
      </c>
      <c r="W48" t="s">
        <v>88</v>
      </c>
      <c r="X48" t="s">
        <v>89</v>
      </c>
      <c r="Y48">
        <v>110061</v>
      </c>
      <c r="Z48" t="s">
        <v>322</v>
      </c>
      <c r="AA48" t="s">
        <v>129</v>
      </c>
      <c r="AB48" t="s">
        <v>89</v>
      </c>
      <c r="AC48">
        <v>500045</v>
      </c>
      <c r="AD48">
        <v>212</v>
      </c>
      <c r="AE48">
        <v>179.66</v>
      </c>
      <c r="AF48">
        <v>32.340000000000003</v>
      </c>
      <c r="AG48">
        <v>0</v>
      </c>
      <c r="AH48">
        <v>0</v>
      </c>
      <c r="AI48">
        <v>0</v>
      </c>
      <c r="AJ48">
        <v>0.18</v>
      </c>
      <c r="AK48">
        <v>0</v>
      </c>
      <c r="AL48">
        <v>212</v>
      </c>
      <c r="AM48">
        <v>179.66</v>
      </c>
      <c r="AN48">
        <v>0</v>
      </c>
      <c r="AO48">
        <v>0</v>
      </c>
      <c r="AP48">
        <v>32.340000000000003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5.0000000000000001E-3</v>
      </c>
      <c r="BW48">
        <v>0.9</v>
      </c>
      <c r="BY48" t="s">
        <v>112</v>
      </c>
      <c r="BZ48" t="s">
        <v>208</v>
      </c>
    </row>
    <row r="49" spans="1:78" x14ac:dyDescent="0.3">
      <c r="A49" t="s">
        <v>106</v>
      </c>
      <c r="B49" t="s">
        <v>323</v>
      </c>
      <c r="C49" s="1">
        <v>45816.477708333332</v>
      </c>
      <c r="D49">
        <f t="shared" si="0"/>
        <v>6</v>
      </c>
      <c r="E49" s="4">
        <f t="shared" si="1"/>
        <v>45838</v>
      </c>
      <c r="F49" t="s">
        <v>80</v>
      </c>
      <c r="G49" t="s">
        <v>324</v>
      </c>
      <c r="H49" t="s">
        <v>325</v>
      </c>
      <c r="I49" s="1">
        <v>45817.500740740739</v>
      </c>
      <c r="J49" s="1">
        <v>45816.457928240743</v>
      </c>
      <c r="K49">
        <v>469660761358</v>
      </c>
      <c r="L49">
        <v>1</v>
      </c>
      <c r="M49" t="s">
        <v>142</v>
      </c>
      <c r="N49" t="s">
        <v>143</v>
      </c>
      <c r="O49">
        <v>34029099</v>
      </c>
      <c r="P49" t="s">
        <v>144</v>
      </c>
      <c r="Q49" t="s">
        <v>86</v>
      </c>
      <c r="R49" t="s">
        <v>87</v>
      </c>
      <c r="S49" t="s">
        <v>88</v>
      </c>
      <c r="T49" t="s">
        <v>89</v>
      </c>
      <c r="U49">
        <v>110030</v>
      </c>
      <c r="V49" t="s">
        <v>87</v>
      </c>
      <c r="W49" t="s">
        <v>88</v>
      </c>
      <c r="X49" t="s">
        <v>89</v>
      </c>
      <c r="Y49">
        <v>110061</v>
      </c>
      <c r="Z49" t="s">
        <v>103</v>
      </c>
      <c r="AA49" t="s">
        <v>104</v>
      </c>
      <c r="AB49" t="s">
        <v>89</v>
      </c>
      <c r="AC49">
        <v>560066</v>
      </c>
      <c r="AD49">
        <v>212</v>
      </c>
      <c r="AE49">
        <v>179.66</v>
      </c>
      <c r="AF49">
        <v>32.340000000000003</v>
      </c>
      <c r="AG49">
        <v>0</v>
      </c>
      <c r="AH49">
        <v>0</v>
      </c>
      <c r="AI49">
        <v>0</v>
      </c>
      <c r="AJ49">
        <v>0.18</v>
      </c>
      <c r="AK49">
        <v>0</v>
      </c>
      <c r="AL49">
        <v>212</v>
      </c>
      <c r="AM49">
        <v>179.66</v>
      </c>
      <c r="AN49">
        <v>0</v>
      </c>
      <c r="AO49">
        <v>0</v>
      </c>
      <c r="AP49">
        <v>32.340000000000003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5.0000000000000001E-3</v>
      </c>
      <c r="BW49">
        <v>0.9</v>
      </c>
      <c r="BY49" t="s">
        <v>112</v>
      </c>
      <c r="BZ49" t="s">
        <v>208</v>
      </c>
    </row>
    <row r="50" spans="1:78" x14ac:dyDescent="0.3">
      <c r="A50" t="s">
        <v>106</v>
      </c>
      <c r="B50" t="s">
        <v>326</v>
      </c>
      <c r="C50" s="1">
        <v>45815.960046296299</v>
      </c>
      <c r="D50">
        <f t="shared" si="0"/>
        <v>6</v>
      </c>
      <c r="E50" s="4">
        <f t="shared" si="1"/>
        <v>45838</v>
      </c>
      <c r="F50" t="s">
        <v>80</v>
      </c>
      <c r="G50" t="s">
        <v>327</v>
      </c>
      <c r="H50" t="s">
        <v>328</v>
      </c>
      <c r="I50" s="1">
        <v>45817.500717592593</v>
      </c>
      <c r="J50" s="1">
        <v>45815.94</v>
      </c>
      <c r="K50">
        <v>469882330070</v>
      </c>
      <c r="L50">
        <v>1</v>
      </c>
      <c r="M50" t="s">
        <v>171</v>
      </c>
      <c r="N50" t="s">
        <v>172</v>
      </c>
      <c r="O50">
        <v>39249090</v>
      </c>
      <c r="P50" t="s">
        <v>173</v>
      </c>
      <c r="Q50" t="s">
        <v>86</v>
      </c>
      <c r="R50" t="s">
        <v>87</v>
      </c>
      <c r="S50" t="s">
        <v>88</v>
      </c>
      <c r="T50" t="s">
        <v>89</v>
      </c>
      <c r="U50">
        <v>110030</v>
      </c>
      <c r="V50" t="s">
        <v>87</v>
      </c>
      <c r="W50" t="s">
        <v>88</v>
      </c>
      <c r="X50" t="s">
        <v>89</v>
      </c>
      <c r="Y50">
        <v>110061</v>
      </c>
      <c r="Z50" t="s">
        <v>329</v>
      </c>
      <c r="AA50" t="s">
        <v>178</v>
      </c>
      <c r="AB50" t="s">
        <v>89</v>
      </c>
      <c r="AC50">
        <v>638052</v>
      </c>
      <c r="AD50">
        <v>345</v>
      </c>
      <c r="AE50">
        <v>292.37</v>
      </c>
      <c r="AF50">
        <v>52.63</v>
      </c>
      <c r="AG50">
        <v>0</v>
      </c>
      <c r="AH50">
        <v>0</v>
      </c>
      <c r="AI50">
        <v>0</v>
      </c>
      <c r="AJ50">
        <v>0.18</v>
      </c>
      <c r="AK50">
        <v>0</v>
      </c>
      <c r="AL50">
        <v>345</v>
      </c>
      <c r="AM50">
        <v>292.37</v>
      </c>
      <c r="AN50">
        <v>0</v>
      </c>
      <c r="AO50">
        <v>0</v>
      </c>
      <c r="AP50">
        <v>52.63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5.0000000000000001E-3</v>
      </c>
      <c r="BW50">
        <v>1.46</v>
      </c>
      <c r="BY50" t="s">
        <v>112</v>
      </c>
      <c r="BZ50" t="s">
        <v>113</v>
      </c>
    </row>
    <row r="51" spans="1:78" x14ac:dyDescent="0.3">
      <c r="A51" t="s">
        <v>106</v>
      </c>
      <c r="B51" t="s">
        <v>330</v>
      </c>
      <c r="C51" s="1">
        <v>45816.807013888887</v>
      </c>
      <c r="D51">
        <f t="shared" si="0"/>
        <v>6</v>
      </c>
      <c r="E51" s="4">
        <f t="shared" si="1"/>
        <v>45838</v>
      </c>
      <c r="F51" t="s">
        <v>80</v>
      </c>
      <c r="G51" t="s">
        <v>331</v>
      </c>
      <c r="H51" t="s">
        <v>332</v>
      </c>
      <c r="I51" s="1">
        <v>45817.500648148147</v>
      </c>
      <c r="J51" s="1">
        <v>45816.788935185185</v>
      </c>
      <c r="K51">
        <v>469528946652</v>
      </c>
      <c r="L51">
        <v>1</v>
      </c>
      <c r="M51" t="s">
        <v>333</v>
      </c>
      <c r="N51" t="s">
        <v>334</v>
      </c>
      <c r="P51" t="s">
        <v>335</v>
      </c>
      <c r="Q51" t="s">
        <v>86</v>
      </c>
      <c r="R51" t="s">
        <v>87</v>
      </c>
      <c r="S51" t="s">
        <v>88</v>
      </c>
      <c r="T51" t="s">
        <v>89</v>
      </c>
      <c r="U51">
        <v>110030</v>
      </c>
      <c r="V51" t="s">
        <v>87</v>
      </c>
      <c r="W51" t="s">
        <v>88</v>
      </c>
      <c r="X51" t="s">
        <v>89</v>
      </c>
      <c r="Y51">
        <v>110061</v>
      </c>
      <c r="Z51" t="s">
        <v>145</v>
      </c>
      <c r="AA51" t="s">
        <v>146</v>
      </c>
      <c r="AB51" t="s">
        <v>89</v>
      </c>
      <c r="AC51">
        <v>411045</v>
      </c>
      <c r="AD51">
        <v>534</v>
      </c>
      <c r="AE51">
        <v>452.54</v>
      </c>
      <c r="AF51">
        <v>81.459999999999994</v>
      </c>
      <c r="AG51">
        <v>0</v>
      </c>
      <c r="AH51">
        <v>0</v>
      </c>
      <c r="AI51">
        <v>0</v>
      </c>
      <c r="AJ51">
        <v>0.18</v>
      </c>
      <c r="AK51">
        <v>0</v>
      </c>
      <c r="AL51">
        <v>534</v>
      </c>
      <c r="AM51">
        <v>452.54</v>
      </c>
      <c r="AN51">
        <v>0</v>
      </c>
      <c r="AO51">
        <v>0</v>
      </c>
      <c r="AP51">
        <v>81.459999999999994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5.0000000000000001E-3</v>
      </c>
      <c r="BW51">
        <v>2.2599999999999998</v>
      </c>
      <c r="BY51" t="s">
        <v>112</v>
      </c>
      <c r="BZ51" t="s">
        <v>113</v>
      </c>
    </row>
    <row r="52" spans="1:78" x14ac:dyDescent="0.3">
      <c r="A52" t="s">
        <v>106</v>
      </c>
      <c r="B52" t="s">
        <v>336</v>
      </c>
      <c r="C52" s="1">
        <v>45816.523645833331</v>
      </c>
      <c r="D52">
        <f t="shared" si="0"/>
        <v>6</v>
      </c>
      <c r="E52" s="4">
        <f t="shared" si="1"/>
        <v>45838</v>
      </c>
      <c r="F52" t="s">
        <v>80</v>
      </c>
      <c r="G52" t="s">
        <v>337</v>
      </c>
      <c r="H52" t="s">
        <v>338</v>
      </c>
      <c r="I52" s="1">
        <v>45817.500671296293</v>
      </c>
      <c r="J52" s="1">
        <v>45816.503518518519</v>
      </c>
      <c r="K52">
        <v>470178218217</v>
      </c>
      <c r="L52">
        <v>1</v>
      </c>
      <c r="M52" t="s">
        <v>100</v>
      </c>
      <c r="N52" t="s">
        <v>101</v>
      </c>
      <c r="P52" t="s">
        <v>133</v>
      </c>
      <c r="Q52" t="s">
        <v>86</v>
      </c>
      <c r="R52" t="s">
        <v>87</v>
      </c>
      <c r="S52" t="s">
        <v>88</v>
      </c>
      <c r="T52" t="s">
        <v>89</v>
      </c>
      <c r="U52">
        <v>110030</v>
      </c>
      <c r="V52" t="s">
        <v>87</v>
      </c>
      <c r="W52" t="s">
        <v>88</v>
      </c>
      <c r="X52" t="s">
        <v>89</v>
      </c>
      <c r="Y52">
        <v>110061</v>
      </c>
      <c r="Z52" t="s">
        <v>103</v>
      </c>
      <c r="AA52" t="s">
        <v>104</v>
      </c>
      <c r="AB52" t="s">
        <v>89</v>
      </c>
      <c r="AC52">
        <v>560022</v>
      </c>
      <c r="AD52">
        <v>1059</v>
      </c>
      <c r="AE52">
        <v>897.46</v>
      </c>
      <c r="AF52">
        <v>161.54</v>
      </c>
      <c r="AG52">
        <v>0</v>
      </c>
      <c r="AH52">
        <v>0</v>
      </c>
      <c r="AI52">
        <v>0</v>
      </c>
      <c r="AJ52">
        <v>0.18</v>
      </c>
      <c r="AK52">
        <v>0</v>
      </c>
      <c r="AL52">
        <v>1059</v>
      </c>
      <c r="AM52">
        <v>897.46</v>
      </c>
      <c r="AN52">
        <v>0</v>
      </c>
      <c r="AO52">
        <v>0</v>
      </c>
      <c r="AP52">
        <v>161.54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5.0000000000000001E-3</v>
      </c>
      <c r="BW52">
        <v>4.49</v>
      </c>
      <c r="BY52" t="s">
        <v>112</v>
      </c>
      <c r="BZ52" t="s">
        <v>113</v>
      </c>
    </row>
    <row r="53" spans="1:78" x14ac:dyDescent="0.3">
      <c r="A53" t="s">
        <v>106</v>
      </c>
      <c r="B53" t="s">
        <v>339</v>
      </c>
      <c r="C53" s="1">
        <v>45817.434212962966</v>
      </c>
      <c r="D53">
        <f t="shared" si="0"/>
        <v>6</v>
      </c>
      <c r="E53" s="4">
        <f t="shared" si="1"/>
        <v>45838</v>
      </c>
      <c r="F53" t="s">
        <v>80</v>
      </c>
      <c r="G53" t="s">
        <v>340</v>
      </c>
      <c r="H53" t="s">
        <v>341</v>
      </c>
      <c r="I53" s="1">
        <v>45817.500543981485</v>
      </c>
      <c r="J53" s="1">
        <v>45817.4141087963</v>
      </c>
      <c r="K53">
        <v>471194653110</v>
      </c>
      <c r="L53">
        <v>1</v>
      </c>
      <c r="M53" t="s">
        <v>100</v>
      </c>
      <c r="N53" t="s">
        <v>101</v>
      </c>
      <c r="P53" t="s">
        <v>133</v>
      </c>
      <c r="Q53" t="s">
        <v>86</v>
      </c>
      <c r="R53" t="s">
        <v>87</v>
      </c>
      <c r="S53" t="s">
        <v>88</v>
      </c>
      <c r="T53" t="s">
        <v>89</v>
      </c>
      <c r="U53">
        <v>110030</v>
      </c>
      <c r="V53" t="s">
        <v>87</v>
      </c>
      <c r="W53" t="s">
        <v>88</v>
      </c>
      <c r="X53" t="s">
        <v>89</v>
      </c>
      <c r="Y53">
        <v>110061</v>
      </c>
      <c r="Z53" t="s">
        <v>342</v>
      </c>
      <c r="AA53" t="s">
        <v>298</v>
      </c>
      <c r="AB53" t="s">
        <v>89</v>
      </c>
      <c r="AC53">
        <v>305004</v>
      </c>
      <c r="AD53">
        <v>1059</v>
      </c>
      <c r="AE53">
        <v>897.46</v>
      </c>
      <c r="AF53">
        <v>161.54</v>
      </c>
      <c r="AG53">
        <v>0</v>
      </c>
      <c r="AH53">
        <v>0</v>
      </c>
      <c r="AI53">
        <v>0</v>
      </c>
      <c r="AJ53">
        <v>0.18</v>
      </c>
      <c r="AK53">
        <v>0</v>
      </c>
      <c r="AL53">
        <v>1059</v>
      </c>
      <c r="AM53">
        <v>897.46</v>
      </c>
      <c r="AN53">
        <v>0</v>
      </c>
      <c r="AO53">
        <v>0</v>
      </c>
      <c r="AP53">
        <v>161.54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5.0000000000000001E-3</v>
      </c>
      <c r="BW53">
        <v>4.49</v>
      </c>
      <c r="BY53" t="s">
        <v>112</v>
      </c>
      <c r="BZ53" t="s">
        <v>96</v>
      </c>
    </row>
    <row r="54" spans="1:78" x14ac:dyDescent="0.3">
      <c r="A54" t="s">
        <v>106</v>
      </c>
      <c r="B54" t="s">
        <v>343</v>
      </c>
      <c r="C54" s="1">
        <v>45815.725740740738</v>
      </c>
      <c r="D54">
        <f t="shared" si="0"/>
        <v>6</v>
      </c>
      <c r="E54" s="4">
        <f t="shared" si="1"/>
        <v>45838</v>
      </c>
      <c r="F54" t="s">
        <v>80</v>
      </c>
      <c r="G54" t="s">
        <v>344</v>
      </c>
      <c r="H54" t="s">
        <v>345</v>
      </c>
      <c r="I54" s="1">
        <v>45817.500752314816</v>
      </c>
      <c r="J54" s="1">
        <v>45815.705335648148</v>
      </c>
      <c r="K54">
        <v>470676087029</v>
      </c>
      <c r="L54">
        <v>1</v>
      </c>
      <c r="M54" t="s">
        <v>229</v>
      </c>
      <c r="N54" t="s">
        <v>230</v>
      </c>
      <c r="O54">
        <v>34029092</v>
      </c>
      <c r="P54" t="s">
        <v>231</v>
      </c>
      <c r="Q54" t="s">
        <v>86</v>
      </c>
      <c r="R54" t="s">
        <v>87</v>
      </c>
      <c r="S54" t="s">
        <v>88</v>
      </c>
      <c r="T54" t="s">
        <v>89</v>
      </c>
      <c r="U54">
        <v>110030</v>
      </c>
      <c r="V54" t="s">
        <v>87</v>
      </c>
      <c r="W54" t="s">
        <v>88</v>
      </c>
      <c r="X54" t="s">
        <v>89</v>
      </c>
      <c r="Y54">
        <v>110061</v>
      </c>
      <c r="Z54" t="s">
        <v>346</v>
      </c>
      <c r="AA54" t="s">
        <v>178</v>
      </c>
      <c r="AB54" t="s">
        <v>89</v>
      </c>
      <c r="AC54">
        <v>635109</v>
      </c>
      <c r="AD54">
        <v>449</v>
      </c>
      <c r="AE54">
        <v>380.51</v>
      </c>
      <c r="AF54">
        <v>68.489999999999995</v>
      </c>
      <c r="AG54">
        <v>0</v>
      </c>
      <c r="AH54">
        <v>0</v>
      </c>
      <c r="AI54">
        <v>0</v>
      </c>
      <c r="AJ54">
        <v>0.18</v>
      </c>
      <c r="AK54">
        <v>0</v>
      </c>
      <c r="AL54">
        <v>449</v>
      </c>
      <c r="AM54">
        <v>380.51</v>
      </c>
      <c r="AN54">
        <v>0</v>
      </c>
      <c r="AO54">
        <v>0</v>
      </c>
      <c r="AP54">
        <v>68.489999999999995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5.0000000000000001E-3</v>
      </c>
      <c r="BW54">
        <v>1.9</v>
      </c>
      <c r="BY54" t="s">
        <v>112</v>
      </c>
      <c r="BZ54" t="s">
        <v>96</v>
      </c>
    </row>
    <row r="55" spans="1:78" x14ac:dyDescent="0.3">
      <c r="A55" t="s">
        <v>106</v>
      </c>
      <c r="B55" t="s">
        <v>347</v>
      </c>
      <c r="C55" s="1">
        <v>45816.675625000003</v>
      </c>
      <c r="D55">
        <f t="shared" si="0"/>
        <v>6</v>
      </c>
      <c r="E55" s="4">
        <f t="shared" si="1"/>
        <v>45838</v>
      </c>
      <c r="F55" t="s">
        <v>80</v>
      </c>
      <c r="G55" t="s">
        <v>348</v>
      </c>
      <c r="H55" t="s">
        <v>349</v>
      </c>
      <c r="I55" s="1">
        <v>45817.500659722224</v>
      </c>
      <c r="J55" s="1">
        <v>45816.672685185185</v>
      </c>
      <c r="K55">
        <v>470978789617</v>
      </c>
      <c r="L55">
        <v>1</v>
      </c>
      <c r="M55" t="s">
        <v>350</v>
      </c>
      <c r="N55" t="s">
        <v>351</v>
      </c>
      <c r="O55">
        <v>39211400</v>
      </c>
      <c r="P55" t="s">
        <v>352</v>
      </c>
      <c r="Q55" t="s">
        <v>86</v>
      </c>
      <c r="R55" t="s">
        <v>87</v>
      </c>
      <c r="S55" t="s">
        <v>88</v>
      </c>
      <c r="T55" t="s">
        <v>89</v>
      </c>
      <c r="U55">
        <v>110030</v>
      </c>
      <c r="V55" t="s">
        <v>87</v>
      </c>
      <c r="W55" t="s">
        <v>88</v>
      </c>
      <c r="X55" t="s">
        <v>89</v>
      </c>
      <c r="Y55">
        <v>110061</v>
      </c>
      <c r="Z55" t="s">
        <v>90</v>
      </c>
      <c r="AA55" t="s">
        <v>91</v>
      </c>
      <c r="AB55" t="s">
        <v>89</v>
      </c>
      <c r="AC55">
        <v>122018</v>
      </c>
      <c r="AD55">
        <v>277</v>
      </c>
      <c r="AE55">
        <v>234.75</v>
      </c>
      <c r="AF55">
        <v>42.25</v>
      </c>
      <c r="AG55">
        <v>0</v>
      </c>
      <c r="AH55">
        <v>0</v>
      </c>
      <c r="AI55">
        <v>0</v>
      </c>
      <c r="AJ55">
        <v>0.18</v>
      </c>
      <c r="AK55">
        <v>0</v>
      </c>
      <c r="AL55">
        <v>277</v>
      </c>
      <c r="AM55">
        <v>234.75</v>
      </c>
      <c r="AN55">
        <v>0</v>
      </c>
      <c r="AO55">
        <v>0</v>
      </c>
      <c r="AP55">
        <v>42.25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5.0000000000000001E-3</v>
      </c>
      <c r="BW55">
        <v>1.17</v>
      </c>
      <c r="BY55" t="s">
        <v>112</v>
      </c>
      <c r="BZ55" t="s">
        <v>96</v>
      </c>
    </row>
    <row r="56" spans="1:78" x14ac:dyDescent="0.3">
      <c r="A56" t="s">
        <v>106</v>
      </c>
      <c r="B56" t="s">
        <v>353</v>
      </c>
      <c r="C56" s="1">
        <v>45816.487222222226</v>
      </c>
      <c r="D56">
        <f t="shared" si="0"/>
        <v>6</v>
      </c>
      <c r="E56" s="4">
        <f t="shared" si="1"/>
        <v>45838</v>
      </c>
      <c r="F56" t="s">
        <v>80</v>
      </c>
      <c r="G56" t="s">
        <v>354</v>
      </c>
      <c r="H56" t="s">
        <v>355</v>
      </c>
      <c r="I56" s="1">
        <v>45817.500775462962</v>
      </c>
      <c r="J56" s="1">
        <v>45816.484513888892</v>
      </c>
      <c r="K56">
        <v>469881684835</v>
      </c>
      <c r="L56">
        <v>1</v>
      </c>
      <c r="M56" t="s">
        <v>288</v>
      </c>
      <c r="N56" t="s">
        <v>280</v>
      </c>
      <c r="O56">
        <v>34022090</v>
      </c>
      <c r="P56" t="s">
        <v>281</v>
      </c>
      <c r="Q56" t="s">
        <v>86</v>
      </c>
      <c r="R56" t="s">
        <v>87</v>
      </c>
      <c r="S56" t="s">
        <v>88</v>
      </c>
      <c r="T56" t="s">
        <v>89</v>
      </c>
      <c r="U56">
        <v>110030</v>
      </c>
      <c r="V56" t="s">
        <v>87</v>
      </c>
      <c r="W56" t="s">
        <v>88</v>
      </c>
      <c r="X56" t="s">
        <v>89</v>
      </c>
      <c r="Y56">
        <v>110061</v>
      </c>
      <c r="Z56" t="s">
        <v>87</v>
      </c>
      <c r="AA56" t="s">
        <v>88</v>
      </c>
      <c r="AB56" t="s">
        <v>89</v>
      </c>
      <c r="AC56">
        <v>110032</v>
      </c>
      <c r="AD56">
        <v>199</v>
      </c>
      <c r="AE56">
        <v>168.64</v>
      </c>
      <c r="AF56">
        <v>30.36</v>
      </c>
      <c r="AG56">
        <v>0.09</v>
      </c>
      <c r="AH56">
        <v>0.09</v>
      </c>
      <c r="AI56">
        <v>0</v>
      </c>
      <c r="AJ56">
        <v>0</v>
      </c>
      <c r="AK56">
        <v>0</v>
      </c>
      <c r="AL56">
        <v>199</v>
      </c>
      <c r="AM56">
        <v>168.64</v>
      </c>
      <c r="AN56">
        <v>15.18</v>
      </c>
      <c r="AO56">
        <v>15.18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2.5000000000000001E-3</v>
      </c>
      <c r="BQ56">
        <v>0.42</v>
      </c>
      <c r="BR56">
        <v>2.5000000000000001E-3</v>
      </c>
      <c r="BS56">
        <v>0.42</v>
      </c>
      <c r="BT56">
        <v>0</v>
      </c>
      <c r="BU56">
        <v>0</v>
      </c>
      <c r="BV56">
        <v>0</v>
      </c>
      <c r="BW56">
        <v>0</v>
      </c>
      <c r="BY56" t="s">
        <v>112</v>
      </c>
      <c r="BZ56" t="s">
        <v>113</v>
      </c>
    </row>
    <row r="57" spans="1:78" x14ac:dyDescent="0.3">
      <c r="A57" t="s">
        <v>106</v>
      </c>
      <c r="B57" t="s">
        <v>356</v>
      </c>
      <c r="C57" s="1">
        <v>45817.317361111112</v>
      </c>
      <c r="D57">
        <f t="shared" si="0"/>
        <v>6</v>
      </c>
      <c r="E57" s="4">
        <f t="shared" si="1"/>
        <v>45838</v>
      </c>
      <c r="F57" t="s">
        <v>80</v>
      </c>
      <c r="G57" t="s">
        <v>357</v>
      </c>
      <c r="H57" t="s">
        <v>358</v>
      </c>
      <c r="I57" s="1">
        <v>45817.500555555554</v>
      </c>
      <c r="J57" s="1">
        <v>45817.314247685186</v>
      </c>
      <c r="K57">
        <v>469463066069</v>
      </c>
      <c r="L57">
        <v>1</v>
      </c>
      <c r="M57" t="s">
        <v>100</v>
      </c>
      <c r="N57" t="s">
        <v>101</v>
      </c>
      <c r="P57" t="s">
        <v>133</v>
      </c>
      <c r="Q57" t="s">
        <v>86</v>
      </c>
      <c r="R57" t="s">
        <v>87</v>
      </c>
      <c r="S57" t="s">
        <v>88</v>
      </c>
      <c r="T57" t="s">
        <v>89</v>
      </c>
      <c r="U57">
        <v>110030</v>
      </c>
      <c r="V57" t="s">
        <v>87</v>
      </c>
      <c r="W57" t="s">
        <v>88</v>
      </c>
      <c r="X57" t="s">
        <v>89</v>
      </c>
      <c r="Y57">
        <v>110061</v>
      </c>
      <c r="Z57" t="s">
        <v>359</v>
      </c>
      <c r="AA57" t="s">
        <v>259</v>
      </c>
      <c r="AB57" t="s">
        <v>89</v>
      </c>
      <c r="AC57">
        <v>201310</v>
      </c>
      <c r="AD57">
        <v>1059</v>
      </c>
      <c r="AE57">
        <v>897.46</v>
      </c>
      <c r="AF57">
        <v>161.54</v>
      </c>
      <c r="AG57">
        <v>0</v>
      </c>
      <c r="AH57">
        <v>0</v>
      </c>
      <c r="AI57">
        <v>0</v>
      </c>
      <c r="AJ57">
        <v>0.18</v>
      </c>
      <c r="AK57">
        <v>0</v>
      </c>
      <c r="AL57">
        <v>1059</v>
      </c>
      <c r="AM57">
        <v>897.46</v>
      </c>
      <c r="AN57">
        <v>0</v>
      </c>
      <c r="AO57">
        <v>0</v>
      </c>
      <c r="AP57">
        <v>161.54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5.0000000000000001E-3</v>
      </c>
      <c r="BW57">
        <v>4.49</v>
      </c>
      <c r="BY57" t="s">
        <v>112</v>
      </c>
      <c r="BZ57" t="s">
        <v>113</v>
      </c>
    </row>
    <row r="58" spans="1:78" x14ac:dyDescent="0.3">
      <c r="A58" t="s">
        <v>106</v>
      </c>
      <c r="B58" t="s">
        <v>277</v>
      </c>
      <c r="C58" s="1">
        <v>45816.881111111114</v>
      </c>
      <c r="D58">
        <f t="shared" si="0"/>
        <v>6</v>
      </c>
      <c r="E58" s="4">
        <f t="shared" si="1"/>
        <v>45838</v>
      </c>
      <c r="F58" t="s">
        <v>80</v>
      </c>
      <c r="G58" t="s">
        <v>278</v>
      </c>
      <c r="H58" t="s">
        <v>279</v>
      </c>
      <c r="I58" s="1">
        <v>45817.500636574077</v>
      </c>
      <c r="J58" s="1">
        <v>45816.877581018518</v>
      </c>
      <c r="K58">
        <v>470495327026</v>
      </c>
      <c r="L58">
        <v>1</v>
      </c>
      <c r="M58" t="s">
        <v>288</v>
      </c>
      <c r="N58" t="s">
        <v>280</v>
      </c>
      <c r="O58">
        <v>34022090</v>
      </c>
      <c r="P58" t="s">
        <v>281</v>
      </c>
      <c r="Q58" t="s">
        <v>86</v>
      </c>
      <c r="R58" t="s">
        <v>87</v>
      </c>
      <c r="S58" t="s">
        <v>88</v>
      </c>
      <c r="T58" t="s">
        <v>89</v>
      </c>
      <c r="U58">
        <v>110030</v>
      </c>
      <c r="V58" t="s">
        <v>87</v>
      </c>
      <c r="W58" t="s">
        <v>88</v>
      </c>
      <c r="X58" t="s">
        <v>89</v>
      </c>
      <c r="Y58">
        <v>110061</v>
      </c>
      <c r="Z58" t="s">
        <v>162</v>
      </c>
      <c r="AA58" t="s">
        <v>91</v>
      </c>
      <c r="AB58" t="s">
        <v>89</v>
      </c>
      <c r="AC58">
        <v>122101</v>
      </c>
      <c r="AD58">
        <v>199</v>
      </c>
      <c r="AE58">
        <v>168.64</v>
      </c>
      <c r="AF58">
        <v>30.36</v>
      </c>
      <c r="AG58">
        <v>0</v>
      </c>
      <c r="AH58">
        <v>0</v>
      </c>
      <c r="AI58">
        <v>0</v>
      </c>
      <c r="AJ58">
        <v>0.18</v>
      </c>
      <c r="AK58">
        <v>0</v>
      </c>
      <c r="AL58">
        <v>199</v>
      </c>
      <c r="AM58">
        <v>168.64</v>
      </c>
      <c r="AN58">
        <v>0</v>
      </c>
      <c r="AO58">
        <v>0</v>
      </c>
      <c r="AP58">
        <v>30.36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5.0000000000000001E-3</v>
      </c>
      <c r="BW58">
        <v>0.84</v>
      </c>
      <c r="BY58" t="s">
        <v>112</v>
      </c>
      <c r="BZ58" t="s">
        <v>96</v>
      </c>
    </row>
    <row r="59" spans="1:78" x14ac:dyDescent="0.3">
      <c r="A59" t="s">
        <v>106</v>
      </c>
      <c r="B59" t="s">
        <v>360</v>
      </c>
      <c r="C59" s="1">
        <v>45817.334664351853</v>
      </c>
      <c r="D59">
        <f t="shared" si="0"/>
        <v>6</v>
      </c>
      <c r="E59" s="4">
        <f t="shared" si="1"/>
        <v>45838</v>
      </c>
      <c r="F59" t="s">
        <v>80</v>
      </c>
      <c r="G59" t="s">
        <v>361</v>
      </c>
      <c r="H59" t="s">
        <v>362</v>
      </c>
      <c r="I59" s="1">
        <v>45817.500590277778</v>
      </c>
      <c r="J59" s="1">
        <v>45817.332870370374</v>
      </c>
      <c r="K59">
        <v>469669653637</v>
      </c>
      <c r="L59">
        <v>2</v>
      </c>
      <c r="M59" t="s">
        <v>83</v>
      </c>
      <c r="N59" t="s">
        <v>84</v>
      </c>
      <c r="P59" t="s">
        <v>110</v>
      </c>
      <c r="Q59" t="s">
        <v>86</v>
      </c>
      <c r="R59" t="s">
        <v>87</v>
      </c>
      <c r="S59" t="s">
        <v>88</v>
      </c>
      <c r="T59" t="s">
        <v>89</v>
      </c>
      <c r="U59">
        <v>110030</v>
      </c>
      <c r="V59" t="s">
        <v>87</v>
      </c>
      <c r="W59" t="s">
        <v>88</v>
      </c>
      <c r="X59" t="s">
        <v>89</v>
      </c>
      <c r="Y59">
        <v>110061</v>
      </c>
      <c r="Z59" t="s">
        <v>363</v>
      </c>
      <c r="AA59" t="s">
        <v>88</v>
      </c>
      <c r="AB59" t="s">
        <v>89</v>
      </c>
      <c r="AC59">
        <v>110016</v>
      </c>
      <c r="AD59">
        <v>898</v>
      </c>
      <c r="AE59">
        <v>761</v>
      </c>
      <c r="AF59">
        <v>137</v>
      </c>
      <c r="AG59">
        <v>0.09</v>
      </c>
      <c r="AH59">
        <v>0.09</v>
      </c>
      <c r="AI59">
        <v>0</v>
      </c>
      <c r="AJ59">
        <v>0</v>
      </c>
      <c r="AK59">
        <v>0</v>
      </c>
      <c r="AL59">
        <v>898</v>
      </c>
      <c r="AM59">
        <v>761</v>
      </c>
      <c r="AN59">
        <v>68.5</v>
      </c>
      <c r="AO59">
        <v>68.5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2.5000000000000001E-3</v>
      </c>
      <c r="BQ59">
        <v>1.9</v>
      </c>
      <c r="BR59">
        <v>2.5000000000000001E-3</v>
      </c>
      <c r="BS59">
        <v>1.9</v>
      </c>
      <c r="BT59">
        <v>0</v>
      </c>
      <c r="BU59">
        <v>0</v>
      </c>
      <c r="BV59">
        <v>0</v>
      </c>
      <c r="BW59">
        <v>0</v>
      </c>
      <c r="BY59" t="s">
        <v>112</v>
      </c>
      <c r="BZ59" t="s">
        <v>113</v>
      </c>
    </row>
    <row r="60" spans="1:78" x14ac:dyDescent="0.3">
      <c r="A60" t="s">
        <v>106</v>
      </c>
      <c r="B60" t="s">
        <v>364</v>
      </c>
      <c r="C60" s="1">
        <v>45816.956574074073</v>
      </c>
      <c r="D60">
        <f t="shared" si="0"/>
        <v>6</v>
      </c>
      <c r="E60" s="4">
        <f t="shared" si="1"/>
        <v>45838</v>
      </c>
      <c r="F60" t="s">
        <v>80</v>
      </c>
      <c r="G60" t="s">
        <v>365</v>
      </c>
      <c r="H60" t="s">
        <v>366</v>
      </c>
      <c r="I60" s="1">
        <v>45817.500578703701</v>
      </c>
      <c r="J60" s="1">
        <v>45816.953657407408</v>
      </c>
      <c r="K60">
        <v>471064233966</v>
      </c>
      <c r="L60">
        <v>1</v>
      </c>
      <c r="M60" t="s">
        <v>367</v>
      </c>
      <c r="N60" t="s">
        <v>368</v>
      </c>
      <c r="O60">
        <v>34013090</v>
      </c>
      <c r="P60" t="s">
        <v>369</v>
      </c>
      <c r="Q60" t="s">
        <v>86</v>
      </c>
      <c r="R60" t="s">
        <v>87</v>
      </c>
      <c r="S60" t="s">
        <v>88</v>
      </c>
      <c r="T60" t="s">
        <v>89</v>
      </c>
      <c r="U60">
        <v>110030</v>
      </c>
      <c r="V60" t="s">
        <v>87</v>
      </c>
      <c r="W60" t="s">
        <v>88</v>
      </c>
      <c r="X60" t="s">
        <v>89</v>
      </c>
      <c r="Y60">
        <v>110061</v>
      </c>
      <c r="Z60" t="s">
        <v>87</v>
      </c>
      <c r="AA60" t="s">
        <v>88</v>
      </c>
      <c r="AB60" t="s">
        <v>89</v>
      </c>
      <c r="AC60">
        <v>110078</v>
      </c>
      <c r="AD60">
        <v>249</v>
      </c>
      <c r="AE60">
        <v>211.02</v>
      </c>
      <c r="AF60">
        <v>37.979999999999997</v>
      </c>
      <c r="AG60">
        <v>0.09</v>
      </c>
      <c r="AH60">
        <v>0.09</v>
      </c>
      <c r="AI60">
        <v>0</v>
      </c>
      <c r="AJ60">
        <v>0</v>
      </c>
      <c r="AK60">
        <v>0</v>
      </c>
      <c r="AL60">
        <v>249</v>
      </c>
      <c r="AM60">
        <v>211.02</v>
      </c>
      <c r="AN60">
        <v>18.989999999999998</v>
      </c>
      <c r="AO60">
        <v>18.989999999999998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2.5000000000000001E-3</v>
      </c>
      <c r="BQ60">
        <v>0.53</v>
      </c>
      <c r="BR60">
        <v>2.5000000000000001E-3</v>
      </c>
      <c r="BS60">
        <v>0.53</v>
      </c>
      <c r="BT60">
        <v>0</v>
      </c>
      <c r="BU60">
        <v>0</v>
      </c>
      <c r="BV60">
        <v>0</v>
      </c>
      <c r="BW60">
        <v>0</v>
      </c>
      <c r="BY60" t="s">
        <v>112</v>
      </c>
      <c r="BZ60" t="s">
        <v>113</v>
      </c>
    </row>
    <row r="61" spans="1:78" x14ac:dyDescent="0.3">
      <c r="A61" t="s">
        <v>106</v>
      </c>
      <c r="B61" t="s">
        <v>370</v>
      </c>
      <c r="C61" s="1">
        <v>45815.936469907407</v>
      </c>
      <c r="D61">
        <f t="shared" si="0"/>
        <v>6</v>
      </c>
      <c r="E61" s="4">
        <f t="shared" si="1"/>
        <v>45838</v>
      </c>
      <c r="F61" t="s">
        <v>80</v>
      </c>
      <c r="G61" t="s">
        <v>371</v>
      </c>
      <c r="H61" t="s">
        <v>372</v>
      </c>
      <c r="I61" s="1">
        <v>45817.50072916667</v>
      </c>
      <c r="J61" s="1">
        <v>45815.916747685187</v>
      </c>
      <c r="K61">
        <v>470181030017</v>
      </c>
      <c r="L61">
        <v>1</v>
      </c>
      <c r="M61" t="s">
        <v>350</v>
      </c>
      <c r="N61" t="s">
        <v>351</v>
      </c>
      <c r="O61">
        <v>39211400</v>
      </c>
      <c r="P61" t="s">
        <v>352</v>
      </c>
      <c r="Q61" t="s">
        <v>86</v>
      </c>
      <c r="R61" t="s">
        <v>87</v>
      </c>
      <c r="S61" t="s">
        <v>88</v>
      </c>
      <c r="T61" t="s">
        <v>89</v>
      </c>
      <c r="U61">
        <v>110030</v>
      </c>
      <c r="V61" t="s">
        <v>87</v>
      </c>
      <c r="W61" t="s">
        <v>88</v>
      </c>
      <c r="X61" t="s">
        <v>89</v>
      </c>
      <c r="Y61">
        <v>110061</v>
      </c>
      <c r="Z61" t="s">
        <v>145</v>
      </c>
      <c r="AA61" t="s">
        <v>146</v>
      </c>
      <c r="AB61" t="s">
        <v>89</v>
      </c>
      <c r="AC61">
        <v>411007</v>
      </c>
      <c r="AD61">
        <v>277</v>
      </c>
      <c r="AE61">
        <v>234.75</v>
      </c>
      <c r="AF61">
        <v>42.25</v>
      </c>
      <c r="AG61">
        <v>0</v>
      </c>
      <c r="AH61">
        <v>0</v>
      </c>
      <c r="AI61">
        <v>0</v>
      </c>
      <c r="AJ61">
        <v>0.18</v>
      </c>
      <c r="AK61">
        <v>0</v>
      </c>
      <c r="AL61">
        <v>277</v>
      </c>
      <c r="AM61">
        <v>234.75</v>
      </c>
      <c r="AN61">
        <v>0</v>
      </c>
      <c r="AO61">
        <v>0</v>
      </c>
      <c r="AP61">
        <v>42.25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5.0000000000000001E-3</v>
      </c>
      <c r="BW61">
        <v>1.17</v>
      </c>
      <c r="BY61" t="s">
        <v>112</v>
      </c>
      <c r="BZ61" t="s">
        <v>113</v>
      </c>
    </row>
    <row r="62" spans="1:78" x14ac:dyDescent="0.3">
      <c r="A62" t="s">
        <v>106</v>
      </c>
      <c r="B62" t="s">
        <v>373</v>
      </c>
      <c r="C62" s="1">
        <v>45816.489768518521</v>
      </c>
      <c r="D62">
        <f t="shared" si="0"/>
        <v>6</v>
      </c>
      <c r="E62" s="4">
        <f t="shared" si="1"/>
        <v>45838</v>
      </c>
      <c r="F62" t="s">
        <v>80</v>
      </c>
      <c r="G62" t="s">
        <v>374</v>
      </c>
      <c r="H62" t="s">
        <v>375</v>
      </c>
      <c r="I62" s="1">
        <v>45817.50068287037</v>
      </c>
      <c r="J62" s="1">
        <v>45816.487685185188</v>
      </c>
      <c r="K62">
        <v>470665152959</v>
      </c>
      <c r="L62">
        <v>1</v>
      </c>
      <c r="M62" t="s">
        <v>376</v>
      </c>
      <c r="N62" t="s">
        <v>377</v>
      </c>
      <c r="O62">
        <v>34029092</v>
      </c>
      <c r="P62" t="s">
        <v>378</v>
      </c>
      <c r="Q62" t="s">
        <v>86</v>
      </c>
      <c r="R62" t="s">
        <v>87</v>
      </c>
      <c r="S62" t="s">
        <v>88</v>
      </c>
      <c r="T62" t="s">
        <v>89</v>
      </c>
      <c r="U62">
        <v>110030</v>
      </c>
      <c r="V62" t="s">
        <v>87</v>
      </c>
      <c r="W62" t="s">
        <v>88</v>
      </c>
      <c r="X62" t="s">
        <v>89</v>
      </c>
      <c r="Y62">
        <v>110061</v>
      </c>
      <c r="Z62" t="s">
        <v>87</v>
      </c>
      <c r="AA62" t="s">
        <v>88</v>
      </c>
      <c r="AB62" t="s">
        <v>89</v>
      </c>
      <c r="AC62">
        <v>110030</v>
      </c>
      <c r="AD62">
        <v>213</v>
      </c>
      <c r="AE62">
        <v>180.5</v>
      </c>
      <c r="AF62">
        <v>32.5</v>
      </c>
      <c r="AG62">
        <v>0.09</v>
      </c>
      <c r="AH62">
        <v>0.09</v>
      </c>
      <c r="AI62">
        <v>0</v>
      </c>
      <c r="AJ62">
        <v>0</v>
      </c>
      <c r="AK62">
        <v>0</v>
      </c>
      <c r="AL62">
        <v>213</v>
      </c>
      <c r="AM62">
        <v>180.5</v>
      </c>
      <c r="AN62">
        <v>16.25</v>
      </c>
      <c r="AO62">
        <v>16.25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2.5000000000000001E-3</v>
      </c>
      <c r="BQ62">
        <v>0.45</v>
      </c>
      <c r="BR62">
        <v>2.5000000000000001E-3</v>
      </c>
      <c r="BS62">
        <v>0.45</v>
      </c>
      <c r="BT62">
        <v>0</v>
      </c>
      <c r="BU62">
        <v>0</v>
      </c>
      <c r="BV62">
        <v>0</v>
      </c>
      <c r="BW62">
        <v>0</v>
      </c>
      <c r="BY62" t="s">
        <v>112</v>
      </c>
      <c r="BZ62" t="s">
        <v>96</v>
      </c>
    </row>
    <row r="63" spans="1:78" x14ac:dyDescent="0.3">
      <c r="A63" t="s">
        <v>106</v>
      </c>
      <c r="B63" t="s">
        <v>379</v>
      </c>
      <c r="C63" s="1">
        <v>45817.412870370368</v>
      </c>
      <c r="D63">
        <f t="shared" si="0"/>
        <v>6</v>
      </c>
      <c r="E63" s="4">
        <f t="shared" si="1"/>
        <v>45838</v>
      </c>
      <c r="F63" t="s">
        <v>80</v>
      </c>
      <c r="G63" t="s">
        <v>380</v>
      </c>
      <c r="H63" t="s">
        <v>381</v>
      </c>
      <c r="I63" s="1">
        <v>45817.500543981485</v>
      </c>
      <c r="J63" s="1">
        <v>45817.409988425927</v>
      </c>
      <c r="K63">
        <v>470169827928</v>
      </c>
      <c r="L63">
        <v>1</v>
      </c>
      <c r="M63" t="s">
        <v>150</v>
      </c>
      <c r="N63" t="s">
        <v>151</v>
      </c>
      <c r="P63" t="s">
        <v>152</v>
      </c>
      <c r="Q63" t="s">
        <v>86</v>
      </c>
      <c r="R63" t="s">
        <v>87</v>
      </c>
      <c r="S63" t="s">
        <v>88</v>
      </c>
      <c r="T63" t="s">
        <v>89</v>
      </c>
      <c r="U63">
        <v>110030</v>
      </c>
      <c r="V63" t="s">
        <v>87</v>
      </c>
      <c r="W63" t="s">
        <v>88</v>
      </c>
      <c r="X63" t="s">
        <v>89</v>
      </c>
      <c r="Y63">
        <v>110061</v>
      </c>
      <c r="Z63" t="s">
        <v>382</v>
      </c>
      <c r="AA63" t="s">
        <v>91</v>
      </c>
      <c r="AB63" t="s">
        <v>89</v>
      </c>
      <c r="AC63">
        <v>124001</v>
      </c>
      <c r="AD63">
        <v>215</v>
      </c>
      <c r="AE63">
        <v>182.2</v>
      </c>
      <c r="AF63">
        <v>32.799999999999997</v>
      </c>
      <c r="AG63">
        <v>0</v>
      </c>
      <c r="AH63">
        <v>0</v>
      </c>
      <c r="AI63">
        <v>0</v>
      </c>
      <c r="AJ63">
        <v>0.18</v>
      </c>
      <c r="AK63">
        <v>0</v>
      </c>
      <c r="AL63">
        <v>215</v>
      </c>
      <c r="AM63">
        <v>182.2</v>
      </c>
      <c r="AN63">
        <v>0</v>
      </c>
      <c r="AO63">
        <v>0</v>
      </c>
      <c r="AP63">
        <v>32.799999999999997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5.0000000000000001E-3</v>
      </c>
      <c r="BW63">
        <v>0.91</v>
      </c>
      <c r="BY63" t="s">
        <v>112</v>
      </c>
      <c r="BZ63" t="s">
        <v>113</v>
      </c>
    </row>
    <row r="64" spans="1:78" x14ac:dyDescent="0.3">
      <c r="A64" t="s">
        <v>106</v>
      </c>
      <c r="B64" t="s">
        <v>383</v>
      </c>
      <c r="C64" s="1">
        <v>45815.668020833335</v>
      </c>
      <c r="D64">
        <f t="shared" si="0"/>
        <v>6</v>
      </c>
      <c r="E64" s="4">
        <f t="shared" si="1"/>
        <v>45838</v>
      </c>
      <c r="F64" t="s">
        <v>80</v>
      </c>
      <c r="G64" t="s">
        <v>384</v>
      </c>
      <c r="H64" t="s">
        <v>385</v>
      </c>
      <c r="I64" s="1">
        <v>45817.500775462962</v>
      </c>
      <c r="J64" s="1">
        <v>45815.666296296295</v>
      </c>
      <c r="K64">
        <v>470229567498</v>
      </c>
      <c r="L64">
        <v>1</v>
      </c>
      <c r="M64" t="s">
        <v>288</v>
      </c>
      <c r="N64" t="s">
        <v>280</v>
      </c>
      <c r="O64">
        <v>34022090</v>
      </c>
      <c r="P64" t="s">
        <v>281</v>
      </c>
      <c r="Q64" t="s">
        <v>86</v>
      </c>
      <c r="R64" t="s">
        <v>87</v>
      </c>
      <c r="S64" t="s">
        <v>88</v>
      </c>
      <c r="T64" t="s">
        <v>89</v>
      </c>
      <c r="U64">
        <v>110030</v>
      </c>
      <c r="V64" t="s">
        <v>87</v>
      </c>
      <c r="W64" t="s">
        <v>88</v>
      </c>
      <c r="X64" t="s">
        <v>89</v>
      </c>
      <c r="Y64">
        <v>110061</v>
      </c>
      <c r="Z64" t="s">
        <v>386</v>
      </c>
      <c r="AA64" t="s">
        <v>91</v>
      </c>
      <c r="AB64" t="s">
        <v>89</v>
      </c>
      <c r="AC64">
        <v>122001</v>
      </c>
      <c r="AD64">
        <v>199</v>
      </c>
      <c r="AE64">
        <v>168.64</v>
      </c>
      <c r="AF64">
        <v>30.36</v>
      </c>
      <c r="AG64">
        <v>0</v>
      </c>
      <c r="AH64">
        <v>0</v>
      </c>
      <c r="AI64">
        <v>0</v>
      </c>
      <c r="AJ64">
        <v>0.18</v>
      </c>
      <c r="AK64">
        <v>0</v>
      </c>
      <c r="AL64">
        <v>199</v>
      </c>
      <c r="AM64">
        <v>168.64</v>
      </c>
      <c r="AN64">
        <v>0</v>
      </c>
      <c r="AO64">
        <v>0</v>
      </c>
      <c r="AP64">
        <v>30.36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5.0000000000000001E-3</v>
      </c>
      <c r="BW64">
        <v>0.84</v>
      </c>
      <c r="BY64" t="s">
        <v>112</v>
      </c>
      <c r="BZ64" t="s">
        <v>96</v>
      </c>
    </row>
    <row r="65" spans="1:78" x14ac:dyDescent="0.3">
      <c r="A65" t="s">
        <v>106</v>
      </c>
      <c r="B65" t="s">
        <v>387</v>
      </c>
      <c r="C65" s="1">
        <v>45817.426099537035</v>
      </c>
      <c r="D65">
        <f t="shared" si="0"/>
        <v>6</v>
      </c>
      <c r="E65" s="4">
        <f t="shared" si="1"/>
        <v>45838</v>
      </c>
      <c r="F65" t="s">
        <v>80</v>
      </c>
      <c r="G65" t="s">
        <v>388</v>
      </c>
      <c r="H65" t="s">
        <v>389</v>
      </c>
      <c r="I65" s="1">
        <v>45817.500543981485</v>
      </c>
      <c r="J65" s="1">
        <v>45817.405613425923</v>
      </c>
      <c r="K65">
        <v>469529761376</v>
      </c>
      <c r="L65">
        <v>1</v>
      </c>
      <c r="M65" t="s">
        <v>229</v>
      </c>
      <c r="N65" t="s">
        <v>230</v>
      </c>
      <c r="O65">
        <v>34029092</v>
      </c>
      <c r="P65" t="s">
        <v>231</v>
      </c>
      <c r="Q65" t="s">
        <v>86</v>
      </c>
      <c r="R65" t="s">
        <v>87</v>
      </c>
      <c r="S65" t="s">
        <v>88</v>
      </c>
      <c r="T65" t="s">
        <v>89</v>
      </c>
      <c r="U65">
        <v>110030</v>
      </c>
      <c r="V65" t="s">
        <v>87</v>
      </c>
      <c r="W65" t="s">
        <v>88</v>
      </c>
      <c r="X65" t="s">
        <v>89</v>
      </c>
      <c r="Y65">
        <v>110061</v>
      </c>
      <c r="Z65" t="s">
        <v>390</v>
      </c>
      <c r="AA65" t="s">
        <v>178</v>
      </c>
      <c r="AB65" t="s">
        <v>89</v>
      </c>
      <c r="AC65">
        <v>600061</v>
      </c>
      <c r="AD65">
        <v>449</v>
      </c>
      <c r="AE65">
        <v>380.51</v>
      </c>
      <c r="AF65">
        <v>68.489999999999995</v>
      </c>
      <c r="AG65">
        <v>0</v>
      </c>
      <c r="AH65">
        <v>0</v>
      </c>
      <c r="AI65">
        <v>0</v>
      </c>
      <c r="AJ65">
        <v>0.18</v>
      </c>
      <c r="AK65">
        <v>0</v>
      </c>
      <c r="AL65">
        <v>449</v>
      </c>
      <c r="AM65">
        <v>380.51</v>
      </c>
      <c r="AN65">
        <v>0</v>
      </c>
      <c r="AO65">
        <v>0</v>
      </c>
      <c r="AP65">
        <v>68.489999999999995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5.0000000000000001E-3</v>
      </c>
      <c r="BW65">
        <v>1.9</v>
      </c>
      <c r="BY65" t="s">
        <v>112</v>
      </c>
      <c r="BZ65" t="s">
        <v>96</v>
      </c>
    </row>
    <row r="66" spans="1:78" x14ac:dyDescent="0.3">
      <c r="A66" t="s">
        <v>106</v>
      </c>
      <c r="B66" t="s">
        <v>391</v>
      </c>
      <c r="C66" s="1">
        <v>45816.538124999999</v>
      </c>
      <c r="D66">
        <f t="shared" si="0"/>
        <v>6</v>
      </c>
      <c r="E66" s="4">
        <f t="shared" si="1"/>
        <v>45838</v>
      </c>
      <c r="F66" t="s">
        <v>80</v>
      </c>
      <c r="G66" t="s">
        <v>392</v>
      </c>
      <c r="H66" t="s">
        <v>393</v>
      </c>
      <c r="I66" s="1">
        <v>45817.500671296293</v>
      </c>
      <c r="J66" s="1">
        <v>45816.518159722225</v>
      </c>
      <c r="K66">
        <v>469859372667</v>
      </c>
      <c r="L66">
        <v>1</v>
      </c>
      <c r="M66" t="s">
        <v>229</v>
      </c>
      <c r="N66" t="s">
        <v>230</v>
      </c>
      <c r="O66">
        <v>34029092</v>
      </c>
      <c r="P66" t="s">
        <v>231</v>
      </c>
      <c r="Q66" t="s">
        <v>86</v>
      </c>
      <c r="R66" t="s">
        <v>87</v>
      </c>
      <c r="S66" t="s">
        <v>88</v>
      </c>
      <c r="T66" t="s">
        <v>89</v>
      </c>
      <c r="U66">
        <v>110030</v>
      </c>
      <c r="V66" t="s">
        <v>87</v>
      </c>
      <c r="W66" t="s">
        <v>88</v>
      </c>
      <c r="X66" t="s">
        <v>89</v>
      </c>
      <c r="Y66">
        <v>110061</v>
      </c>
      <c r="Z66" t="s">
        <v>394</v>
      </c>
      <c r="AA66" t="s">
        <v>104</v>
      </c>
      <c r="AB66" t="s">
        <v>89</v>
      </c>
      <c r="AC66">
        <v>560068</v>
      </c>
      <c r="AD66">
        <v>449</v>
      </c>
      <c r="AE66">
        <v>380.51</v>
      </c>
      <c r="AF66">
        <v>68.489999999999995</v>
      </c>
      <c r="AG66">
        <v>0</v>
      </c>
      <c r="AH66">
        <v>0</v>
      </c>
      <c r="AI66">
        <v>0</v>
      </c>
      <c r="AJ66">
        <v>0.18</v>
      </c>
      <c r="AK66">
        <v>0</v>
      </c>
      <c r="AL66">
        <v>449</v>
      </c>
      <c r="AM66">
        <v>380.51</v>
      </c>
      <c r="AN66">
        <v>0</v>
      </c>
      <c r="AO66">
        <v>0</v>
      </c>
      <c r="AP66">
        <v>68.489999999999995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5.0000000000000001E-3</v>
      </c>
      <c r="BW66">
        <v>1.9</v>
      </c>
      <c r="BY66" t="s">
        <v>112</v>
      </c>
      <c r="BZ66" t="s">
        <v>395</v>
      </c>
    </row>
    <row r="67" spans="1:78" x14ac:dyDescent="0.3">
      <c r="A67" t="s">
        <v>106</v>
      </c>
      <c r="B67" t="s">
        <v>396</v>
      </c>
      <c r="C67" s="1">
        <v>45815.829479166663</v>
      </c>
      <c r="D67">
        <f t="shared" ref="D67:D130" si="2">MONTH(C67)</f>
        <v>6</v>
      </c>
      <c r="E67" s="4">
        <f t="shared" ref="E67:E130" si="3">EOMONTH(DATE(2025,D67,1),0)</f>
        <v>45838</v>
      </c>
      <c r="F67" t="s">
        <v>80</v>
      </c>
      <c r="G67" t="s">
        <v>397</v>
      </c>
      <c r="H67" t="s">
        <v>398</v>
      </c>
      <c r="I67" s="1">
        <v>45817.50072916667</v>
      </c>
      <c r="J67" s="1">
        <v>45815.826851851853</v>
      </c>
      <c r="K67">
        <v>469532722969</v>
      </c>
      <c r="L67">
        <v>1</v>
      </c>
      <c r="M67" t="s">
        <v>142</v>
      </c>
      <c r="N67" t="s">
        <v>143</v>
      </c>
      <c r="O67">
        <v>34029099</v>
      </c>
      <c r="P67" t="s">
        <v>144</v>
      </c>
      <c r="Q67" t="s">
        <v>86</v>
      </c>
      <c r="R67" t="s">
        <v>87</v>
      </c>
      <c r="S67" t="s">
        <v>88</v>
      </c>
      <c r="T67" t="s">
        <v>89</v>
      </c>
      <c r="U67">
        <v>110030</v>
      </c>
      <c r="V67" t="s">
        <v>87</v>
      </c>
      <c r="W67" t="s">
        <v>88</v>
      </c>
      <c r="X67" t="s">
        <v>89</v>
      </c>
      <c r="Y67">
        <v>110061</v>
      </c>
      <c r="Z67" t="s">
        <v>87</v>
      </c>
      <c r="AA67" t="s">
        <v>88</v>
      </c>
      <c r="AB67" t="s">
        <v>89</v>
      </c>
      <c r="AC67">
        <v>110026</v>
      </c>
      <c r="AD67">
        <v>212</v>
      </c>
      <c r="AE67">
        <v>179.66</v>
      </c>
      <c r="AF67">
        <v>32.340000000000003</v>
      </c>
      <c r="AG67">
        <v>0.09</v>
      </c>
      <c r="AH67">
        <v>0.09</v>
      </c>
      <c r="AI67">
        <v>0</v>
      </c>
      <c r="AJ67">
        <v>0</v>
      </c>
      <c r="AK67">
        <v>0</v>
      </c>
      <c r="AL67">
        <v>212</v>
      </c>
      <c r="AM67">
        <v>179.66</v>
      </c>
      <c r="AN67">
        <v>16.170000000000002</v>
      </c>
      <c r="AO67">
        <v>16.170000000000002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2.5000000000000001E-3</v>
      </c>
      <c r="BQ67">
        <v>0.45</v>
      </c>
      <c r="BR67">
        <v>2.5000000000000001E-3</v>
      </c>
      <c r="BS67">
        <v>0.45</v>
      </c>
      <c r="BT67">
        <v>0</v>
      </c>
      <c r="BU67">
        <v>0</v>
      </c>
      <c r="BV67">
        <v>0</v>
      </c>
      <c r="BW67">
        <v>0</v>
      </c>
      <c r="BY67" t="s">
        <v>112</v>
      </c>
      <c r="BZ67" t="s">
        <v>208</v>
      </c>
    </row>
    <row r="68" spans="1:78" x14ac:dyDescent="0.3">
      <c r="A68" t="s">
        <v>106</v>
      </c>
      <c r="B68" t="s">
        <v>399</v>
      </c>
      <c r="C68" s="1">
        <v>45816.371331018519</v>
      </c>
      <c r="D68">
        <f t="shared" si="2"/>
        <v>6</v>
      </c>
      <c r="E68" s="4">
        <f t="shared" si="3"/>
        <v>45838</v>
      </c>
      <c r="F68" t="s">
        <v>80</v>
      </c>
      <c r="G68" t="s">
        <v>400</v>
      </c>
      <c r="H68" t="s">
        <v>401</v>
      </c>
      <c r="I68" s="1">
        <v>45817.500787037039</v>
      </c>
      <c r="J68" s="1">
        <v>45816.352037037039</v>
      </c>
      <c r="K68">
        <v>469517436948</v>
      </c>
      <c r="L68">
        <v>1</v>
      </c>
      <c r="M68" t="s">
        <v>171</v>
      </c>
      <c r="N68" t="s">
        <v>172</v>
      </c>
      <c r="O68">
        <v>39249090</v>
      </c>
      <c r="P68" t="s">
        <v>173</v>
      </c>
      <c r="Q68" t="s">
        <v>86</v>
      </c>
      <c r="R68" t="s">
        <v>87</v>
      </c>
      <c r="S68" t="s">
        <v>88</v>
      </c>
      <c r="T68" t="s">
        <v>89</v>
      </c>
      <c r="U68">
        <v>110030</v>
      </c>
      <c r="V68" t="s">
        <v>87</v>
      </c>
      <c r="W68" t="s">
        <v>88</v>
      </c>
      <c r="X68" t="s">
        <v>89</v>
      </c>
      <c r="Y68">
        <v>110061</v>
      </c>
      <c r="Z68" t="s">
        <v>103</v>
      </c>
      <c r="AA68" t="s">
        <v>104</v>
      </c>
      <c r="AB68" t="s">
        <v>89</v>
      </c>
      <c r="AC68">
        <v>560061</v>
      </c>
      <c r="AD68">
        <v>345</v>
      </c>
      <c r="AE68">
        <v>292.37</v>
      </c>
      <c r="AF68">
        <v>52.63</v>
      </c>
      <c r="AG68">
        <v>0</v>
      </c>
      <c r="AH68">
        <v>0</v>
      </c>
      <c r="AI68">
        <v>0</v>
      </c>
      <c r="AJ68">
        <v>0.18</v>
      </c>
      <c r="AK68">
        <v>0</v>
      </c>
      <c r="AL68">
        <v>345</v>
      </c>
      <c r="AM68">
        <v>292.37</v>
      </c>
      <c r="AN68">
        <v>0</v>
      </c>
      <c r="AO68">
        <v>0</v>
      </c>
      <c r="AP68">
        <v>52.63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5.0000000000000001E-3</v>
      </c>
      <c r="BW68">
        <v>1.46</v>
      </c>
      <c r="BY68" t="s">
        <v>112</v>
      </c>
      <c r="BZ68" t="s">
        <v>113</v>
      </c>
    </row>
    <row r="69" spans="1:78" x14ac:dyDescent="0.3">
      <c r="A69" t="s">
        <v>106</v>
      </c>
      <c r="B69" t="s">
        <v>402</v>
      </c>
      <c r="C69" s="1">
        <v>45815.83053240741</v>
      </c>
      <c r="D69">
        <f t="shared" si="2"/>
        <v>6</v>
      </c>
      <c r="E69" s="4">
        <f t="shared" si="3"/>
        <v>45838</v>
      </c>
      <c r="F69" t="s">
        <v>80</v>
      </c>
      <c r="G69" t="s">
        <v>403</v>
      </c>
      <c r="H69" t="s">
        <v>404</v>
      </c>
      <c r="I69" s="1">
        <v>45817.500717592593</v>
      </c>
      <c r="J69" s="1">
        <v>45815.827430555553</v>
      </c>
      <c r="K69">
        <v>470663645155</v>
      </c>
      <c r="L69">
        <v>1</v>
      </c>
      <c r="M69" t="s">
        <v>245</v>
      </c>
      <c r="N69" t="s">
        <v>246</v>
      </c>
      <c r="O69">
        <v>34029099</v>
      </c>
      <c r="P69" t="s">
        <v>247</v>
      </c>
      <c r="Q69" t="s">
        <v>86</v>
      </c>
      <c r="R69" t="s">
        <v>87</v>
      </c>
      <c r="S69" t="s">
        <v>88</v>
      </c>
      <c r="T69" t="s">
        <v>89</v>
      </c>
      <c r="U69">
        <v>110030</v>
      </c>
      <c r="V69" t="s">
        <v>87</v>
      </c>
      <c r="W69" t="s">
        <v>88</v>
      </c>
      <c r="X69" t="s">
        <v>89</v>
      </c>
      <c r="Y69">
        <v>110061</v>
      </c>
      <c r="Z69" t="s">
        <v>87</v>
      </c>
      <c r="AA69" t="s">
        <v>88</v>
      </c>
      <c r="AB69" t="s">
        <v>89</v>
      </c>
      <c r="AC69">
        <v>110074</v>
      </c>
      <c r="AD69">
        <v>399</v>
      </c>
      <c r="AE69">
        <v>338.14</v>
      </c>
      <c r="AF69">
        <v>60.86</v>
      </c>
      <c r="AG69">
        <v>0.09</v>
      </c>
      <c r="AH69">
        <v>0.09</v>
      </c>
      <c r="AI69">
        <v>0</v>
      </c>
      <c r="AJ69">
        <v>0</v>
      </c>
      <c r="AK69">
        <v>0</v>
      </c>
      <c r="AL69">
        <v>399</v>
      </c>
      <c r="AM69">
        <v>338.14</v>
      </c>
      <c r="AN69">
        <v>30.43</v>
      </c>
      <c r="AO69">
        <v>30.43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2.5000000000000001E-3</v>
      </c>
      <c r="BQ69">
        <v>0.85</v>
      </c>
      <c r="BR69">
        <v>2.5000000000000001E-3</v>
      </c>
      <c r="BS69">
        <v>0.85</v>
      </c>
      <c r="BT69">
        <v>0</v>
      </c>
      <c r="BU69">
        <v>0</v>
      </c>
      <c r="BV69">
        <v>0</v>
      </c>
      <c r="BW69">
        <v>0</v>
      </c>
      <c r="BY69" t="s">
        <v>112</v>
      </c>
      <c r="BZ69" t="s">
        <v>208</v>
      </c>
    </row>
    <row r="70" spans="1:78" x14ac:dyDescent="0.3">
      <c r="A70" t="s">
        <v>106</v>
      </c>
      <c r="B70" t="s">
        <v>405</v>
      </c>
      <c r="C70" s="1">
        <v>45817.352673611109</v>
      </c>
      <c r="D70">
        <f t="shared" si="2"/>
        <v>6</v>
      </c>
      <c r="E70" s="4">
        <f t="shared" si="3"/>
        <v>45838</v>
      </c>
      <c r="F70" t="s">
        <v>80</v>
      </c>
      <c r="G70" t="s">
        <v>406</v>
      </c>
      <c r="H70" t="s">
        <v>407</v>
      </c>
      <c r="I70" s="1">
        <v>45817.500555555554</v>
      </c>
      <c r="J70" s="1">
        <v>45817.332638888889</v>
      </c>
      <c r="K70">
        <v>469825182192</v>
      </c>
      <c r="L70">
        <v>1</v>
      </c>
      <c r="M70" t="s">
        <v>171</v>
      </c>
      <c r="N70" t="s">
        <v>172</v>
      </c>
      <c r="O70">
        <v>39249090</v>
      </c>
      <c r="P70" t="s">
        <v>173</v>
      </c>
      <c r="Q70" t="s">
        <v>86</v>
      </c>
      <c r="R70" t="s">
        <v>87</v>
      </c>
      <c r="S70" t="s">
        <v>88</v>
      </c>
      <c r="T70" t="s">
        <v>89</v>
      </c>
      <c r="U70">
        <v>110030</v>
      </c>
      <c r="V70" t="s">
        <v>87</v>
      </c>
      <c r="W70" t="s">
        <v>88</v>
      </c>
      <c r="X70" t="s">
        <v>89</v>
      </c>
      <c r="Y70">
        <v>110061</v>
      </c>
      <c r="Z70" t="s">
        <v>408</v>
      </c>
      <c r="AA70" t="s">
        <v>178</v>
      </c>
      <c r="AB70" t="s">
        <v>89</v>
      </c>
      <c r="AC70">
        <v>625016</v>
      </c>
      <c r="AD70">
        <v>345</v>
      </c>
      <c r="AE70">
        <v>292.37</v>
      </c>
      <c r="AF70">
        <v>52.63</v>
      </c>
      <c r="AG70">
        <v>0</v>
      </c>
      <c r="AH70">
        <v>0</v>
      </c>
      <c r="AI70">
        <v>0</v>
      </c>
      <c r="AJ70">
        <v>0.18</v>
      </c>
      <c r="AK70">
        <v>0</v>
      </c>
      <c r="AL70">
        <v>345</v>
      </c>
      <c r="AM70">
        <v>292.37</v>
      </c>
      <c r="AN70">
        <v>0</v>
      </c>
      <c r="AO70">
        <v>0</v>
      </c>
      <c r="AP70">
        <v>52.63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5.0000000000000001E-3</v>
      </c>
      <c r="BW70">
        <v>1.46</v>
      </c>
      <c r="BY70" t="s">
        <v>112</v>
      </c>
      <c r="BZ70" t="s">
        <v>113</v>
      </c>
    </row>
    <row r="71" spans="1:78" x14ac:dyDescent="0.3">
      <c r="A71" t="s">
        <v>106</v>
      </c>
      <c r="B71" t="s">
        <v>409</v>
      </c>
      <c r="C71" s="1">
        <v>45816.519016203703</v>
      </c>
      <c r="D71">
        <f t="shared" si="2"/>
        <v>6</v>
      </c>
      <c r="E71" s="4">
        <f t="shared" si="3"/>
        <v>45838</v>
      </c>
      <c r="F71" t="s">
        <v>80</v>
      </c>
      <c r="G71" t="s">
        <v>410</v>
      </c>
      <c r="H71" t="s">
        <v>411</v>
      </c>
      <c r="I71" s="1">
        <v>45817.500671296293</v>
      </c>
      <c r="J71" s="1">
        <v>45816.498611111114</v>
      </c>
      <c r="K71">
        <v>470170471244</v>
      </c>
      <c r="L71">
        <v>1</v>
      </c>
      <c r="M71" t="s">
        <v>202</v>
      </c>
      <c r="N71" t="s">
        <v>203</v>
      </c>
      <c r="O71">
        <v>34029099</v>
      </c>
      <c r="P71" t="s">
        <v>204</v>
      </c>
      <c r="Q71" t="s">
        <v>86</v>
      </c>
      <c r="R71" t="s">
        <v>87</v>
      </c>
      <c r="S71" t="s">
        <v>88</v>
      </c>
      <c r="T71" t="s">
        <v>89</v>
      </c>
      <c r="U71">
        <v>110030</v>
      </c>
      <c r="V71" t="s">
        <v>87</v>
      </c>
      <c r="W71" t="s">
        <v>88</v>
      </c>
      <c r="X71" t="s">
        <v>89</v>
      </c>
      <c r="Y71">
        <v>110061</v>
      </c>
      <c r="Z71" t="s">
        <v>412</v>
      </c>
      <c r="AA71" t="s">
        <v>129</v>
      </c>
      <c r="AB71" t="s">
        <v>89</v>
      </c>
      <c r="AC71">
        <v>500089</v>
      </c>
      <c r="AD71">
        <v>212</v>
      </c>
      <c r="AE71">
        <v>179.66</v>
      </c>
      <c r="AF71">
        <v>32.340000000000003</v>
      </c>
      <c r="AG71">
        <v>0</v>
      </c>
      <c r="AH71">
        <v>0</v>
      </c>
      <c r="AI71">
        <v>0</v>
      </c>
      <c r="AJ71">
        <v>0.18</v>
      </c>
      <c r="AK71">
        <v>0</v>
      </c>
      <c r="AL71">
        <v>212</v>
      </c>
      <c r="AM71">
        <v>179.66</v>
      </c>
      <c r="AN71">
        <v>0</v>
      </c>
      <c r="AO71">
        <v>0</v>
      </c>
      <c r="AP71">
        <v>32.340000000000003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5.0000000000000001E-3</v>
      </c>
      <c r="BW71">
        <v>0.9</v>
      </c>
      <c r="BY71" t="s">
        <v>112</v>
      </c>
      <c r="BZ71" t="s">
        <v>96</v>
      </c>
    </row>
    <row r="72" spans="1:78" x14ac:dyDescent="0.3">
      <c r="A72" t="s">
        <v>106</v>
      </c>
      <c r="B72" t="s">
        <v>413</v>
      </c>
      <c r="C72" s="1">
        <v>45816.393634259257</v>
      </c>
      <c r="D72">
        <f t="shared" si="2"/>
        <v>6</v>
      </c>
      <c r="E72" s="4">
        <f t="shared" si="3"/>
        <v>45838</v>
      </c>
      <c r="F72" t="s">
        <v>80</v>
      </c>
      <c r="G72" t="s">
        <v>414</v>
      </c>
      <c r="H72" t="s">
        <v>415</v>
      </c>
      <c r="I72" s="1">
        <v>45817.500706018516</v>
      </c>
      <c r="J72" s="1">
        <v>45816.373090277775</v>
      </c>
      <c r="K72">
        <v>469876885883</v>
      </c>
      <c r="L72">
        <v>1</v>
      </c>
      <c r="M72" t="s">
        <v>142</v>
      </c>
      <c r="N72" t="s">
        <v>143</v>
      </c>
      <c r="O72">
        <v>34029099</v>
      </c>
      <c r="P72" t="s">
        <v>144</v>
      </c>
      <c r="Q72" t="s">
        <v>86</v>
      </c>
      <c r="R72" t="s">
        <v>87</v>
      </c>
      <c r="S72" t="s">
        <v>88</v>
      </c>
      <c r="T72" t="s">
        <v>89</v>
      </c>
      <c r="U72">
        <v>110030</v>
      </c>
      <c r="V72" t="s">
        <v>87</v>
      </c>
      <c r="W72" t="s">
        <v>88</v>
      </c>
      <c r="X72" t="s">
        <v>89</v>
      </c>
      <c r="Y72">
        <v>110061</v>
      </c>
      <c r="Z72" t="s">
        <v>103</v>
      </c>
      <c r="AA72" t="s">
        <v>104</v>
      </c>
      <c r="AB72" t="s">
        <v>89</v>
      </c>
      <c r="AC72">
        <v>560061</v>
      </c>
      <c r="AD72">
        <v>212</v>
      </c>
      <c r="AE72">
        <v>179.66</v>
      </c>
      <c r="AF72">
        <v>32.340000000000003</v>
      </c>
      <c r="AG72">
        <v>0</v>
      </c>
      <c r="AH72">
        <v>0</v>
      </c>
      <c r="AI72">
        <v>0</v>
      </c>
      <c r="AJ72">
        <v>0.18</v>
      </c>
      <c r="AK72">
        <v>0</v>
      </c>
      <c r="AL72">
        <v>212</v>
      </c>
      <c r="AM72">
        <v>179.66</v>
      </c>
      <c r="AN72">
        <v>0</v>
      </c>
      <c r="AO72">
        <v>0</v>
      </c>
      <c r="AP72">
        <v>32.340000000000003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5.0000000000000001E-3</v>
      </c>
      <c r="BW72">
        <v>0.9</v>
      </c>
      <c r="BY72" t="s">
        <v>112</v>
      </c>
      <c r="BZ72" t="s">
        <v>208</v>
      </c>
    </row>
    <row r="73" spans="1:78" x14ac:dyDescent="0.3">
      <c r="A73" t="s">
        <v>106</v>
      </c>
      <c r="B73" t="s">
        <v>416</v>
      </c>
      <c r="C73" s="1">
        <v>45817.471388888887</v>
      </c>
      <c r="D73">
        <f t="shared" si="2"/>
        <v>6</v>
      </c>
      <c r="E73" s="4">
        <f t="shared" si="3"/>
        <v>45838</v>
      </c>
      <c r="F73" t="s">
        <v>80</v>
      </c>
      <c r="G73" t="s">
        <v>417</v>
      </c>
      <c r="H73" t="s">
        <v>418</v>
      </c>
      <c r="I73" s="1">
        <v>45817.500543981485</v>
      </c>
      <c r="J73" s="1">
        <v>45817.45144675926</v>
      </c>
      <c r="K73">
        <v>469809259345</v>
      </c>
      <c r="L73">
        <v>1</v>
      </c>
      <c r="M73" t="s">
        <v>142</v>
      </c>
      <c r="N73" t="s">
        <v>143</v>
      </c>
      <c r="O73">
        <v>34029099</v>
      </c>
      <c r="P73" t="s">
        <v>144</v>
      </c>
      <c r="Q73" t="s">
        <v>86</v>
      </c>
      <c r="R73" t="s">
        <v>87</v>
      </c>
      <c r="S73" t="s">
        <v>88</v>
      </c>
      <c r="T73" t="s">
        <v>89</v>
      </c>
      <c r="U73">
        <v>110030</v>
      </c>
      <c r="V73" t="s">
        <v>87</v>
      </c>
      <c r="W73" t="s">
        <v>88</v>
      </c>
      <c r="X73" t="s">
        <v>89</v>
      </c>
      <c r="Y73">
        <v>110061</v>
      </c>
      <c r="Z73" t="s">
        <v>220</v>
      </c>
      <c r="AA73" t="s">
        <v>221</v>
      </c>
      <c r="AB73" t="s">
        <v>89</v>
      </c>
      <c r="AC73">
        <v>797001</v>
      </c>
      <c r="AD73">
        <v>212</v>
      </c>
      <c r="AE73">
        <v>179.66</v>
      </c>
      <c r="AF73">
        <v>32.340000000000003</v>
      </c>
      <c r="AG73">
        <v>0</v>
      </c>
      <c r="AH73">
        <v>0</v>
      </c>
      <c r="AI73">
        <v>0</v>
      </c>
      <c r="AJ73">
        <v>0.18</v>
      </c>
      <c r="AK73">
        <v>0</v>
      </c>
      <c r="AL73">
        <v>212</v>
      </c>
      <c r="AM73">
        <v>179.66</v>
      </c>
      <c r="AN73">
        <v>0</v>
      </c>
      <c r="AO73">
        <v>0</v>
      </c>
      <c r="AP73">
        <v>32.340000000000003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5.0000000000000001E-3</v>
      </c>
      <c r="BW73">
        <v>0.9</v>
      </c>
      <c r="BY73" t="s">
        <v>112</v>
      </c>
      <c r="BZ73" t="s">
        <v>113</v>
      </c>
    </row>
    <row r="74" spans="1:78" x14ac:dyDescent="0.3">
      <c r="A74" t="s">
        <v>106</v>
      </c>
      <c r="B74" t="s">
        <v>409</v>
      </c>
      <c r="C74" s="1">
        <v>45816.519016203703</v>
      </c>
      <c r="D74">
        <f t="shared" si="2"/>
        <v>6</v>
      </c>
      <c r="E74" s="4">
        <f t="shared" si="3"/>
        <v>45838</v>
      </c>
      <c r="F74" t="s">
        <v>80</v>
      </c>
      <c r="G74" t="s">
        <v>410</v>
      </c>
      <c r="H74" t="s">
        <v>411</v>
      </c>
      <c r="I74" s="1">
        <v>45817.500671296293</v>
      </c>
      <c r="J74" s="1">
        <v>45816.498611111114</v>
      </c>
      <c r="K74">
        <v>470170471243</v>
      </c>
      <c r="L74">
        <v>1</v>
      </c>
      <c r="M74" t="s">
        <v>100</v>
      </c>
      <c r="N74" t="s">
        <v>101</v>
      </c>
      <c r="P74" t="s">
        <v>133</v>
      </c>
      <c r="Q74" t="s">
        <v>86</v>
      </c>
      <c r="R74" t="s">
        <v>87</v>
      </c>
      <c r="S74" t="s">
        <v>88</v>
      </c>
      <c r="T74" t="s">
        <v>89</v>
      </c>
      <c r="U74">
        <v>110030</v>
      </c>
      <c r="V74" t="s">
        <v>87</v>
      </c>
      <c r="W74" t="s">
        <v>88</v>
      </c>
      <c r="X74" t="s">
        <v>89</v>
      </c>
      <c r="Y74">
        <v>110061</v>
      </c>
      <c r="Z74" t="s">
        <v>412</v>
      </c>
      <c r="AA74" t="s">
        <v>129</v>
      </c>
      <c r="AB74" t="s">
        <v>89</v>
      </c>
      <c r="AC74">
        <v>500089</v>
      </c>
      <c r="AD74">
        <v>1059</v>
      </c>
      <c r="AE74">
        <v>897.46</v>
      </c>
      <c r="AF74">
        <v>161.54</v>
      </c>
      <c r="AG74">
        <v>0</v>
      </c>
      <c r="AH74">
        <v>0</v>
      </c>
      <c r="AI74">
        <v>0</v>
      </c>
      <c r="AJ74">
        <v>0.18</v>
      </c>
      <c r="AK74">
        <v>0</v>
      </c>
      <c r="AL74">
        <v>1059</v>
      </c>
      <c r="AM74">
        <v>897.46</v>
      </c>
      <c r="AN74">
        <v>0</v>
      </c>
      <c r="AO74">
        <v>0</v>
      </c>
      <c r="AP74">
        <v>161.54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5.0000000000000001E-3</v>
      </c>
      <c r="BW74">
        <v>4.49</v>
      </c>
      <c r="BY74" t="s">
        <v>112</v>
      </c>
      <c r="BZ74" t="s">
        <v>96</v>
      </c>
    </row>
    <row r="75" spans="1:78" x14ac:dyDescent="0.3">
      <c r="A75" t="s">
        <v>106</v>
      </c>
      <c r="B75" t="s">
        <v>419</v>
      </c>
      <c r="C75" s="1">
        <v>45816.755127314813</v>
      </c>
      <c r="D75">
        <f t="shared" si="2"/>
        <v>6</v>
      </c>
      <c r="E75" s="4">
        <f t="shared" si="3"/>
        <v>45838</v>
      </c>
      <c r="F75" t="s">
        <v>80</v>
      </c>
      <c r="G75" t="s">
        <v>420</v>
      </c>
      <c r="H75" t="s">
        <v>421</v>
      </c>
      <c r="I75" s="1">
        <v>45817.500671296293</v>
      </c>
      <c r="J75" s="1">
        <v>45816.735555555555</v>
      </c>
      <c r="K75">
        <v>470722091903</v>
      </c>
      <c r="L75">
        <v>1</v>
      </c>
      <c r="M75" t="s">
        <v>100</v>
      </c>
      <c r="N75" t="s">
        <v>101</v>
      </c>
      <c r="P75" t="s">
        <v>133</v>
      </c>
      <c r="Q75" t="s">
        <v>86</v>
      </c>
      <c r="R75" t="s">
        <v>87</v>
      </c>
      <c r="S75" t="s">
        <v>88</v>
      </c>
      <c r="T75" t="s">
        <v>89</v>
      </c>
      <c r="U75">
        <v>110030</v>
      </c>
      <c r="V75" t="s">
        <v>87</v>
      </c>
      <c r="W75" t="s">
        <v>88</v>
      </c>
      <c r="X75" t="s">
        <v>89</v>
      </c>
      <c r="Y75">
        <v>110061</v>
      </c>
      <c r="Z75" t="s">
        <v>103</v>
      </c>
      <c r="AA75" t="s">
        <v>104</v>
      </c>
      <c r="AB75" t="s">
        <v>89</v>
      </c>
      <c r="AC75">
        <v>560085</v>
      </c>
      <c r="AD75">
        <v>1059</v>
      </c>
      <c r="AE75">
        <v>897.46</v>
      </c>
      <c r="AF75">
        <v>161.54</v>
      </c>
      <c r="AG75">
        <v>0</v>
      </c>
      <c r="AH75">
        <v>0</v>
      </c>
      <c r="AI75">
        <v>0</v>
      </c>
      <c r="AJ75">
        <v>0.18</v>
      </c>
      <c r="AK75">
        <v>0</v>
      </c>
      <c r="AL75">
        <v>1059</v>
      </c>
      <c r="AM75">
        <v>897.46</v>
      </c>
      <c r="AN75">
        <v>0</v>
      </c>
      <c r="AO75">
        <v>0</v>
      </c>
      <c r="AP75">
        <v>161.54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5.0000000000000001E-3</v>
      </c>
      <c r="BW75">
        <v>4.49</v>
      </c>
      <c r="BY75" t="s">
        <v>112</v>
      </c>
      <c r="BZ75" t="s">
        <v>96</v>
      </c>
    </row>
    <row r="76" spans="1:78" x14ac:dyDescent="0.3">
      <c r="A76" t="s">
        <v>106</v>
      </c>
      <c r="B76" t="s">
        <v>422</v>
      </c>
      <c r="C76" s="1">
        <v>45817.044872685183</v>
      </c>
      <c r="D76">
        <f t="shared" si="2"/>
        <v>6</v>
      </c>
      <c r="E76" s="4">
        <f t="shared" si="3"/>
        <v>45838</v>
      </c>
      <c r="F76" t="s">
        <v>80</v>
      </c>
      <c r="G76" t="s">
        <v>423</v>
      </c>
      <c r="H76" t="s">
        <v>424</v>
      </c>
      <c r="I76" s="1">
        <v>45817.500601851854</v>
      </c>
      <c r="J76" s="1">
        <v>45817.025509259256</v>
      </c>
      <c r="K76">
        <v>471053440956</v>
      </c>
      <c r="L76">
        <v>2</v>
      </c>
      <c r="M76" t="s">
        <v>142</v>
      </c>
      <c r="N76" t="s">
        <v>143</v>
      </c>
      <c r="O76">
        <v>34029099</v>
      </c>
      <c r="P76" t="s">
        <v>144</v>
      </c>
      <c r="Q76" t="s">
        <v>86</v>
      </c>
      <c r="R76" t="s">
        <v>87</v>
      </c>
      <c r="S76" t="s">
        <v>88</v>
      </c>
      <c r="T76" t="s">
        <v>89</v>
      </c>
      <c r="U76">
        <v>110030</v>
      </c>
      <c r="V76" t="s">
        <v>87</v>
      </c>
      <c r="W76" t="s">
        <v>88</v>
      </c>
      <c r="X76" t="s">
        <v>89</v>
      </c>
      <c r="Y76">
        <v>110061</v>
      </c>
      <c r="Z76" t="s">
        <v>158</v>
      </c>
      <c r="AA76" t="s">
        <v>146</v>
      </c>
      <c r="AB76" t="s">
        <v>89</v>
      </c>
      <c r="AC76">
        <v>400014</v>
      </c>
      <c r="AD76">
        <v>424</v>
      </c>
      <c r="AE76">
        <v>359.32</v>
      </c>
      <c r="AF76">
        <v>64.680000000000007</v>
      </c>
      <c r="AG76">
        <v>0</v>
      </c>
      <c r="AH76">
        <v>0</v>
      </c>
      <c r="AI76">
        <v>0</v>
      </c>
      <c r="AJ76">
        <v>0.18</v>
      </c>
      <c r="AK76">
        <v>0</v>
      </c>
      <c r="AL76">
        <v>424</v>
      </c>
      <c r="AM76">
        <v>359.32</v>
      </c>
      <c r="AN76">
        <v>0</v>
      </c>
      <c r="AO76">
        <v>0</v>
      </c>
      <c r="AP76">
        <v>64.680000000000007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5.0000000000000001E-3</v>
      </c>
      <c r="BW76">
        <v>1.8</v>
      </c>
      <c r="BY76" t="s">
        <v>112</v>
      </c>
      <c r="BZ76" t="s">
        <v>208</v>
      </c>
    </row>
    <row r="77" spans="1:78" x14ac:dyDescent="0.3">
      <c r="A77" t="s">
        <v>106</v>
      </c>
      <c r="B77" t="s">
        <v>425</v>
      </c>
      <c r="C77" s="1">
        <v>45815.752928240741</v>
      </c>
      <c r="D77">
        <f t="shared" si="2"/>
        <v>6</v>
      </c>
      <c r="E77" s="4">
        <f t="shared" si="3"/>
        <v>45838</v>
      </c>
      <c r="F77" t="s">
        <v>80</v>
      </c>
      <c r="G77" t="s">
        <v>426</v>
      </c>
      <c r="H77" t="s">
        <v>427</v>
      </c>
      <c r="I77" s="1">
        <v>45817.500752314816</v>
      </c>
      <c r="J77" s="1">
        <v>45815.750023148146</v>
      </c>
      <c r="K77">
        <v>470203287072</v>
      </c>
      <c r="L77">
        <v>1</v>
      </c>
      <c r="M77" t="s">
        <v>100</v>
      </c>
      <c r="N77" t="s">
        <v>101</v>
      </c>
      <c r="P77" t="s">
        <v>133</v>
      </c>
      <c r="Q77" t="s">
        <v>86</v>
      </c>
      <c r="R77" t="s">
        <v>87</v>
      </c>
      <c r="S77" t="s">
        <v>88</v>
      </c>
      <c r="T77" t="s">
        <v>89</v>
      </c>
      <c r="U77">
        <v>110030</v>
      </c>
      <c r="V77" t="s">
        <v>87</v>
      </c>
      <c r="W77" t="s">
        <v>88</v>
      </c>
      <c r="X77" t="s">
        <v>89</v>
      </c>
      <c r="Y77">
        <v>110061</v>
      </c>
      <c r="Z77" t="s">
        <v>87</v>
      </c>
      <c r="AA77" t="s">
        <v>88</v>
      </c>
      <c r="AB77" t="s">
        <v>89</v>
      </c>
      <c r="AC77">
        <v>110092</v>
      </c>
      <c r="AD77">
        <v>1059</v>
      </c>
      <c r="AE77">
        <v>897.46</v>
      </c>
      <c r="AF77">
        <v>161.54</v>
      </c>
      <c r="AG77">
        <v>0.09</v>
      </c>
      <c r="AH77">
        <v>0.09</v>
      </c>
      <c r="AI77">
        <v>0</v>
      </c>
      <c r="AJ77">
        <v>0</v>
      </c>
      <c r="AK77">
        <v>0</v>
      </c>
      <c r="AL77">
        <v>1059</v>
      </c>
      <c r="AM77">
        <v>897.46</v>
      </c>
      <c r="AN77">
        <v>80.77</v>
      </c>
      <c r="AO77">
        <v>80.77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2.5000000000000001E-3</v>
      </c>
      <c r="BQ77">
        <v>2.2400000000000002</v>
      </c>
      <c r="BR77">
        <v>2.5000000000000001E-3</v>
      </c>
      <c r="BS77">
        <v>2.2400000000000002</v>
      </c>
      <c r="BT77">
        <v>0</v>
      </c>
      <c r="BU77">
        <v>0</v>
      </c>
      <c r="BV77">
        <v>0</v>
      </c>
      <c r="BW77">
        <v>0</v>
      </c>
      <c r="BY77" t="s">
        <v>112</v>
      </c>
      <c r="BZ77" t="s">
        <v>96</v>
      </c>
    </row>
    <row r="78" spans="1:78" x14ac:dyDescent="0.3">
      <c r="A78" t="s">
        <v>106</v>
      </c>
      <c r="B78" t="s">
        <v>428</v>
      </c>
      <c r="C78" s="1">
        <v>45816.579108796293</v>
      </c>
      <c r="D78">
        <f t="shared" si="2"/>
        <v>6</v>
      </c>
      <c r="E78" s="4">
        <f t="shared" si="3"/>
        <v>45838</v>
      </c>
      <c r="F78" t="s">
        <v>80</v>
      </c>
      <c r="G78" t="s">
        <v>429</v>
      </c>
      <c r="H78" t="s">
        <v>430</v>
      </c>
      <c r="I78" s="1">
        <v>45817.500659722224</v>
      </c>
      <c r="J78" s="1">
        <v>45816.559664351851</v>
      </c>
      <c r="K78">
        <v>469457362361</v>
      </c>
      <c r="L78">
        <v>1</v>
      </c>
      <c r="M78" t="s">
        <v>142</v>
      </c>
      <c r="N78" t="s">
        <v>143</v>
      </c>
      <c r="O78">
        <v>34029099</v>
      </c>
      <c r="P78" t="s">
        <v>144</v>
      </c>
      <c r="Q78" t="s">
        <v>86</v>
      </c>
      <c r="R78" t="s">
        <v>87</v>
      </c>
      <c r="S78" t="s">
        <v>88</v>
      </c>
      <c r="T78" t="s">
        <v>89</v>
      </c>
      <c r="U78">
        <v>110030</v>
      </c>
      <c r="V78" t="s">
        <v>87</v>
      </c>
      <c r="W78" t="s">
        <v>88</v>
      </c>
      <c r="X78" t="s">
        <v>89</v>
      </c>
      <c r="Y78">
        <v>110061</v>
      </c>
      <c r="Z78" t="s">
        <v>431</v>
      </c>
      <c r="AA78" t="s">
        <v>154</v>
      </c>
      <c r="AB78" t="s">
        <v>89</v>
      </c>
      <c r="AC78">
        <v>147001</v>
      </c>
      <c r="AD78">
        <v>212</v>
      </c>
      <c r="AE78">
        <v>179.66</v>
      </c>
      <c r="AF78">
        <v>32.340000000000003</v>
      </c>
      <c r="AG78">
        <v>0</v>
      </c>
      <c r="AH78">
        <v>0</v>
      </c>
      <c r="AI78">
        <v>0</v>
      </c>
      <c r="AJ78">
        <v>0.18</v>
      </c>
      <c r="AK78">
        <v>0</v>
      </c>
      <c r="AL78">
        <v>212</v>
      </c>
      <c r="AM78">
        <v>179.66</v>
      </c>
      <c r="AN78">
        <v>0</v>
      </c>
      <c r="AO78">
        <v>0</v>
      </c>
      <c r="AP78">
        <v>32.340000000000003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5.0000000000000001E-3</v>
      </c>
      <c r="BW78">
        <v>0.9</v>
      </c>
      <c r="BY78" t="s">
        <v>112</v>
      </c>
      <c r="BZ78" t="s">
        <v>208</v>
      </c>
    </row>
    <row r="79" spans="1:78" x14ac:dyDescent="0.3">
      <c r="A79" t="s">
        <v>106</v>
      </c>
      <c r="B79" t="s">
        <v>432</v>
      </c>
      <c r="C79" s="1">
        <v>45816.830937500003</v>
      </c>
      <c r="D79">
        <f t="shared" si="2"/>
        <v>6</v>
      </c>
      <c r="E79" s="4">
        <f t="shared" si="3"/>
        <v>45838</v>
      </c>
      <c r="F79" t="s">
        <v>80</v>
      </c>
      <c r="G79" t="s">
        <v>433</v>
      </c>
      <c r="H79" t="s">
        <v>434</v>
      </c>
      <c r="I79" s="1">
        <v>45817.500613425924</v>
      </c>
      <c r="J79" s="1">
        <v>45816.811273148145</v>
      </c>
      <c r="K79">
        <v>469714594402</v>
      </c>
      <c r="L79">
        <v>1</v>
      </c>
      <c r="M79" t="s">
        <v>171</v>
      </c>
      <c r="N79" t="s">
        <v>172</v>
      </c>
      <c r="O79">
        <v>39249090</v>
      </c>
      <c r="P79" t="s">
        <v>173</v>
      </c>
      <c r="Q79" t="s">
        <v>86</v>
      </c>
      <c r="R79" t="s">
        <v>87</v>
      </c>
      <c r="S79" t="s">
        <v>88</v>
      </c>
      <c r="T79" t="s">
        <v>89</v>
      </c>
      <c r="U79">
        <v>110030</v>
      </c>
      <c r="V79" t="s">
        <v>87</v>
      </c>
      <c r="W79" t="s">
        <v>88</v>
      </c>
      <c r="X79" t="s">
        <v>89</v>
      </c>
      <c r="Y79">
        <v>110061</v>
      </c>
      <c r="Z79" t="s">
        <v>435</v>
      </c>
      <c r="AA79" t="s">
        <v>436</v>
      </c>
      <c r="AB79" t="s">
        <v>89</v>
      </c>
      <c r="AC79">
        <v>492013</v>
      </c>
      <c r="AD79">
        <v>345</v>
      </c>
      <c r="AE79">
        <v>292.37</v>
      </c>
      <c r="AF79">
        <v>52.63</v>
      </c>
      <c r="AG79">
        <v>0</v>
      </c>
      <c r="AH79">
        <v>0</v>
      </c>
      <c r="AI79">
        <v>0</v>
      </c>
      <c r="AJ79">
        <v>0.18</v>
      </c>
      <c r="AK79">
        <v>0</v>
      </c>
      <c r="AL79">
        <v>345</v>
      </c>
      <c r="AM79">
        <v>292.37</v>
      </c>
      <c r="AN79">
        <v>0</v>
      </c>
      <c r="AO79">
        <v>0</v>
      </c>
      <c r="AP79">
        <v>52.63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5.0000000000000001E-3</v>
      </c>
      <c r="BW79">
        <v>1.46</v>
      </c>
      <c r="BY79" t="s">
        <v>112</v>
      </c>
      <c r="BZ79" t="s">
        <v>96</v>
      </c>
    </row>
    <row r="80" spans="1:78" x14ac:dyDescent="0.3">
      <c r="A80" t="s">
        <v>106</v>
      </c>
      <c r="B80" t="s">
        <v>437</v>
      </c>
      <c r="C80" s="1">
        <v>45816.78361111111</v>
      </c>
      <c r="D80">
        <f t="shared" si="2"/>
        <v>6</v>
      </c>
      <c r="E80" s="4">
        <f t="shared" si="3"/>
        <v>45838</v>
      </c>
      <c r="F80" t="s">
        <v>80</v>
      </c>
      <c r="G80" t="s">
        <v>438</v>
      </c>
      <c r="H80" t="s">
        <v>439</v>
      </c>
      <c r="I80" s="1">
        <v>45817.500636574077</v>
      </c>
      <c r="J80" s="1">
        <v>45816.763738425929</v>
      </c>
      <c r="K80">
        <v>470989320715</v>
      </c>
      <c r="L80">
        <v>1</v>
      </c>
      <c r="M80" t="s">
        <v>142</v>
      </c>
      <c r="N80" t="s">
        <v>143</v>
      </c>
      <c r="O80">
        <v>34029099</v>
      </c>
      <c r="P80" t="s">
        <v>144</v>
      </c>
      <c r="Q80" t="s">
        <v>86</v>
      </c>
      <c r="R80" t="s">
        <v>87</v>
      </c>
      <c r="S80" t="s">
        <v>88</v>
      </c>
      <c r="T80" t="s">
        <v>89</v>
      </c>
      <c r="U80">
        <v>110030</v>
      </c>
      <c r="V80" t="s">
        <v>87</v>
      </c>
      <c r="W80" t="s">
        <v>88</v>
      </c>
      <c r="X80" t="s">
        <v>89</v>
      </c>
      <c r="Y80">
        <v>110061</v>
      </c>
      <c r="Z80" t="s">
        <v>158</v>
      </c>
      <c r="AA80" t="s">
        <v>146</v>
      </c>
      <c r="AB80" t="s">
        <v>89</v>
      </c>
      <c r="AC80">
        <v>400101</v>
      </c>
      <c r="AD80">
        <v>212</v>
      </c>
      <c r="AE80">
        <v>179.66</v>
      </c>
      <c r="AF80">
        <v>32.340000000000003</v>
      </c>
      <c r="AG80">
        <v>0</v>
      </c>
      <c r="AH80">
        <v>0</v>
      </c>
      <c r="AI80">
        <v>0</v>
      </c>
      <c r="AJ80">
        <v>0.18</v>
      </c>
      <c r="AK80">
        <v>0</v>
      </c>
      <c r="AL80">
        <v>212</v>
      </c>
      <c r="AM80">
        <v>179.66</v>
      </c>
      <c r="AN80">
        <v>0</v>
      </c>
      <c r="AO80">
        <v>0</v>
      </c>
      <c r="AP80">
        <v>32.340000000000003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5.0000000000000001E-3</v>
      </c>
      <c r="BW80">
        <v>0.9</v>
      </c>
      <c r="BY80" t="s">
        <v>112</v>
      </c>
      <c r="BZ80" t="s">
        <v>96</v>
      </c>
    </row>
    <row r="81" spans="1:78" x14ac:dyDescent="0.3">
      <c r="A81" t="s">
        <v>106</v>
      </c>
      <c r="B81" t="s">
        <v>440</v>
      </c>
      <c r="C81" s="1">
        <v>45815.971435185187</v>
      </c>
      <c r="D81">
        <f t="shared" si="2"/>
        <v>6</v>
      </c>
      <c r="E81" s="4">
        <f t="shared" si="3"/>
        <v>45838</v>
      </c>
      <c r="F81" t="s">
        <v>80</v>
      </c>
      <c r="G81" t="s">
        <v>441</v>
      </c>
      <c r="H81" t="s">
        <v>442</v>
      </c>
      <c r="I81" s="1">
        <v>45817.500740740739</v>
      </c>
      <c r="J81" s="1">
        <v>45815.952280092592</v>
      </c>
      <c r="K81">
        <v>470194464795</v>
      </c>
      <c r="L81">
        <v>1</v>
      </c>
      <c r="M81" t="s">
        <v>150</v>
      </c>
      <c r="N81" t="s">
        <v>151</v>
      </c>
      <c r="P81" t="s">
        <v>152</v>
      </c>
      <c r="Q81" t="s">
        <v>86</v>
      </c>
      <c r="R81" t="s">
        <v>87</v>
      </c>
      <c r="S81" t="s">
        <v>88</v>
      </c>
      <c r="T81" t="s">
        <v>89</v>
      </c>
      <c r="U81">
        <v>110030</v>
      </c>
      <c r="V81" t="s">
        <v>87</v>
      </c>
      <c r="W81" t="s">
        <v>88</v>
      </c>
      <c r="X81" t="s">
        <v>89</v>
      </c>
      <c r="Y81">
        <v>110061</v>
      </c>
      <c r="Z81" t="s">
        <v>103</v>
      </c>
      <c r="AA81" t="s">
        <v>104</v>
      </c>
      <c r="AB81" t="s">
        <v>89</v>
      </c>
      <c r="AC81">
        <v>560102</v>
      </c>
      <c r="AD81">
        <v>215</v>
      </c>
      <c r="AE81">
        <v>182.2</v>
      </c>
      <c r="AF81">
        <v>32.799999999999997</v>
      </c>
      <c r="AG81">
        <v>0</v>
      </c>
      <c r="AH81">
        <v>0</v>
      </c>
      <c r="AI81">
        <v>0</v>
      </c>
      <c r="AJ81">
        <v>0.18</v>
      </c>
      <c r="AK81">
        <v>0</v>
      </c>
      <c r="AL81">
        <v>215</v>
      </c>
      <c r="AM81">
        <v>182.2</v>
      </c>
      <c r="AN81">
        <v>0</v>
      </c>
      <c r="AO81">
        <v>0</v>
      </c>
      <c r="AP81">
        <v>32.799999999999997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5.0000000000000001E-3</v>
      </c>
      <c r="BW81">
        <v>0.91</v>
      </c>
      <c r="BY81" t="s">
        <v>112</v>
      </c>
      <c r="BZ81" t="s">
        <v>113</v>
      </c>
    </row>
    <row r="82" spans="1:78" x14ac:dyDescent="0.3">
      <c r="A82" t="s">
        <v>106</v>
      </c>
      <c r="B82" t="s">
        <v>443</v>
      </c>
      <c r="C82" s="1">
        <v>45814.777094907404</v>
      </c>
      <c r="D82">
        <f t="shared" si="2"/>
        <v>6</v>
      </c>
      <c r="E82" s="4">
        <f t="shared" si="3"/>
        <v>45838</v>
      </c>
      <c r="F82" t="s">
        <v>80</v>
      </c>
      <c r="G82" t="s">
        <v>444</v>
      </c>
      <c r="H82" t="s">
        <v>445</v>
      </c>
      <c r="I82" s="1">
        <v>45817.574861111112</v>
      </c>
      <c r="J82" s="1">
        <v>45814.756967592592</v>
      </c>
      <c r="K82">
        <v>469735993645</v>
      </c>
      <c r="L82">
        <v>1</v>
      </c>
      <c r="M82" t="s">
        <v>202</v>
      </c>
      <c r="N82" t="s">
        <v>203</v>
      </c>
      <c r="O82">
        <v>34029099</v>
      </c>
      <c r="P82" t="s">
        <v>204</v>
      </c>
      <c r="Q82" t="s">
        <v>86</v>
      </c>
      <c r="R82" t="s">
        <v>87</v>
      </c>
      <c r="S82" t="s">
        <v>88</v>
      </c>
      <c r="T82" t="s">
        <v>89</v>
      </c>
      <c r="U82">
        <v>110030</v>
      </c>
      <c r="V82" t="s">
        <v>87</v>
      </c>
      <c r="W82" t="s">
        <v>88</v>
      </c>
      <c r="X82" t="s">
        <v>89</v>
      </c>
      <c r="Y82">
        <v>110061</v>
      </c>
      <c r="Z82" t="s">
        <v>446</v>
      </c>
      <c r="AA82" t="s">
        <v>178</v>
      </c>
      <c r="AB82" t="s">
        <v>89</v>
      </c>
      <c r="AC82">
        <v>603103</v>
      </c>
      <c r="AD82">
        <v>212</v>
      </c>
      <c r="AE82">
        <v>179.66</v>
      </c>
      <c r="AF82">
        <v>32.340000000000003</v>
      </c>
      <c r="AG82">
        <v>0</v>
      </c>
      <c r="AH82">
        <v>0</v>
      </c>
      <c r="AI82">
        <v>0</v>
      </c>
      <c r="AJ82">
        <v>0.18</v>
      </c>
      <c r="AK82">
        <v>0</v>
      </c>
      <c r="AL82">
        <v>212</v>
      </c>
      <c r="AM82">
        <v>179.66</v>
      </c>
      <c r="AN82">
        <v>0</v>
      </c>
      <c r="AO82">
        <v>0</v>
      </c>
      <c r="AP82">
        <v>32.340000000000003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5.0000000000000001E-3</v>
      </c>
      <c r="BW82">
        <v>0.9</v>
      </c>
      <c r="BY82" t="s">
        <v>112</v>
      </c>
      <c r="BZ82" t="s">
        <v>113</v>
      </c>
    </row>
    <row r="83" spans="1:78" x14ac:dyDescent="0.3">
      <c r="A83" t="s">
        <v>106</v>
      </c>
      <c r="B83" t="s">
        <v>447</v>
      </c>
      <c r="C83" s="1">
        <v>45814.851064814815</v>
      </c>
      <c r="D83">
        <f t="shared" si="2"/>
        <v>6</v>
      </c>
      <c r="E83" s="4">
        <f t="shared" si="3"/>
        <v>45838</v>
      </c>
      <c r="F83" t="s">
        <v>80</v>
      </c>
      <c r="G83" t="s">
        <v>448</v>
      </c>
      <c r="H83" t="s">
        <v>449</v>
      </c>
      <c r="I83" s="1">
        <v>45817.577037037037</v>
      </c>
      <c r="J83" s="1">
        <v>45814.838090277779</v>
      </c>
      <c r="K83">
        <v>469598267501</v>
      </c>
      <c r="L83">
        <v>1</v>
      </c>
      <c r="M83" t="s">
        <v>202</v>
      </c>
      <c r="N83" t="s">
        <v>203</v>
      </c>
      <c r="O83">
        <v>34029099</v>
      </c>
      <c r="P83" t="s">
        <v>204</v>
      </c>
      <c r="Q83" t="s">
        <v>86</v>
      </c>
      <c r="R83" t="s">
        <v>87</v>
      </c>
      <c r="S83" t="s">
        <v>88</v>
      </c>
      <c r="T83" t="s">
        <v>89</v>
      </c>
      <c r="U83">
        <v>110030</v>
      </c>
      <c r="V83" t="s">
        <v>87</v>
      </c>
      <c r="W83" t="s">
        <v>88</v>
      </c>
      <c r="X83" t="s">
        <v>89</v>
      </c>
      <c r="Y83">
        <v>110061</v>
      </c>
      <c r="Z83" t="s">
        <v>158</v>
      </c>
      <c r="AA83" t="s">
        <v>146</v>
      </c>
      <c r="AB83" t="s">
        <v>89</v>
      </c>
      <c r="AC83">
        <v>400067</v>
      </c>
      <c r="AD83">
        <v>212</v>
      </c>
      <c r="AE83">
        <v>179.66</v>
      </c>
      <c r="AF83">
        <v>32.340000000000003</v>
      </c>
      <c r="AG83">
        <v>0</v>
      </c>
      <c r="AH83">
        <v>0</v>
      </c>
      <c r="AI83">
        <v>0</v>
      </c>
      <c r="AJ83">
        <v>0.18</v>
      </c>
      <c r="AK83">
        <v>0</v>
      </c>
      <c r="AL83">
        <v>212</v>
      </c>
      <c r="AM83">
        <v>179.66</v>
      </c>
      <c r="AN83">
        <v>0</v>
      </c>
      <c r="AO83">
        <v>0</v>
      </c>
      <c r="AP83">
        <v>32.340000000000003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5.0000000000000001E-3</v>
      </c>
      <c r="BW83">
        <v>0.9</v>
      </c>
      <c r="BY83" t="s">
        <v>112</v>
      </c>
      <c r="BZ83" t="s">
        <v>113</v>
      </c>
    </row>
    <row r="84" spans="1:78" x14ac:dyDescent="0.3">
      <c r="A84" t="s">
        <v>106</v>
      </c>
      <c r="B84" t="s">
        <v>450</v>
      </c>
      <c r="C84" s="1">
        <v>45815.087002314816</v>
      </c>
      <c r="D84">
        <f t="shared" si="2"/>
        <v>6</v>
      </c>
      <c r="E84" s="4">
        <f t="shared" si="3"/>
        <v>45838</v>
      </c>
      <c r="F84" t="s">
        <v>80</v>
      </c>
      <c r="G84" t="s">
        <v>451</v>
      </c>
      <c r="H84" t="s">
        <v>452</v>
      </c>
      <c r="I84" s="1">
        <v>45817.57739583333</v>
      </c>
      <c r="J84" s="1">
        <v>45815.069374999999</v>
      </c>
      <c r="K84">
        <v>470154757427</v>
      </c>
      <c r="L84">
        <v>1</v>
      </c>
      <c r="M84" t="s">
        <v>453</v>
      </c>
      <c r="N84" t="s">
        <v>454</v>
      </c>
      <c r="O84">
        <v>34011990</v>
      </c>
      <c r="P84" t="s">
        <v>455</v>
      </c>
      <c r="Q84" t="s">
        <v>86</v>
      </c>
      <c r="R84" t="s">
        <v>87</v>
      </c>
      <c r="S84" t="s">
        <v>88</v>
      </c>
      <c r="T84" t="s">
        <v>89</v>
      </c>
      <c r="U84">
        <v>110030</v>
      </c>
      <c r="V84" t="s">
        <v>87</v>
      </c>
      <c r="W84" t="s">
        <v>88</v>
      </c>
      <c r="X84" t="s">
        <v>89</v>
      </c>
      <c r="Y84">
        <v>110061</v>
      </c>
      <c r="Z84" t="s">
        <v>128</v>
      </c>
      <c r="AA84" t="s">
        <v>129</v>
      </c>
      <c r="AB84" t="s">
        <v>89</v>
      </c>
      <c r="AC84">
        <v>502319</v>
      </c>
      <c r="AD84">
        <v>299</v>
      </c>
      <c r="AE84">
        <v>253.39</v>
      </c>
      <c r="AF84">
        <v>45.61</v>
      </c>
      <c r="AG84">
        <v>0</v>
      </c>
      <c r="AH84">
        <v>0</v>
      </c>
      <c r="AI84">
        <v>0</v>
      </c>
      <c r="AJ84">
        <v>0.18</v>
      </c>
      <c r="AK84">
        <v>0</v>
      </c>
      <c r="AL84">
        <v>299</v>
      </c>
      <c r="AM84">
        <v>253.39</v>
      </c>
      <c r="AN84">
        <v>0</v>
      </c>
      <c r="AO84">
        <v>0</v>
      </c>
      <c r="AP84">
        <v>45.61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5.0000000000000001E-3</v>
      </c>
      <c r="BW84">
        <v>1.27</v>
      </c>
      <c r="BY84" t="s">
        <v>112</v>
      </c>
      <c r="BZ84" t="s">
        <v>113</v>
      </c>
    </row>
    <row r="85" spans="1:78" x14ac:dyDescent="0.3">
      <c r="A85" t="s">
        <v>106</v>
      </c>
      <c r="B85" t="s">
        <v>456</v>
      </c>
      <c r="C85" s="1">
        <v>45815.362256944441</v>
      </c>
      <c r="D85">
        <f t="shared" si="2"/>
        <v>6</v>
      </c>
      <c r="E85" s="4">
        <f t="shared" si="3"/>
        <v>45838</v>
      </c>
      <c r="F85" t="s">
        <v>80</v>
      </c>
      <c r="G85" t="s">
        <v>457</v>
      </c>
      <c r="H85" t="s">
        <v>458</v>
      </c>
      <c r="I85" s="1">
        <v>45817.696655092594</v>
      </c>
      <c r="J85" s="1">
        <v>45815.342210648145</v>
      </c>
      <c r="K85">
        <v>470725931311</v>
      </c>
      <c r="L85">
        <v>1</v>
      </c>
      <c r="M85" t="s">
        <v>142</v>
      </c>
      <c r="N85" t="s">
        <v>143</v>
      </c>
      <c r="O85">
        <v>34029099</v>
      </c>
      <c r="P85" t="s">
        <v>144</v>
      </c>
      <c r="Q85" t="s">
        <v>86</v>
      </c>
      <c r="R85" t="s">
        <v>87</v>
      </c>
      <c r="S85" t="s">
        <v>88</v>
      </c>
      <c r="T85" t="s">
        <v>89</v>
      </c>
      <c r="U85">
        <v>110030</v>
      </c>
      <c r="V85" t="s">
        <v>87</v>
      </c>
      <c r="W85" t="s">
        <v>88</v>
      </c>
      <c r="X85" t="s">
        <v>89</v>
      </c>
      <c r="Y85">
        <v>110061</v>
      </c>
      <c r="Z85" t="s">
        <v>158</v>
      </c>
      <c r="AA85" t="s">
        <v>146</v>
      </c>
      <c r="AB85" t="s">
        <v>89</v>
      </c>
      <c r="AC85">
        <v>400071</v>
      </c>
      <c r="AD85">
        <v>212</v>
      </c>
      <c r="AE85">
        <v>179.66</v>
      </c>
      <c r="AF85">
        <v>32.340000000000003</v>
      </c>
      <c r="AG85">
        <v>0</v>
      </c>
      <c r="AH85">
        <v>0</v>
      </c>
      <c r="AI85">
        <v>0</v>
      </c>
      <c r="AJ85">
        <v>0.18</v>
      </c>
      <c r="AK85">
        <v>0</v>
      </c>
      <c r="AL85">
        <v>212</v>
      </c>
      <c r="AM85">
        <v>179.66</v>
      </c>
      <c r="AN85">
        <v>0</v>
      </c>
      <c r="AO85">
        <v>0</v>
      </c>
      <c r="AP85">
        <v>32.340000000000003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5.0000000000000001E-3</v>
      </c>
      <c r="BW85">
        <v>0.9</v>
      </c>
      <c r="BY85" t="s">
        <v>112</v>
      </c>
      <c r="BZ85" t="s">
        <v>96</v>
      </c>
    </row>
    <row r="86" spans="1:78" x14ac:dyDescent="0.3">
      <c r="A86" t="s">
        <v>106</v>
      </c>
      <c r="B86" t="s">
        <v>459</v>
      </c>
      <c r="C86" s="1">
        <v>45817.54011574074</v>
      </c>
      <c r="D86">
        <f t="shared" si="2"/>
        <v>6</v>
      </c>
      <c r="E86" s="4">
        <f t="shared" si="3"/>
        <v>45838</v>
      </c>
      <c r="F86" t="s">
        <v>130</v>
      </c>
      <c r="G86" t="s">
        <v>460</v>
      </c>
      <c r="H86" t="s">
        <v>461</v>
      </c>
      <c r="K86">
        <v>470897213368</v>
      </c>
      <c r="L86">
        <v>2</v>
      </c>
      <c r="N86" t="s">
        <v>462</v>
      </c>
      <c r="P86" t="s">
        <v>463</v>
      </c>
      <c r="Q86" t="s">
        <v>86</v>
      </c>
      <c r="R86" t="s">
        <v>87</v>
      </c>
      <c r="S86" t="s">
        <v>88</v>
      </c>
      <c r="T86" t="s">
        <v>89</v>
      </c>
      <c r="U86">
        <v>110030</v>
      </c>
      <c r="V86" t="s">
        <v>87</v>
      </c>
      <c r="W86" t="s">
        <v>88</v>
      </c>
      <c r="X86" t="s">
        <v>89</v>
      </c>
      <c r="Y86">
        <v>110061</v>
      </c>
      <c r="Z86" t="s">
        <v>87</v>
      </c>
      <c r="AA86" t="s">
        <v>88</v>
      </c>
      <c r="AB86" t="s">
        <v>89</v>
      </c>
      <c r="AC86">
        <v>110009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</row>
    <row r="87" spans="1:78" x14ac:dyDescent="0.3">
      <c r="A87" t="s">
        <v>106</v>
      </c>
      <c r="B87" t="s">
        <v>464</v>
      </c>
      <c r="C87" s="1">
        <v>45817.578611111108</v>
      </c>
      <c r="D87">
        <f t="shared" si="2"/>
        <v>6</v>
      </c>
      <c r="E87" s="4">
        <f t="shared" si="3"/>
        <v>45838</v>
      </c>
      <c r="F87" t="s">
        <v>130</v>
      </c>
      <c r="G87" t="s">
        <v>465</v>
      </c>
      <c r="H87" t="s">
        <v>466</v>
      </c>
      <c r="K87">
        <v>471386336791</v>
      </c>
      <c r="L87">
        <v>1</v>
      </c>
      <c r="N87" t="s">
        <v>454</v>
      </c>
      <c r="P87" t="s">
        <v>455</v>
      </c>
      <c r="Q87" t="s">
        <v>86</v>
      </c>
      <c r="R87" t="s">
        <v>87</v>
      </c>
      <c r="S87" t="s">
        <v>88</v>
      </c>
      <c r="T87" t="s">
        <v>89</v>
      </c>
      <c r="U87">
        <v>110030</v>
      </c>
      <c r="V87" t="s">
        <v>87</v>
      </c>
      <c r="W87" t="s">
        <v>88</v>
      </c>
      <c r="X87" t="s">
        <v>89</v>
      </c>
      <c r="Y87">
        <v>110061</v>
      </c>
      <c r="Z87" t="s">
        <v>467</v>
      </c>
      <c r="AA87" t="s">
        <v>259</v>
      </c>
      <c r="AB87" t="s">
        <v>89</v>
      </c>
      <c r="AC87">
        <v>201014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</row>
    <row r="88" spans="1:78" x14ac:dyDescent="0.3">
      <c r="A88" t="s">
        <v>106</v>
      </c>
      <c r="B88" t="s">
        <v>468</v>
      </c>
      <c r="C88" s="1">
        <v>45817.941099537034</v>
      </c>
      <c r="D88">
        <f t="shared" si="2"/>
        <v>6</v>
      </c>
      <c r="E88" s="4">
        <f t="shared" si="3"/>
        <v>45838</v>
      </c>
      <c r="F88" t="s">
        <v>80</v>
      </c>
      <c r="G88" t="s">
        <v>469</v>
      </c>
      <c r="H88" t="s">
        <v>470</v>
      </c>
      <c r="I88" s="1">
        <v>45818.500555555554</v>
      </c>
      <c r="J88" s="1">
        <v>45817.920798611114</v>
      </c>
      <c r="K88">
        <v>471233368787</v>
      </c>
      <c r="L88">
        <v>1</v>
      </c>
      <c r="M88" t="s">
        <v>100</v>
      </c>
      <c r="N88" t="s">
        <v>101</v>
      </c>
      <c r="P88" t="s">
        <v>133</v>
      </c>
      <c r="Q88" t="s">
        <v>86</v>
      </c>
      <c r="R88" t="s">
        <v>87</v>
      </c>
      <c r="S88" t="s">
        <v>88</v>
      </c>
      <c r="T88" t="s">
        <v>89</v>
      </c>
      <c r="U88">
        <v>110030</v>
      </c>
      <c r="V88" t="s">
        <v>87</v>
      </c>
      <c r="W88" t="s">
        <v>88</v>
      </c>
      <c r="X88" t="s">
        <v>89</v>
      </c>
      <c r="Y88">
        <v>110061</v>
      </c>
      <c r="Z88" t="s">
        <v>471</v>
      </c>
      <c r="AA88" t="s">
        <v>146</v>
      </c>
      <c r="AB88" t="s">
        <v>89</v>
      </c>
      <c r="AC88">
        <v>411033</v>
      </c>
      <c r="AD88">
        <v>1059</v>
      </c>
      <c r="AE88">
        <v>897.46</v>
      </c>
      <c r="AF88">
        <v>161.54</v>
      </c>
      <c r="AG88">
        <v>0</v>
      </c>
      <c r="AH88">
        <v>0</v>
      </c>
      <c r="AI88">
        <v>0</v>
      </c>
      <c r="AJ88">
        <v>0.18</v>
      </c>
      <c r="AK88">
        <v>0</v>
      </c>
      <c r="AL88">
        <v>1059</v>
      </c>
      <c r="AM88">
        <v>897.46</v>
      </c>
      <c r="AN88">
        <v>0</v>
      </c>
      <c r="AO88">
        <v>0</v>
      </c>
      <c r="AP88">
        <v>161.54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5.0000000000000001E-3</v>
      </c>
      <c r="BW88">
        <v>4.49</v>
      </c>
      <c r="BY88" t="s">
        <v>112</v>
      </c>
      <c r="BZ88" t="s">
        <v>208</v>
      </c>
    </row>
    <row r="89" spans="1:78" x14ac:dyDescent="0.3">
      <c r="A89" t="s">
        <v>106</v>
      </c>
      <c r="B89" t="s">
        <v>472</v>
      </c>
      <c r="C89" s="1">
        <v>45817.939895833333</v>
      </c>
      <c r="D89">
        <f t="shared" si="2"/>
        <v>6</v>
      </c>
      <c r="E89" s="4">
        <f t="shared" si="3"/>
        <v>45838</v>
      </c>
      <c r="F89" t="s">
        <v>80</v>
      </c>
      <c r="G89" t="s">
        <v>473</v>
      </c>
      <c r="H89" t="s">
        <v>474</v>
      </c>
      <c r="I89" s="1">
        <v>45818.500567129631</v>
      </c>
      <c r="J89" s="1">
        <v>45817.920729166668</v>
      </c>
      <c r="K89">
        <v>471242096452</v>
      </c>
      <c r="L89">
        <v>1</v>
      </c>
      <c r="M89" t="s">
        <v>350</v>
      </c>
      <c r="N89" t="s">
        <v>351</v>
      </c>
      <c r="O89">
        <v>39211400</v>
      </c>
      <c r="P89" t="s">
        <v>352</v>
      </c>
      <c r="Q89" t="s">
        <v>86</v>
      </c>
      <c r="R89" t="s">
        <v>87</v>
      </c>
      <c r="S89" t="s">
        <v>88</v>
      </c>
      <c r="T89" t="s">
        <v>89</v>
      </c>
      <c r="U89">
        <v>110030</v>
      </c>
      <c r="V89" t="s">
        <v>87</v>
      </c>
      <c r="W89" t="s">
        <v>88</v>
      </c>
      <c r="X89" t="s">
        <v>89</v>
      </c>
      <c r="Y89">
        <v>110061</v>
      </c>
      <c r="Z89" t="s">
        <v>145</v>
      </c>
      <c r="AA89" t="s">
        <v>146</v>
      </c>
      <c r="AB89" t="s">
        <v>89</v>
      </c>
      <c r="AC89">
        <v>411045</v>
      </c>
      <c r="AD89">
        <v>277</v>
      </c>
      <c r="AE89">
        <v>234.75</v>
      </c>
      <c r="AF89">
        <v>42.25</v>
      </c>
      <c r="AG89">
        <v>0</v>
      </c>
      <c r="AH89">
        <v>0</v>
      </c>
      <c r="AI89">
        <v>0</v>
      </c>
      <c r="AJ89">
        <v>0.18</v>
      </c>
      <c r="AK89">
        <v>0</v>
      </c>
      <c r="AL89">
        <v>277</v>
      </c>
      <c r="AM89">
        <v>234.75</v>
      </c>
      <c r="AN89">
        <v>0</v>
      </c>
      <c r="AO89">
        <v>0</v>
      </c>
      <c r="AP89">
        <v>42.25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5.0000000000000001E-3</v>
      </c>
      <c r="BW89">
        <v>1.17</v>
      </c>
      <c r="BY89" t="s">
        <v>112</v>
      </c>
      <c r="BZ89" t="s">
        <v>113</v>
      </c>
    </row>
    <row r="90" spans="1:78" x14ac:dyDescent="0.3">
      <c r="A90" t="s">
        <v>106</v>
      </c>
      <c r="B90" t="s">
        <v>475</v>
      </c>
      <c r="C90" s="1">
        <v>45817.723668981482</v>
      </c>
      <c r="D90">
        <f t="shared" si="2"/>
        <v>6</v>
      </c>
      <c r="E90" s="4">
        <f t="shared" si="3"/>
        <v>45838</v>
      </c>
      <c r="F90" t="s">
        <v>80</v>
      </c>
      <c r="G90" t="s">
        <v>476</v>
      </c>
      <c r="H90" t="s">
        <v>477</v>
      </c>
      <c r="I90" s="1">
        <v>45818.500613425924</v>
      </c>
      <c r="J90" s="1">
        <v>45817.703252314815</v>
      </c>
      <c r="K90">
        <v>470914032859</v>
      </c>
      <c r="L90">
        <v>3</v>
      </c>
      <c r="M90" t="s">
        <v>100</v>
      </c>
      <c r="N90" t="s">
        <v>101</v>
      </c>
      <c r="P90" t="s">
        <v>133</v>
      </c>
      <c r="Q90" t="s">
        <v>86</v>
      </c>
      <c r="R90" t="s">
        <v>87</v>
      </c>
      <c r="S90" t="s">
        <v>88</v>
      </c>
      <c r="T90" t="s">
        <v>89</v>
      </c>
      <c r="U90">
        <v>110030</v>
      </c>
      <c r="V90" t="s">
        <v>87</v>
      </c>
      <c r="W90" t="s">
        <v>88</v>
      </c>
      <c r="X90" t="s">
        <v>89</v>
      </c>
      <c r="Y90">
        <v>110061</v>
      </c>
      <c r="Z90" t="s">
        <v>158</v>
      </c>
      <c r="AA90" t="s">
        <v>146</v>
      </c>
      <c r="AB90" t="s">
        <v>89</v>
      </c>
      <c r="AC90">
        <v>400005</v>
      </c>
      <c r="AD90">
        <v>3177</v>
      </c>
      <c r="AE90">
        <v>2692.38</v>
      </c>
      <c r="AF90">
        <v>484.62</v>
      </c>
      <c r="AG90">
        <v>0</v>
      </c>
      <c r="AH90">
        <v>0</v>
      </c>
      <c r="AI90">
        <v>0</v>
      </c>
      <c r="AJ90">
        <v>0.18</v>
      </c>
      <c r="AK90">
        <v>0</v>
      </c>
      <c r="AL90">
        <v>3177</v>
      </c>
      <c r="AM90">
        <v>2692.38</v>
      </c>
      <c r="AN90">
        <v>0</v>
      </c>
      <c r="AO90">
        <v>0</v>
      </c>
      <c r="AP90">
        <v>484.62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5.0000000000000001E-3</v>
      </c>
      <c r="BW90">
        <v>13.47</v>
      </c>
      <c r="BY90" t="s">
        <v>112</v>
      </c>
      <c r="BZ90" t="s">
        <v>96</v>
      </c>
    </row>
    <row r="91" spans="1:78" x14ac:dyDescent="0.3">
      <c r="A91" t="s">
        <v>106</v>
      </c>
      <c r="B91" t="s">
        <v>478</v>
      </c>
      <c r="C91" s="1">
        <v>45818.43613425926</v>
      </c>
      <c r="D91">
        <f t="shared" si="2"/>
        <v>6</v>
      </c>
      <c r="E91" s="4">
        <f t="shared" si="3"/>
        <v>45838</v>
      </c>
      <c r="F91" t="s">
        <v>80</v>
      </c>
      <c r="G91" t="s">
        <v>479</v>
      </c>
      <c r="H91" t="s">
        <v>480</v>
      </c>
      <c r="I91" s="1">
        <v>45818.500543981485</v>
      </c>
      <c r="J91" s="1">
        <v>45818.417685185188</v>
      </c>
      <c r="K91">
        <v>471006849527</v>
      </c>
      <c r="L91">
        <v>2</v>
      </c>
      <c r="M91" t="s">
        <v>481</v>
      </c>
      <c r="N91" t="s">
        <v>482</v>
      </c>
      <c r="O91">
        <v>34029092</v>
      </c>
      <c r="P91" t="s">
        <v>483</v>
      </c>
      <c r="Q91" t="s">
        <v>86</v>
      </c>
      <c r="R91" t="s">
        <v>87</v>
      </c>
      <c r="S91" t="s">
        <v>88</v>
      </c>
      <c r="T91" t="s">
        <v>89</v>
      </c>
      <c r="U91">
        <v>110030</v>
      </c>
      <c r="V91" t="s">
        <v>87</v>
      </c>
      <c r="W91" t="s">
        <v>88</v>
      </c>
      <c r="X91" t="s">
        <v>89</v>
      </c>
      <c r="Y91">
        <v>110061</v>
      </c>
      <c r="Z91" t="s">
        <v>484</v>
      </c>
      <c r="AA91" t="s">
        <v>298</v>
      </c>
      <c r="AB91" t="s">
        <v>89</v>
      </c>
      <c r="AC91">
        <v>332001</v>
      </c>
      <c r="AD91">
        <v>598</v>
      </c>
      <c r="AE91">
        <v>506.78</v>
      </c>
      <c r="AF91">
        <v>91.22</v>
      </c>
      <c r="AG91">
        <v>0</v>
      </c>
      <c r="AH91">
        <v>0</v>
      </c>
      <c r="AI91">
        <v>0</v>
      </c>
      <c r="AJ91">
        <v>0.18</v>
      </c>
      <c r="AK91">
        <v>0</v>
      </c>
      <c r="AL91">
        <v>598</v>
      </c>
      <c r="AM91">
        <v>506.78</v>
      </c>
      <c r="AN91">
        <v>0</v>
      </c>
      <c r="AO91">
        <v>0</v>
      </c>
      <c r="AP91">
        <v>91.22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5.0000000000000001E-3</v>
      </c>
      <c r="BW91">
        <v>2.54</v>
      </c>
      <c r="BY91" t="s">
        <v>112</v>
      </c>
      <c r="BZ91" t="s">
        <v>113</v>
      </c>
    </row>
    <row r="92" spans="1:78" x14ac:dyDescent="0.3">
      <c r="A92" t="s">
        <v>106</v>
      </c>
      <c r="B92" t="s">
        <v>485</v>
      </c>
      <c r="C92" s="1">
        <v>45818.484537037039</v>
      </c>
      <c r="D92">
        <f t="shared" si="2"/>
        <v>6</v>
      </c>
      <c r="E92" s="4">
        <f t="shared" si="3"/>
        <v>45838</v>
      </c>
      <c r="F92" t="s">
        <v>80</v>
      </c>
      <c r="G92" t="s">
        <v>486</v>
      </c>
      <c r="H92" t="s">
        <v>487</v>
      </c>
      <c r="I92" s="1">
        <v>45818.500520833331</v>
      </c>
      <c r="J92" s="1">
        <v>45818.464270833334</v>
      </c>
      <c r="K92">
        <v>471454321666</v>
      </c>
      <c r="L92">
        <v>1</v>
      </c>
      <c r="M92" t="s">
        <v>142</v>
      </c>
      <c r="N92" t="s">
        <v>143</v>
      </c>
      <c r="O92">
        <v>34029099</v>
      </c>
      <c r="P92" t="s">
        <v>144</v>
      </c>
      <c r="Q92" t="s">
        <v>86</v>
      </c>
      <c r="R92" t="s">
        <v>87</v>
      </c>
      <c r="S92" t="s">
        <v>88</v>
      </c>
      <c r="T92" t="s">
        <v>89</v>
      </c>
      <c r="U92">
        <v>110030</v>
      </c>
      <c r="V92" t="s">
        <v>87</v>
      </c>
      <c r="W92" t="s">
        <v>88</v>
      </c>
      <c r="X92" t="s">
        <v>89</v>
      </c>
      <c r="Y92">
        <v>110061</v>
      </c>
      <c r="Z92" t="s">
        <v>488</v>
      </c>
      <c r="AA92" t="s">
        <v>93</v>
      </c>
      <c r="AB92" t="s">
        <v>89</v>
      </c>
      <c r="AC92">
        <v>523155</v>
      </c>
      <c r="AD92">
        <v>212</v>
      </c>
      <c r="AE92">
        <v>179.66</v>
      </c>
      <c r="AF92">
        <v>32.340000000000003</v>
      </c>
      <c r="AG92">
        <v>0</v>
      </c>
      <c r="AH92">
        <v>0</v>
      </c>
      <c r="AI92">
        <v>0</v>
      </c>
      <c r="AJ92">
        <v>0.18</v>
      </c>
      <c r="AK92">
        <v>0</v>
      </c>
      <c r="AL92">
        <v>212</v>
      </c>
      <c r="AM92">
        <v>179.66</v>
      </c>
      <c r="AN92">
        <v>0</v>
      </c>
      <c r="AO92">
        <v>0</v>
      </c>
      <c r="AP92">
        <v>32.340000000000003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5.0000000000000001E-3</v>
      </c>
      <c r="BW92">
        <v>0.9</v>
      </c>
      <c r="BY92" t="s">
        <v>112</v>
      </c>
      <c r="BZ92" t="s">
        <v>113</v>
      </c>
    </row>
    <row r="93" spans="1:78" x14ac:dyDescent="0.3">
      <c r="A93" t="s">
        <v>106</v>
      </c>
      <c r="B93" t="s">
        <v>489</v>
      </c>
      <c r="C93" s="1">
        <v>45818.373842592591</v>
      </c>
      <c r="D93">
        <f t="shared" si="2"/>
        <v>6</v>
      </c>
      <c r="E93" s="4">
        <f t="shared" si="3"/>
        <v>45838</v>
      </c>
      <c r="F93" t="s">
        <v>80</v>
      </c>
      <c r="G93" t="s">
        <v>490</v>
      </c>
      <c r="H93" t="s">
        <v>491</v>
      </c>
      <c r="I93" s="1">
        <v>45818.500532407408</v>
      </c>
      <c r="J93" s="1">
        <v>45818.37091435185</v>
      </c>
      <c r="K93">
        <v>471144297395</v>
      </c>
      <c r="L93">
        <v>1</v>
      </c>
      <c r="M93" t="s">
        <v>171</v>
      </c>
      <c r="N93" t="s">
        <v>172</v>
      </c>
      <c r="O93">
        <v>39249090</v>
      </c>
      <c r="P93" t="s">
        <v>173</v>
      </c>
      <c r="Q93" t="s">
        <v>86</v>
      </c>
      <c r="R93" t="s">
        <v>87</v>
      </c>
      <c r="S93" t="s">
        <v>88</v>
      </c>
      <c r="T93" t="s">
        <v>89</v>
      </c>
      <c r="U93">
        <v>110030</v>
      </c>
      <c r="V93" t="s">
        <v>87</v>
      </c>
      <c r="W93" t="s">
        <v>88</v>
      </c>
      <c r="X93" t="s">
        <v>89</v>
      </c>
      <c r="Y93">
        <v>110061</v>
      </c>
      <c r="Z93" t="s">
        <v>87</v>
      </c>
      <c r="AA93" t="s">
        <v>88</v>
      </c>
      <c r="AB93" t="s">
        <v>89</v>
      </c>
      <c r="AC93">
        <v>110030</v>
      </c>
      <c r="AD93">
        <v>345</v>
      </c>
      <c r="AE93">
        <v>292.38</v>
      </c>
      <c r="AF93">
        <v>52.62</v>
      </c>
      <c r="AG93">
        <v>0.09</v>
      </c>
      <c r="AH93">
        <v>0.09</v>
      </c>
      <c r="AI93">
        <v>0</v>
      </c>
      <c r="AJ93">
        <v>0</v>
      </c>
      <c r="AK93">
        <v>0</v>
      </c>
      <c r="AL93">
        <v>345</v>
      </c>
      <c r="AM93">
        <v>292.38</v>
      </c>
      <c r="AN93">
        <v>26.31</v>
      </c>
      <c r="AO93">
        <v>26.31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2.5000000000000001E-3</v>
      </c>
      <c r="BQ93">
        <v>0.73</v>
      </c>
      <c r="BR93">
        <v>2.5000000000000001E-3</v>
      </c>
      <c r="BS93">
        <v>0.73</v>
      </c>
      <c r="BT93">
        <v>0</v>
      </c>
      <c r="BU93">
        <v>0</v>
      </c>
      <c r="BV93">
        <v>0</v>
      </c>
      <c r="BW93">
        <v>0</v>
      </c>
      <c r="BY93" t="s">
        <v>112</v>
      </c>
      <c r="BZ93" t="s">
        <v>113</v>
      </c>
    </row>
    <row r="94" spans="1:78" x14ac:dyDescent="0.3">
      <c r="A94" t="s">
        <v>106</v>
      </c>
      <c r="B94" t="s">
        <v>492</v>
      </c>
      <c r="C94" s="1">
        <v>45817.847708333335</v>
      </c>
      <c r="D94">
        <f t="shared" si="2"/>
        <v>6</v>
      </c>
      <c r="E94" s="4">
        <f t="shared" si="3"/>
        <v>45838</v>
      </c>
      <c r="F94" t="s">
        <v>80</v>
      </c>
      <c r="G94" t="s">
        <v>493</v>
      </c>
      <c r="H94" t="s">
        <v>494</v>
      </c>
      <c r="I94" s="1">
        <v>45818.500601851854</v>
      </c>
      <c r="J94" s="1">
        <v>45817.827245370368</v>
      </c>
      <c r="K94">
        <v>470948802232</v>
      </c>
      <c r="L94">
        <v>3</v>
      </c>
      <c r="M94" t="s">
        <v>100</v>
      </c>
      <c r="N94" t="s">
        <v>101</v>
      </c>
      <c r="P94" t="s">
        <v>133</v>
      </c>
      <c r="Q94" t="s">
        <v>86</v>
      </c>
      <c r="R94" t="s">
        <v>87</v>
      </c>
      <c r="S94" t="s">
        <v>88</v>
      </c>
      <c r="T94" t="s">
        <v>89</v>
      </c>
      <c r="U94">
        <v>110030</v>
      </c>
      <c r="V94" t="s">
        <v>87</v>
      </c>
      <c r="W94" t="s">
        <v>88</v>
      </c>
      <c r="X94" t="s">
        <v>89</v>
      </c>
      <c r="Y94">
        <v>110061</v>
      </c>
      <c r="Z94" t="s">
        <v>158</v>
      </c>
      <c r="AA94" t="s">
        <v>146</v>
      </c>
      <c r="AB94" t="s">
        <v>89</v>
      </c>
      <c r="AC94">
        <v>400005</v>
      </c>
      <c r="AD94">
        <v>3177</v>
      </c>
      <c r="AE94">
        <v>2692.38</v>
      </c>
      <c r="AF94">
        <v>484.62</v>
      </c>
      <c r="AG94">
        <v>0</v>
      </c>
      <c r="AH94">
        <v>0</v>
      </c>
      <c r="AI94">
        <v>0</v>
      </c>
      <c r="AJ94">
        <v>0.18</v>
      </c>
      <c r="AK94">
        <v>0</v>
      </c>
      <c r="AL94">
        <v>3177</v>
      </c>
      <c r="AM94">
        <v>2692.38</v>
      </c>
      <c r="AN94">
        <v>0</v>
      </c>
      <c r="AO94">
        <v>0</v>
      </c>
      <c r="AP94">
        <v>484.62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5.0000000000000001E-3</v>
      </c>
      <c r="BW94">
        <v>13.47</v>
      </c>
      <c r="BY94" t="s">
        <v>112</v>
      </c>
      <c r="BZ94" t="s">
        <v>96</v>
      </c>
    </row>
    <row r="95" spans="1:78" x14ac:dyDescent="0.3">
      <c r="A95" t="s">
        <v>106</v>
      </c>
      <c r="B95" t="s">
        <v>495</v>
      </c>
      <c r="C95" s="1">
        <v>45817.590891203705</v>
      </c>
      <c r="D95">
        <f t="shared" si="2"/>
        <v>6</v>
      </c>
      <c r="E95" s="4">
        <f t="shared" si="3"/>
        <v>45838</v>
      </c>
      <c r="F95" t="s">
        <v>80</v>
      </c>
      <c r="G95" t="s">
        <v>496</v>
      </c>
      <c r="H95" t="s">
        <v>497</v>
      </c>
      <c r="I95" s="1">
        <v>45818.50068287037</v>
      </c>
      <c r="J95" s="1">
        <v>45817.571134259262</v>
      </c>
      <c r="K95">
        <v>470901046989</v>
      </c>
      <c r="L95">
        <v>1</v>
      </c>
      <c r="M95" t="s">
        <v>229</v>
      </c>
      <c r="N95" t="s">
        <v>230</v>
      </c>
      <c r="O95">
        <v>34029092</v>
      </c>
      <c r="P95" t="s">
        <v>231</v>
      </c>
      <c r="Q95" t="s">
        <v>86</v>
      </c>
      <c r="R95" t="s">
        <v>87</v>
      </c>
      <c r="S95" t="s">
        <v>88</v>
      </c>
      <c r="T95" t="s">
        <v>89</v>
      </c>
      <c r="U95">
        <v>110030</v>
      </c>
      <c r="V95" t="s">
        <v>87</v>
      </c>
      <c r="W95" t="s">
        <v>88</v>
      </c>
      <c r="X95" t="s">
        <v>89</v>
      </c>
      <c r="Y95">
        <v>110061</v>
      </c>
      <c r="Z95" t="s">
        <v>498</v>
      </c>
      <c r="AA95" t="s">
        <v>499</v>
      </c>
      <c r="AB95" t="s">
        <v>89</v>
      </c>
      <c r="AC95">
        <v>781101</v>
      </c>
      <c r="AD95">
        <v>449</v>
      </c>
      <c r="AE95">
        <v>380.51</v>
      </c>
      <c r="AF95">
        <v>68.489999999999995</v>
      </c>
      <c r="AG95">
        <v>0</v>
      </c>
      <c r="AH95">
        <v>0</v>
      </c>
      <c r="AI95">
        <v>0</v>
      </c>
      <c r="AJ95">
        <v>0.18</v>
      </c>
      <c r="AK95">
        <v>0</v>
      </c>
      <c r="AL95">
        <v>449</v>
      </c>
      <c r="AM95">
        <v>380.51</v>
      </c>
      <c r="AN95">
        <v>0</v>
      </c>
      <c r="AO95">
        <v>0</v>
      </c>
      <c r="AP95">
        <v>68.489999999999995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5.0000000000000001E-3</v>
      </c>
      <c r="BW95">
        <v>1.9</v>
      </c>
      <c r="BY95" t="s">
        <v>112</v>
      </c>
      <c r="BZ95" t="s">
        <v>113</v>
      </c>
    </row>
    <row r="96" spans="1:78" x14ac:dyDescent="0.3">
      <c r="A96" t="s">
        <v>106</v>
      </c>
      <c r="B96" t="s">
        <v>500</v>
      </c>
      <c r="C96" s="1">
        <v>45817.689756944441</v>
      </c>
      <c r="D96">
        <f t="shared" si="2"/>
        <v>6</v>
      </c>
      <c r="E96" s="4">
        <f t="shared" si="3"/>
        <v>45838</v>
      </c>
      <c r="F96" t="s">
        <v>80</v>
      </c>
      <c r="G96" t="s">
        <v>501</v>
      </c>
      <c r="H96" t="s">
        <v>502</v>
      </c>
      <c r="I96" s="1">
        <v>45818.500648148147</v>
      </c>
      <c r="J96" s="1">
        <v>45817.673437500001</v>
      </c>
      <c r="K96">
        <v>471035254641</v>
      </c>
      <c r="L96">
        <v>1</v>
      </c>
      <c r="M96" t="s">
        <v>288</v>
      </c>
      <c r="N96" t="s">
        <v>280</v>
      </c>
      <c r="O96">
        <v>34022090</v>
      </c>
      <c r="P96" t="s">
        <v>281</v>
      </c>
      <c r="Q96" t="s">
        <v>86</v>
      </c>
      <c r="R96" t="s">
        <v>87</v>
      </c>
      <c r="S96" t="s">
        <v>88</v>
      </c>
      <c r="T96" t="s">
        <v>89</v>
      </c>
      <c r="U96">
        <v>110030</v>
      </c>
      <c r="V96" t="s">
        <v>87</v>
      </c>
      <c r="W96" t="s">
        <v>88</v>
      </c>
      <c r="X96" t="s">
        <v>89</v>
      </c>
      <c r="Y96">
        <v>110061</v>
      </c>
      <c r="Z96" t="s">
        <v>503</v>
      </c>
      <c r="AA96" t="s">
        <v>213</v>
      </c>
      <c r="AB96" t="s">
        <v>89</v>
      </c>
      <c r="AC96">
        <v>462016</v>
      </c>
      <c r="AD96">
        <v>199</v>
      </c>
      <c r="AE96">
        <v>168.64</v>
      </c>
      <c r="AF96">
        <v>30.36</v>
      </c>
      <c r="AG96">
        <v>0</v>
      </c>
      <c r="AH96">
        <v>0</v>
      </c>
      <c r="AI96">
        <v>0</v>
      </c>
      <c r="AJ96">
        <v>0.18</v>
      </c>
      <c r="AK96">
        <v>0</v>
      </c>
      <c r="AL96">
        <v>199</v>
      </c>
      <c r="AM96">
        <v>168.64</v>
      </c>
      <c r="AN96">
        <v>0</v>
      </c>
      <c r="AO96">
        <v>0</v>
      </c>
      <c r="AP96">
        <v>30.36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5.0000000000000001E-3</v>
      </c>
      <c r="BW96">
        <v>0.84</v>
      </c>
      <c r="BY96" t="s">
        <v>112</v>
      </c>
      <c r="BZ96" t="s">
        <v>504</v>
      </c>
    </row>
    <row r="97" spans="1:78" x14ac:dyDescent="0.3">
      <c r="A97" t="s">
        <v>106</v>
      </c>
      <c r="B97" t="s">
        <v>505</v>
      </c>
      <c r="C97" s="1">
        <v>45817.630590277775</v>
      </c>
      <c r="D97">
        <f t="shared" si="2"/>
        <v>6</v>
      </c>
      <c r="E97" s="4">
        <f t="shared" si="3"/>
        <v>45838</v>
      </c>
      <c r="F97" t="s">
        <v>80</v>
      </c>
      <c r="G97" t="s">
        <v>506</v>
      </c>
      <c r="H97" t="s">
        <v>507</v>
      </c>
      <c r="I97" s="1">
        <v>45818.500613425924</v>
      </c>
      <c r="J97" s="1">
        <v>45817.613749999997</v>
      </c>
      <c r="K97">
        <v>471209949380</v>
      </c>
      <c r="L97">
        <v>1</v>
      </c>
      <c r="M97" t="s">
        <v>150</v>
      </c>
      <c r="N97" t="s">
        <v>151</v>
      </c>
      <c r="P97" t="s">
        <v>152</v>
      </c>
      <c r="Q97" t="s">
        <v>86</v>
      </c>
      <c r="R97" t="s">
        <v>87</v>
      </c>
      <c r="S97" t="s">
        <v>88</v>
      </c>
      <c r="T97" t="s">
        <v>89</v>
      </c>
      <c r="U97">
        <v>110030</v>
      </c>
      <c r="V97" t="s">
        <v>87</v>
      </c>
      <c r="W97" t="s">
        <v>88</v>
      </c>
      <c r="X97" t="s">
        <v>89</v>
      </c>
      <c r="Y97">
        <v>110061</v>
      </c>
      <c r="Z97" t="s">
        <v>508</v>
      </c>
      <c r="AA97" t="s">
        <v>509</v>
      </c>
      <c r="AB97" t="s">
        <v>89</v>
      </c>
      <c r="AC97">
        <v>700050</v>
      </c>
      <c r="AD97">
        <v>215</v>
      </c>
      <c r="AE97">
        <v>182.2</v>
      </c>
      <c r="AF97">
        <v>32.799999999999997</v>
      </c>
      <c r="AG97">
        <v>0</v>
      </c>
      <c r="AH97">
        <v>0</v>
      </c>
      <c r="AI97">
        <v>0</v>
      </c>
      <c r="AJ97">
        <v>0.18</v>
      </c>
      <c r="AK97">
        <v>0</v>
      </c>
      <c r="AL97">
        <v>215</v>
      </c>
      <c r="AM97">
        <v>182.2</v>
      </c>
      <c r="AN97">
        <v>0</v>
      </c>
      <c r="AO97">
        <v>0</v>
      </c>
      <c r="AP97">
        <v>32.799999999999997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5.0000000000000001E-3</v>
      </c>
      <c r="BW97">
        <v>0.91</v>
      </c>
      <c r="BY97" t="s">
        <v>112</v>
      </c>
      <c r="BZ97" t="s">
        <v>395</v>
      </c>
    </row>
    <row r="98" spans="1:78" x14ac:dyDescent="0.3">
      <c r="A98" t="s">
        <v>106</v>
      </c>
      <c r="B98" t="s">
        <v>510</v>
      </c>
      <c r="C98" s="1">
        <v>45818.300057870372</v>
      </c>
      <c r="D98">
        <f t="shared" si="2"/>
        <v>6</v>
      </c>
      <c r="E98" s="4">
        <f t="shared" si="3"/>
        <v>45838</v>
      </c>
      <c r="F98" t="s">
        <v>80</v>
      </c>
      <c r="G98" t="s">
        <v>511</v>
      </c>
      <c r="H98" t="s">
        <v>512</v>
      </c>
      <c r="I98" s="1">
        <v>45818.500590277778</v>
      </c>
      <c r="J98" s="1">
        <v>45818.280162037037</v>
      </c>
      <c r="K98">
        <v>471488562987</v>
      </c>
      <c r="L98">
        <v>1</v>
      </c>
      <c r="M98" t="s">
        <v>185</v>
      </c>
      <c r="N98" t="s">
        <v>186</v>
      </c>
      <c r="O98">
        <v>96161010</v>
      </c>
      <c r="P98" t="s">
        <v>187</v>
      </c>
      <c r="Q98" t="s">
        <v>86</v>
      </c>
      <c r="R98" t="s">
        <v>87</v>
      </c>
      <c r="S98" t="s">
        <v>88</v>
      </c>
      <c r="T98" t="s">
        <v>89</v>
      </c>
      <c r="U98">
        <v>110030</v>
      </c>
      <c r="V98" t="s">
        <v>87</v>
      </c>
      <c r="W98" t="s">
        <v>88</v>
      </c>
      <c r="X98" t="s">
        <v>89</v>
      </c>
      <c r="Y98">
        <v>110061</v>
      </c>
      <c r="Z98" t="s">
        <v>513</v>
      </c>
      <c r="AA98" t="s">
        <v>135</v>
      </c>
      <c r="AB98" t="s">
        <v>89</v>
      </c>
      <c r="AC98">
        <v>380015</v>
      </c>
      <c r="AD98">
        <v>399</v>
      </c>
      <c r="AE98">
        <v>338.14</v>
      </c>
      <c r="AF98">
        <v>60.86</v>
      </c>
      <c r="AG98">
        <v>0</v>
      </c>
      <c r="AH98">
        <v>0</v>
      </c>
      <c r="AI98">
        <v>0</v>
      </c>
      <c r="AJ98">
        <v>0.18</v>
      </c>
      <c r="AK98">
        <v>0</v>
      </c>
      <c r="AL98">
        <v>399</v>
      </c>
      <c r="AM98">
        <v>338.14</v>
      </c>
      <c r="AN98">
        <v>0</v>
      </c>
      <c r="AO98">
        <v>0</v>
      </c>
      <c r="AP98">
        <v>60.86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5.0000000000000001E-3</v>
      </c>
      <c r="BW98">
        <v>1.69</v>
      </c>
      <c r="BY98" t="s">
        <v>112</v>
      </c>
      <c r="BZ98" t="s">
        <v>514</v>
      </c>
    </row>
    <row r="99" spans="1:78" x14ac:dyDescent="0.3">
      <c r="A99" t="s">
        <v>106</v>
      </c>
      <c r="B99" t="s">
        <v>515</v>
      </c>
      <c r="C99" s="1">
        <v>45818.439340277779</v>
      </c>
      <c r="D99">
        <f t="shared" si="2"/>
        <v>6</v>
      </c>
      <c r="E99" s="4">
        <f t="shared" si="3"/>
        <v>45838</v>
      </c>
      <c r="F99" t="s">
        <v>80</v>
      </c>
      <c r="G99" t="s">
        <v>516</v>
      </c>
      <c r="H99" t="s">
        <v>517</v>
      </c>
      <c r="I99" s="1">
        <v>45818.500520833331</v>
      </c>
      <c r="J99" s="1">
        <v>45818.419085648151</v>
      </c>
      <c r="K99">
        <v>470744867402</v>
      </c>
      <c r="L99">
        <v>1</v>
      </c>
      <c r="M99" t="s">
        <v>263</v>
      </c>
      <c r="N99" t="s">
        <v>264</v>
      </c>
      <c r="O99">
        <v>34029092</v>
      </c>
      <c r="P99" t="s">
        <v>265</v>
      </c>
      <c r="Q99" t="s">
        <v>86</v>
      </c>
      <c r="R99" t="s">
        <v>87</v>
      </c>
      <c r="S99" t="s">
        <v>88</v>
      </c>
      <c r="T99" t="s">
        <v>89</v>
      </c>
      <c r="U99">
        <v>110030</v>
      </c>
      <c r="V99" t="s">
        <v>87</v>
      </c>
      <c r="W99" t="s">
        <v>88</v>
      </c>
      <c r="X99" t="s">
        <v>89</v>
      </c>
      <c r="Y99">
        <v>110061</v>
      </c>
      <c r="Z99" t="s">
        <v>518</v>
      </c>
      <c r="AA99" t="s">
        <v>298</v>
      </c>
      <c r="AB99" t="s">
        <v>89</v>
      </c>
      <c r="AC99">
        <v>324007</v>
      </c>
      <c r="AD99">
        <v>449</v>
      </c>
      <c r="AE99">
        <v>380.51</v>
      </c>
      <c r="AF99">
        <v>68.489999999999995</v>
      </c>
      <c r="AG99">
        <v>0</v>
      </c>
      <c r="AH99">
        <v>0</v>
      </c>
      <c r="AI99">
        <v>0</v>
      </c>
      <c r="AJ99">
        <v>0.18</v>
      </c>
      <c r="AK99">
        <v>0</v>
      </c>
      <c r="AL99">
        <v>449</v>
      </c>
      <c r="AM99">
        <v>380.51</v>
      </c>
      <c r="AN99">
        <v>0</v>
      </c>
      <c r="AO99">
        <v>0</v>
      </c>
      <c r="AP99">
        <v>68.489999999999995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5.0000000000000001E-3</v>
      </c>
      <c r="BW99">
        <v>1.9</v>
      </c>
      <c r="BY99" t="s">
        <v>112</v>
      </c>
      <c r="BZ99" t="s">
        <v>113</v>
      </c>
    </row>
    <row r="100" spans="1:78" x14ac:dyDescent="0.3">
      <c r="A100" t="s">
        <v>106</v>
      </c>
      <c r="B100" t="s">
        <v>519</v>
      </c>
      <c r="C100" s="1">
        <v>45818.318888888891</v>
      </c>
      <c r="D100">
        <f t="shared" si="2"/>
        <v>6</v>
      </c>
      <c r="E100" s="4">
        <f t="shared" si="3"/>
        <v>45838</v>
      </c>
      <c r="F100" t="s">
        <v>80</v>
      </c>
      <c r="G100" t="s">
        <v>520</v>
      </c>
      <c r="H100" t="s">
        <v>521</v>
      </c>
      <c r="I100" s="1">
        <v>45818.500532407408</v>
      </c>
      <c r="J100" s="1">
        <v>45818.300937499997</v>
      </c>
      <c r="K100">
        <v>469875764170</v>
      </c>
      <c r="L100">
        <v>1</v>
      </c>
      <c r="M100" t="s">
        <v>367</v>
      </c>
      <c r="N100" t="s">
        <v>368</v>
      </c>
      <c r="O100">
        <v>34013090</v>
      </c>
      <c r="P100" t="s">
        <v>369</v>
      </c>
      <c r="Q100" t="s">
        <v>86</v>
      </c>
      <c r="R100" t="s">
        <v>87</v>
      </c>
      <c r="S100" t="s">
        <v>88</v>
      </c>
      <c r="T100" t="s">
        <v>89</v>
      </c>
      <c r="U100">
        <v>110030</v>
      </c>
      <c r="V100" t="s">
        <v>87</v>
      </c>
      <c r="W100" t="s">
        <v>88</v>
      </c>
      <c r="X100" t="s">
        <v>89</v>
      </c>
      <c r="Y100">
        <v>110061</v>
      </c>
      <c r="Z100" t="s">
        <v>522</v>
      </c>
      <c r="AA100" t="s">
        <v>93</v>
      </c>
      <c r="AB100" t="s">
        <v>89</v>
      </c>
      <c r="AC100">
        <v>521229</v>
      </c>
      <c r="AD100">
        <v>249</v>
      </c>
      <c r="AE100">
        <v>211.02</v>
      </c>
      <c r="AF100">
        <v>37.979999999999997</v>
      </c>
      <c r="AG100">
        <v>0</v>
      </c>
      <c r="AH100">
        <v>0</v>
      </c>
      <c r="AI100">
        <v>0</v>
      </c>
      <c r="AJ100">
        <v>0.18</v>
      </c>
      <c r="AK100">
        <v>0</v>
      </c>
      <c r="AL100">
        <v>249</v>
      </c>
      <c r="AM100">
        <v>211.02</v>
      </c>
      <c r="AN100">
        <v>0</v>
      </c>
      <c r="AO100">
        <v>0</v>
      </c>
      <c r="AP100">
        <v>37.979999999999997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5.0000000000000001E-3</v>
      </c>
      <c r="BW100">
        <v>1.06</v>
      </c>
      <c r="BY100" t="s">
        <v>112</v>
      </c>
      <c r="BZ100" t="s">
        <v>113</v>
      </c>
    </row>
    <row r="101" spans="1:78" x14ac:dyDescent="0.3">
      <c r="A101" t="s">
        <v>106</v>
      </c>
      <c r="B101" t="s">
        <v>523</v>
      </c>
      <c r="C101" s="1">
        <v>45818.478726851848</v>
      </c>
      <c r="D101">
        <f t="shared" si="2"/>
        <v>6</v>
      </c>
      <c r="E101" s="4">
        <f t="shared" si="3"/>
        <v>45838</v>
      </c>
      <c r="F101" t="s">
        <v>80</v>
      </c>
      <c r="G101" t="s">
        <v>524</v>
      </c>
      <c r="H101" t="s">
        <v>525</v>
      </c>
      <c r="I101" s="1">
        <v>45818.500567129631</v>
      </c>
      <c r="J101" s="1">
        <v>45818.45888888889</v>
      </c>
      <c r="K101">
        <v>470950087814</v>
      </c>
      <c r="L101">
        <v>1</v>
      </c>
      <c r="M101" t="s">
        <v>150</v>
      </c>
      <c r="N101" t="s">
        <v>151</v>
      </c>
      <c r="P101" t="s">
        <v>152</v>
      </c>
      <c r="Q101" t="s">
        <v>86</v>
      </c>
      <c r="R101" t="s">
        <v>87</v>
      </c>
      <c r="S101" t="s">
        <v>88</v>
      </c>
      <c r="T101" t="s">
        <v>89</v>
      </c>
      <c r="U101">
        <v>110030</v>
      </c>
      <c r="V101" t="s">
        <v>87</v>
      </c>
      <c r="W101" t="s">
        <v>88</v>
      </c>
      <c r="X101" t="s">
        <v>89</v>
      </c>
      <c r="Y101">
        <v>110061</v>
      </c>
      <c r="Z101" t="s">
        <v>158</v>
      </c>
      <c r="AA101" t="s">
        <v>146</v>
      </c>
      <c r="AB101" t="s">
        <v>89</v>
      </c>
      <c r="AC101">
        <v>400102</v>
      </c>
      <c r="AD101">
        <v>215</v>
      </c>
      <c r="AE101">
        <v>182.2</v>
      </c>
      <c r="AF101">
        <v>32.799999999999997</v>
      </c>
      <c r="AG101">
        <v>0</v>
      </c>
      <c r="AH101">
        <v>0</v>
      </c>
      <c r="AI101">
        <v>0</v>
      </c>
      <c r="AJ101">
        <v>0.18</v>
      </c>
      <c r="AK101">
        <v>0</v>
      </c>
      <c r="AL101">
        <v>215</v>
      </c>
      <c r="AM101">
        <v>182.2</v>
      </c>
      <c r="AN101">
        <v>0</v>
      </c>
      <c r="AO101">
        <v>0</v>
      </c>
      <c r="AP101">
        <v>32.799999999999997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5.0000000000000001E-3</v>
      </c>
      <c r="BW101">
        <v>0.91</v>
      </c>
      <c r="BY101" t="s">
        <v>112</v>
      </c>
      <c r="BZ101" t="s">
        <v>96</v>
      </c>
    </row>
    <row r="102" spans="1:78" x14ac:dyDescent="0.3">
      <c r="A102" t="s">
        <v>106</v>
      </c>
      <c r="B102" t="s">
        <v>526</v>
      </c>
      <c r="C102" s="1">
        <v>45817.790081018517</v>
      </c>
      <c r="D102">
        <f t="shared" si="2"/>
        <v>6</v>
      </c>
      <c r="E102" s="4">
        <f t="shared" si="3"/>
        <v>45838</v>
      </c>
      <c r="F102" t="s">
        <v>80</v>
      </c>
      <c r="G102" t="s">
        <v>527</v>
      </c>
      <c r="H102" t="s">
        <v>528</v>
      </c>
      <c r="I102" s="1">
        <v>45818.500590277778</v>
      </c>
      <c r="J102" s="1">
        <v>45817.770451388889</v>
      </c>
      <c r="K102">
        <v>470047329307</v>
      </c>
      <c r="L102">
        <v>1</v>
      </c>
      <c r="M102" t="s">
        <v>529</v>
      </c>
      <c r="N102" t="s">
        <v>530</v>
      </c>
      <c r="P102" t="s">
        <v>531</v>
      </c>
      <c r="Q102" t="s">
        <v>86</v>
      </c>
      <c r="R102" t="s">
        <v>87</v>
      </c>
      <c r="S102" t="s">
        <v>88</v>
      </c>
      <c r="T102" t="s">
        <v>89</v>
      </c>
      <c r="U102">
        <v>110030</v>
      </c>
      <c r="V102" t="s">
        <v>87</v>
      </c>
      <c r="W102" t="s">
        <v>88</v>
      </c>
      <c r="X102" t="s">
        <v>89</v>
      </c>
      <c r="Y102">
        <v>110061</v>
      </c>
      <c r="Z102" t="s">
        <v>532</v>
      </c>
      <c r="AA102" t="s">
        <v>91</v>
      </c>
      <c r="AB102" t="s">
        <v>89</v>
      </c>
      <c r="AC102">
        <v>133302</v>
      </c>
      <c r="AD102">
        <v>534</v>
      </c>
      <c r="AE102">
        <v>452.54</v>
      </c>
      <c r="AF102">
        <v>81.459999999999994</v>
      </c>
      <c r="AG102">
        <v>0</v>
      </c>
      <c r="AH102">
        <v>0</v>
      </c>
      <c r="AI102">
        <v>0</v>
      </c>
      <c r="AJ102">
        <v>0.18</v>
      </c>
      <c r="AK102">
        <v>0</v>
      </c>
      <c r="AL102">
        <v>534</v>
      </c>
      <c r="AM102">
        <v>452.54</v>
      </c>
      <c r="AN102">
        <v>0</v>
      </c>
      <c r="AO102">
        <v>0</v>
      </c>
      <c r="AP102">
        <v>81.459999999999994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5.0000000000000001E-3</v>
      </c>
      <c r="BW102">
        <v>2.2599999999999998</v>
      </c>
      <c r="BY102" t="s">
        <v>112</v>
      </c>
      <c r="BZ102" t="s">
        <v>96</v>
      </c>
    </row>
    <row r="103" spans="1:78" x14ac:dyDescent="0.3">
      <c r="A103" t="s">
        <v>106</v>
      </c>
      <c r="B103" t="s">
        <v>533</v>
      </c>
      <c r="C103" s="1">
        <v>45817.667083333334</v>
      </c>
      <c r="D103">
        <f t="shared" si="2"/>
        <v>6</v>
      </c>
      <c r="E103" s="4">
        <f t="shared" si="3"/>
        <v>45838</v>
      </c>
      <c r="F103" t="s">
        <v>80</v>
      </c>
      <c r="G103" t="s">
        <v>534</v>
      </c>
      <c r="H103" t="s">
        <v>535</v>
      </c>
      <c r="I103" s="1">
        <v>45818.500648148147</v>
      </c>
      <c r="J103" s="1">
        <v>45817.647881944446</v>
      </c>
      <c r="K103">
        <v>470494218188</v>
      </c>
      <c r="L103">
        <v>1</v>
      </c>
      <c r="M103" t="s">
        <v>100</v>
      </c>
      <c r="N103" t="s">
        <v>101</v>
      </c>
      <c r="P103" t="s">
        <v>133</v>
      </c>
      <c r="Q103" t="s">
        <v>86</v>
      </c>
      <c r="R103" t="s">
        <v>87</v>
      </c>
      <c r="S103" t="s">
        <v>88</v>
      </c>
      <c r="T103" t="s">
        <v>89</v>
      </c>
      <c r="U103">
        <v>110030</v>
      </c>
      <c r="V103" t="s">
        <v>87</v>
      </c>
      <c r="W103" t="s">
        <v>88</v>
      </c>
      <c r="X103" t="s">
        <v>89</v>
      </c>
      <c r="Y103">
        <v>110061</v>
      </c>
      <c r="Z103" t="s">
        <v>128</v>
      </c>
      <c r="AA103" t="s">
        <v>129</v>
      </c>
      <c r="AB103" t="s">
        <v>89</v>
      </c>
      <c r="AC103">
        <v>500072</v>
      </c>
      <c r="AD103">
        <v>1059</v>
      </c>
      <c r="AE103">
        <v>897.46</v>
      </c>
      <c r="AF103">
        <v>161.54</v>
      </c>
      <c r="AG103">
        <v>0</v>
      </c>
      <c r="AH103">
        <v>0</v>
      </c>
      <c r="AI103">
        <v>0</v>
      </c>
      <c r="AJ103">
        <v>0.18</v>
      </c>
      <c r="AK103">
        <v>0</v>
      </c>
      <c r="AL103">
        <v>1059</v>
      </c>
      <c r="AM103">
        <v>897.46</v>
      </c>
      <c r="AN103">
        <v>0</v>
      </c>
      <c r="AO103">
        <v>0</v>
      </c>
      <c r="AP103">
        <v>161.54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5.0000000000000001E-3</v>
      </c>
      <c r="BW103">
        <v>4.49</v>
      </c>
      <c r="BY103" t="s">
        <v>112</v>
      </c>
      <c r="BZ103" t="s">
        <v>113</v>
      </c>
    </row>
    <row r="104" spans="1:78" x14ac:dyDescent="0.3">
      <c r="A104" t="s">
        <v>106</v>
      </c>
      <c r="B104" t="s">
        <v>536</v>
      </c>
      <c r="C104" s="1">
        <v>45818.004537037035</v>
      </c>
      <c r="D104">
        <f t="shared" si="2"/>
        <v>6</v>
      </c>
      <c r="E104" s="4">
        <f t="shared" si="3"/>
        <v>45838</v>
      </c>
      <c r="F104" t="s">
        <v>80</v>
      </c>
      <c r="G104" t="s">
        <v>537</v>
      </c>
      <c r="H104" t="s">
        <v>538</v>
      </c>
      <c r="I104" s="1">
        <v>45818.500532407408</v>
      </c>
      <c r="J104" s="1">
        <v>45818.001666666663</v>
      </c>
      <c r="K104">
        <v>470196610645</v>
      </c>
      <c r="L104">
        <v>1</v>
      </c>
      <c r="M104" t="s">
        <v>150</v>
      </c>
      <c r="N104" t="s">
        <v>151</v>
      </c>
      <c r="P104" t="s">
        <v>152</v>
      </c>
      <c r="Q104" t="s">
        <v>86</v>
      </c>
      <c r="R104" t="s">
        <v>87</v>
      </c>
      <c r="S104" t="s">
        <v>88</v>
      </c>
      <c r="T104" t="s">
        <v>89</v>
      </c>
      <c r="U104">
        <v>110030</v>
      </c>
      <c r="V104" t="s">
        <v>87</v>
      </c>
      <c r="W104" t="s">
        <v>88</v>
      </c>
      <c r="X104" t="s">
        <v>89</v>
      </c>
      <c r="Y104">
        <v>110061</v>
      </c>
      <c r="Z104" t="s">
        <v>539</v>
      </c>
      <c r="AA104" t="s">
        <v>91</v>
      </c>
      <c r="AB104" t="s">
        <v>89</v>
      </c>
      <c r="AC104">
        <v>121010</v>
      </c>
      <c r="AD104">
        <v>215</v>
      </c>
      <c r="AE104">
        <v>182.2</v>
      </c>
      <c r="AF104">
        <v>32.799999999999997</v>
      </c>
      <c r="AG104">
        <v>0</v>
      </c>
      <c r="AH104">
        <v>0</v>
      </c>
      <c r="AI104">
        <v>0</v>
      </c>
      <c r="AJ104">
        <v>0.18</v>
      </c>
      <c r="AK104">
        <v>0</v>
      </c>
      <c r="AL104">
        <v>215</v>
      </c>
      <c r="AM104">
        <v>182.2</v>
      </c>
      <c r="AN104">
        <v>0</v>
      </c>
      <c r="AO104">
        <v>0</v>
      </c>
      <c r="AP104">
        <v>32.799999999999997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5.0000000000000001E-3</v>
      </c>
      <c r="BW104">
        <v>0.91</v>
      </c>
      <c r="BY104" t="s">
        <v>112</v>
      </c>
      <c r="BZ104" t="s">
        <v>113</v>
      </c>
    </row>
    <row r="105" spans="1:78" x14ac:dyDescent="0.3">
      <c r="A105" t="s">
        <v>106</v>
      </c>
      <c r="B105" t="s">
        <v>540</v>
      </c>
      <c r="C105" s="1">
        <v>45817.590439814812</v>
      </c>
      <c r="D105">
        <f t="shared" si="2"/>
        <v>6</v>
      </c>
      <c r="E105" s="4">
        <f t="shared" si="3"/>
        <v>45838</v>
      </c>
      <c r="F105" t="s">
        <v>80</v>
      </c>
      <c r="G105" t="s">
        <v>541</v>
      </c>
      <c r="H105" t="s">
        <v>542</v>
      </c>
      <c r="I105" s="1">
        <v>45818.500636574077</v>
      </c>
      <c r="J105" s="1">
        <v>45817.570057870369</v>
      </c>
      <c r="K105">
        <v>470972816436</v>
      </c>
      <c r="L105">
        <v>1</v>
      </c>
      <c r="M105" t="s">
        <v>238</v>
      </c>
      <c r="N105" t="s">
        <v>239</v>
      </c>
      <c r="O105">
        <v>34029092</v>
      </c>
      <c r="P105" t="s">
        <v>240</v>
      </c>
      <c r="Q105" t="s">
        <v>86</v>
      </c>
      <c r="R105" t="s">
        <v>87</v>
      </c>
      <c r="S105" t="s">
        <v>88</v>
      </c>
      <c r="T105" t="s">
        <v>89</v>
      </c>
      <c r="U105">
        <v>110030</v>
      </c>
      <c r="V105" t="s">
        <v>87</v>
      </c>
      <c r="W105" t="s">
        <v>88</v>
      </c>
      <c r="X105" t="s">
        <v>89</v>
      </c>
      <c r="Y105">
        <v>110061</v>
      </c>
      <c r="Z105" t="s">
        <v>543</v>
      </c>
      <c r="AA105" t="s">
        <v>146</v>
      </c>
      <c r="AB105" t="s">
        <v>89</v>
      </c>
      <c r="AC105">
        <v>416003</v>
      </c>
      <c r="AD105">
        <v>399</v>
      </c>
      <c r="AE105">
        <v>338.14</v>
      </c>
      <c r="AF105">
        <v>60.86</v>
      </c>
      <c r="AG105">
        <v>0</v>
      </c>
      <c r="AH105">
        <v>0</v>
      </c>
      <c r="AI105">
        <v>0</v>
      </c>
      <c r="AJ105">
        <v>0.18</v>
      </c>
      <c r="AK105">
        <v>0</v>
      </c>
      <c r="AL105">
        <v>399</v>
      </c>
      <c r="AM105">
        <v>338.14</v>
      </c>
      <c r="AN105">
        <v>0</v>
      </c>
      <c r="AO105">
        <v>0</v>
      </c>
      <c r="AP105">
        <v>60.86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5.0000000000000001E-3</v>
      </c>
      <c r="BW105">
        <v>1.69</v>
      </c>
      <c r="BY105" t="s">
        <v>112</v>
      </c>
      <c r="BZ105" t="s">
        <v>208</v>
      </c>
    </row>
    <row r="106" spans="1:78" x14ac:dyDescent="0.3">
      <c r="A106" t="s">
        <v>106</v>
      </c>
      <c r="B106" t="s">
        <v>544</v>
      </c>
      <c r="C106" s="1">
        <v>45817.859722222223</v>
      </c>
      <c r="D106">
        <f t="shared" si="2"/>
        <v>6</v>
      </c>
      <c r="E106" s="4">
        <f t="shared" si="3"/>
        <v>45838</v>
      </c>
      <c r="F106" t="s">
        <v>80</v>
      </c>
      <c r="G106" t="s">
        <v>545</v>
      </c>
      <c r="H106" t="s">
        <v>546</v>
      </c>
      <c r="I106" s="1">
        <v>45818.500578703701</v>
      </c>
      <c r="J106" s="1">
        <v>45817.840324074074</v>
      </c>
      <c r="K106">
        <v>470928154724</v>
      </c>
      <c r="L106">
        <v>1</v>
      </c>
      <c r="M106" t="s">
        <v>255</v>
      </c>
      <c r="N106" t="s">
        <v>256</v>
      </c>
      <c r="O106">
        <v>34013090</v>
      </c>
      <c r="P106" t="s">
        <v>257</v>
      </c>
      <c r="Q106" t="s">
        <v>86</v>
      </c>
      <c r="R106" t="s">
        <v>87</v>
      </c>
      <c r="S106" t="s">
        <v>88</v>
      </c>
      <c r="T106" t="s">
        <v>89</v>
      </c>
      <c r="U106">
        <v>110030</v>
      </c>
      <c r="V106" t="s">
        <v>87</v>
      </c>
      <c r="W106" t="s">
        <v>88</v>
      </c>
      <c r="X106" t="s">
        <v>89</v>
      </c>
      <c r="Y106">
        <v>110061</v>
      </c>
      <c r="Z106" t="s">
        <v>547</v>
      </c>
      <c r="AA106" t="s">
        <v>154</v>
      </c>
      <c r="AB106" t="s">
        <v>89</v>
      </c>
      <c r="AC106">
        <v>143105</v>
      </c>
      <c r="AD106">
        <v>530</v>
      </c>
      <c r="AE106">
        <v>449.15</v>
      </c>
      <c r="AF106">
        <v>80.849999999999994</v>
      </c>
      <c r="AG106">
        <v>0</v>
      </c>
      <c r="AH106">
        <v>0</v>
      </c>
      <c r="AI106">
        <v>0</v>
      </c>
      <c r="AJ106">
        <v>0.18</v>
      </c>
      <c r="AK106">
        <v>0</v>
      </c>
      <c r="AL106">
        <v>530</v>
      </c>
      <c r="AM106">
        <v>449.15</v>
      </c>
      <c r="AN106">
        <v>0</v>
      </c>
      <c r="AO106">
        <v>0</v>
      </c>
      <c r="AP106">
        <v>80.849999999999994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5.0000000000000001E-3</v>
      </c>
      <c r="BW106">
        <v>2.25</v>
      </c>
      <c r="BY106" t="s">
        <v>112</v>
      </c>
      <c r="BZ106" t="s">
        <v>96</v>
      </c>
    </row>
    <row r="107" spans="1:78" x14ac:dyDescent="0.3">
      <c r="A107" t="s">
        <v>106</v>
      </c>
      <c r="B107" t="s">
        <v>548</v>
      </c>
      <c r="C107" s="1">
        <v>45817.599803240744</v>
      </c>
      <c r="D107">
        <f t="shared" si="2"/>
        <v>6</v>
      </c>
      <c r="E107" s="4">
        <f t="shared" si="3"/>
        <v>45838</v>
      </c>
      <c r="F107" t="s">
        <v>80</v>
      </c>
      <c r="G107" t="s">
        <v>549</v>
      </c>
      <c r="H107" t="s">
        <v>550</v>
      </c>
      <c r="I107" s="1">
        <v>45818.500613425924</v>
      </c>
      <c r="J107" s="1">
        <v>45817.579791666663</v>
      </c>
      <c r="K107">
        <v>471350601299</v>
      </c>
      <c r="L107">
        <v>1</v>
      </c>
      <c r="M107" t="s">
        <v>229</v>
      </c>
      <c r="N107" t="s">
        <v>230</v>
      </c>
      <c r="O107">
        <v>34029092</v>
      </c>
      <c r="P107" t="s">
        <v>231</v>
      </c>
      <c r="Q107" t="s">
        <v>86</v>
      </c>
      <c r="R107" t="s">
        <v>87</v>
      </c>
      <c r="S107" t="s">
        <v>88</v>
      </c>
      <c r="T107" t="s">
        <v>89</v>
      </c>
      <c r="U107">
        <v>110030</v>
      </c>
      <c r="V107" t="s">
        <v>87</v>
      </c>
      <c r="W107" t="s">
        <v>88</v>
      </c>
      <c r="X107" t="s">
        <v>89</v>
      </c>
      <c r="Y107">
        <v>110061</v>
      </c>
      <c r="Z107" t="s">
        <v>177</v>
      </c>
      <c r="AA107" t="s">
        <v>178</v>
      </c>
      <c r="AB107" t="s">
        <v>89</v>
      </c>
      <c r="AC107">
        <v>641027</v>
      </c>
      <c r="AD107">
        <v>449</v>
      </c>
      <c r="AE107">
        <v>380.51</v>
      </c>
      <c r="AF107">
        <v>68.489999999999995</v>
      </c>
      <c r="AG107">
        <v>0</v>
      </c>
      <c r="AH107">
        <v>0</v>
      </c>
      <c r="AI107">
        <v>0</v>
      </c>
      <c r="AJ107">
        <v>0.18</v>
      </c>
      <c r="AK107">
        <v>0</v>
      </c>
      <c r="AL107">
        <v>449</v>
      </c>
      <c r="AM107">
        <v>380.51</v>
      </c>
      <c r="AN107">
        <v>0</v>
      </c>
      <c r="AO107">
        <v>0</v>
      </c>
      <c r="AP107">
        <v>68.489999999999995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5.0000000000000001E-3</v>
      </c>
      <c r="BW107">
        <v>1.9</v>
      </c>
      <c r="BY107" t="s">
        <v>112</v>
      </c>
      <c r="BZ107" t="s">
        <v>113</v>
      </c>
    </row>
    <row r="108" spans="1:78" x14ac:dyDescent="0.3">
      <c r="A108" t="s">
        <v>106</v>
      </c>
      <c r="B108" t="s">
        <v>551</v>
      </c>
      <c r="C108" s="1">
        <v>45817.650092592594</v>
      </c>
      <c r="D108">
        <f t="shared" si="2"/>
        <v>6</v>
      </c>
      <c r="E108" s="4">
        <f t="shared" si="3"/>
        <v>45838</v>
      </c>
      <c r="F108" t="s">
        <v>80</v>
      </c>
      <c r="G108" t="s">
        <v>552</v>
      </c>
      <c r="H108" t="s">
        <v>553</v>
      </c>
      <c r="I108" s="1">
        <v>45818.500636574077</v>
      </c>
      <c r="J108" s="1">
        <v>45817.629814814813</v>
      </c>
      <c r="K108">
        <v>469722726049</v>
      </c>
      <c r="L108">
        <v>2</v>
      </c>
      <c r="M108" t="s">
        <v>350</v>
      </c>
      <c r="N108" t="s">
        <v>351</v>
      </c>
      <c r="O108">
        <v>39211400</v>
      </c>
      <c r="P108" t="s">
        <v>352</v>
      </c>
      <c r="Q108" t="s">
        <v>86</v>
      </c>
      <c r="R108" t="s">
        <v>87</v>
      </c>
      <c r="S108" t="s">
        <v>88</v>
      </c>
      <c r="T108" t="s">
        <v>89</v>
      </c>
      <c r="U108">
        <v>110030</v>
      </c>
      <c r="V108" t="s">
        <v>87</v>
      </c>
      <c r="W108" t="s">
        <v>88</v>
      </c>
      <c r="X108" t="s">
        <v>89</v>
      </c>
      <c r="Y108">
        <v>110061</v>
      </c>
      <c r="Z108" t="s">
        <v>554</v>
      </c>
      <c r="AA108" t="s">
        <v>104</v>
      </c>
      <c r="AB108" t="s">
        <v>89</v>
      </c>
      <c r="AC108">
        <v>575006</v>
      </c>
      <c r="AD108">
        <v>554</v>
      </c>
      <c r="AE108">
        <v>469.5</v>
      </c>
      <c r="AF108">
        <v>84.5</v>
      </c>
      <c r="AG108">
        <v>0</v>
      </c>
      <c r="AH108">
        <v>0</v>
      </c>
      <c r="AI108">
        <v>0</v>
      </c>
      <c r="AJ108">
        <v>0.18</v>
      </c>
      <c r="AK108">
        <v>0</v>
      </c>
      <c r="AL108">
        <v>554</v>
      </c>
      <c r="AM108">
        <v>469.5</v>
      </c>
      <c r="AN108">
        <v>0</v>
      </c>
      <c r="AO108">
        <v>0</v>
      </c>
      <c r="AP108">
        <v>84.5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5.0000000000000001E-3</v>
      </c>
      <c r="BW108">
        <v>2.34</v>
      </c>
      <c r="BY108" t="s">
        <v>112</v>
      </c>
      <c r="BZ108" t="s">
        <v>96</v>
      </c>
    </row>
    <row r="109" spans="1:78" x14ac:dyDescent="0.3">
      <c r="A109" t="s">
        <v>106</v>
      </c>
      <c r="B109" t="s">
        <v>555</v>
      </c>
      <c r="C109" s="1">
        <v>45817.997118055559</v>
      </c>
      <c r="D109">
        <f t="shared" si="2"/>
        <v>6</v>
      </c>
      <c r="E109" s="4">
        <f t="shared" si="3"/>
        <v>45838</v>
      </c>
      <c r="F109" t="s">
        <v>80</v>
      </c>
      <c r="G109" t="s">
        <v>556</v>
      </c>
      <c r="H109" t="s">
        <v>557</v>
      </c>
      <c r="I109" s="1">
        <v>45818.500578703701</v>
      </c>
      <c r="J109" s="1">
        <v>45817.977175925924</v>
      </c>
      <c r="K109">
        <v>470884679314</v>
      </c>
      <c r="L109">
        <v>1</v>
      </c>
      <c r="M109" t="s">
        <v>185</v>
      </c>
      <c r="N109" t="s">
        <v>186</v>
      </c>
      <c r="O109">
        <v>96161010</v>
      </c>
      <c r="P109" t="s">
        <v>187</v>
      </c>
      <c r="Q109" t="s">
        <v>86</v>
      </c>
      <c r="R109" t="s">
        <v>87</v>
      </c>
      <c r="S109" t="s">
        <v>88</v>
      </c>
      <c r="T109" t="s">
        <v>89</v>
      </c>
      <c r="U109">
        <v>110030</v>
      </c>
      <c r="V109" t="s">
        <v>87</v>
      </c>
      <c r="W109" t="s">
        <v>88</v>
      </c>
      <c r="X109" t="s">
        <v>89</v>
      </c>
      <c r="Y109">
        <v>110061</v>
      </c>
      <c r="Z109" t="s">
        <v>558</v>
      </c>
      <c r="AA109" t="s">
        <v>298</v>
      </c>
      <c r="AB109" t="s">
        <v>89</v>
      </c>
      <c r="AC109">
        <v>327001</v>
      </c>
      <c r="AD109">
        <v>399</v>
      </c>
      <c r="AE109">
        <v>338.14</v>
      </c>
      <c r="AF109">
        <v>60.86</v>
      </c>
      <c r="AG109">
        <v>0</v>
      </c>
      <c r="AH109">
        <v>0</v>
      </c>
      <c r="AI109">
        <v>0</v>
      </c>
      <c r="AJ109">
        <v>0.18</v>
      </c>
      <c r="AK109">
        <v>0</v>
      </c>
      <c r="AL109">
        <v>399</v>
      </c>
      <c r="AM109">
        <v>338.14</v>
      </c>
      <c r="AN109">
        <v>0</v>
      </c>
      <c r="AO109">
        <v>0</v>
      </c>
      <c r="AP109">
        <v>60.86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5.0000000000000001E-3</v>
      </c>
      <c r="BW109">
        <v>1.69</v>
      </c>
      <c r="BY109" t="s">
        <v>112</v>
      </c>
      <c r="BZ109" t="s">
        <v>96</v>
      </c>
    </row>
    <row r="110" spans="1:78" x14ac:dyDescent="0.3">
      <c r="A110" t="s">
        <v>106</v>
      </c>
      <c r="B110" t="s">
        <v>559</v>
      </c>
      <c r="C110" s="1">
        <v>45817.941990740743</v>
      </c>
      <c r="D110">
        <f t="shared" si="2"/>
        <v>6</v>
      </c>
      <c r="E110" s="4">
        <f t="shared" si="3"/>
        <v>45838</v>
      </c>
      <c r="F110" t="s">
        <v>80</v>
      </c>
      <c r="G110" t="s">
        <v>560</v>
      </c>
      <c r="H110" t="s">
        <v>561</v>
      </c>
      <c r="I110" s="1">
        <v>45818.5078125</v>
      </c>
      <c r="J110" s="1">
        <v>45817.941805555558</v>
      </c>
      <c r="K110">
        <v>471300700772</v>
      </c>
      <c r="L110">
        <v>1</v>
      </c>
      <c r="M110" t="s">
        <v>367</v>
      </c>
      <c r="N110" t="s">
        <v>368</v>
      </c>
      <c r="O110">
        <v>34013090</v>
      </c>
      <c r="P110" t="s">
        <v>369</v>
      </c>
      <c r="Q110" t="s">
        <v>86</v>
      </c>
      <c r="R110" t="s">
        <v>87</v>
      </c>
      <c r="S110" t="s">
        <v>88</v>
      </c>
      <c r="T110" t="s">
        <v>89</v>
      </c>
      <c r="U110">
        <v>110030</v>
      </c>
      <c r="V110" t="s">
        <v>87</v>
      </c>
      <c r="W110" t="s">
        <v>88</v>
      </c>
      <c r="X110" t="s">
        <v>89</v>
      </c>
      <c r="Y110">
        <v>110061</v>
      </c>
      <c r="Z110" t="s">
        <v>562</v>
      </c>
      <c r="AA110" t="s">
        <v>563</v>
      </c>
      <c r="AB110" t="s">
        <v>89</v>
      </c>
      <c r="AC110">
        <v>248001</v>
      </c>
      <c r="AD110">
        <v>249</v>
      </c>
      <c r="AE110">
        <v>211.02</v>
      </c>
      <c r="AF110">
        <v>37.979999999999997</v>
      </c>
      <c r="AG110">
        <v>0</v>
      </c>
      <c r="AH110">
        <v>0</v>
      </c>
      <c r="AI110">
        <v>0</v>
      </c>
      <c r="AJ110">
        <v>0.18</v>
      </c>
      <c r="AK110">
        <v>0</v>
      </c>
      <c r="AL110">
        <v>249</v>
      </c>
      <c r="AM110">
        <v>211.02</v>
      </c>
      <c r="AN110">
        <v>0</v>
      </c>
      <c r="AO110">
        <v>0</v>
      </c>
      <c r="AP110">
        <v>37.979999999999997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5.0000000000000001E-3</v>
      </c>
      <c r="BW110">
        <v>1.06</v>
      </c>
      <c r="BY110" t="s">
        <v>112</v>
      </c>
      <c r="BZ110" t="s">
        <v>96</v>
      </c>
    </row>
    <row r="111" spans="1:78" x14ac:dyDescent="0.3">
      <c r="A111" t="s">
        <v>106</v>
      </c>
      <c r="B111" t="s">
        <v>564</v>
      </c>
      <c r="C111" s="1">
        <v>45815.724502314813</v>
      </c>
      <c r="D111">
        <f t="shared" si="2"/>
        <v>6</v>
      </c>
      <c r="E111" s="4">
        <f t="shared" si="3"/>
        <v>45838</v>
      </c>
      <c r="F111" t="s">
        <v>80</v>
      </c>
      <c r="G111" t="s">
        <v>565</v>
      </c>
      <c r="H111" t="s">
        <v>566</v>
      </c>
      <c r="I111" s="1">
        <v>45818.641238425924</v>
      </c>
      <c r="J111" s="1">
        <v>45815.704513888886</v>
      </c>
      <c r="K111">
        <v>470219431329</v>
      </c>
      <c r="L111">
        <v>1</v>
      </c>
      <c r="M111" t="s">
        <v>100</v>
      </c>
      <c r="N111" t="s">
        <v>101</v>
      </c>
      <c r="P111" t="s">
        <v>133</v>
      </c>
      <c r="Q111" t="s">
        <v>86</v>
      </c>
      <c r="R111" t="s">
        <v>87</v>
      </c>
      <c r="S111" t="s">
        <v>88</v>
      </c>
      <c r="T111" t="s">
        <v>89</v>
      </c>
      <c r="U111">
        <v>110030</v>
      </c>
      <c r="V111" t="s">
        <v>87</v>
      </c>
      <c r="W111" t="s">
        <v>88</v>
      </c>
      <c r="X111" t="s">
        <v>89</v>
      </c>
      <c r="Y111">
        <v>110061</v>
      </c>
      <c r="Z111" t="s">
        <v>567</v>
      </c>
      <c r="AA111" t="s">
        <v>290</v>
      </c>
      <c r="AB111" t="s">
        <v>89</v>
      </c>
      <c r="AC111">
        <v>403508</v>
      </c>
      <c r="AD111">
        <v>1059</v>
      </c>
      <c r="AE111">
        <v>897.46</v>
      </c>
      <c r="AF111">
        <v>161.54</v>
      </c>
      <c r="AG111">
        <v>0</v>
      </c>
      <c r="AH111">
        <v>0</v>
      </c>
      <c r="AI111">
        <v>0</v>
      </c>
      <c r="AJ111">
        <v>0.18</v>
      </c>
      <c r="AK111">
        <v>0</v>
      </c>
      <c r="AL111">
        <v>1059</v>
      </c>
      <c r="AM111">
        <v>897.46</v>
      </c>
      <c r="AN111">
        <v>0</v>
      </c>
      <c r="AO111">
        <v>0</v>
      </c>
      <c r="AP111">
        <v>161.54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5.0000000000000001E-3</v>
      </c>
      <c r="BW111">
        <v>4.49</v>
      </c>
      <c r="BY111" t="s">
        <v>112</v>
      </c>
      <c r="BZ111" t="s">
        <v>96</v>
      </c>
    </row>
    <row r="112" spans="1:78" x14ac:dyDescent="0.3">
      <c r="A112" t="s">
        <v>106</v>
      </c>
      <c r="B112" t="s">
        <v>568</v>
      </c>
      <c r="C112" s="1">
        <v>45815.533356481479</v>
      </c>
      <c r="D112">
        <f t="shared" si="2"/>
        <v>6</v>
      </c>
      <c r="E112" s="4">
        <f t="shared" si="3"/>
        <v>45838</v>
      </c>
      <c r="F112" t="s">
        <v>80</v>
      </c>
      <c r="G112" t="s">
        <v>569</v>
      </c>
      <c r="H112" t="s">
        <v>570</v>
      </c>
      <c r="I112" s="1">
        <v>45818.640740740739</v>
      </c>
      <c r="J112" s="1">
        <v>45815.512916666667</v>
      </c>
      <c r="K112">
        <v>470464679957</v>
      </c>
      <c r="L112">
        <v>1</v>
      </c>
      <c r="M112" t="s">
        <v>263</v>
      </c>
      <c r="N112" t="s">
        <v>264</v>
      </c>
      <c r="O112">
        <v>34029092</v>
      </c>
      <c r="P112" t="s">
        <v>265</v>
      </c>
      <c r="Q112" t="s">
        <v>86</v>
      </c>
      <c r="R112" t="s">
        <v>87</v>
      </c>
      <c r="S112" t="s">
        <v>88</v>
      </c>
      <c r="T112" t="s">
        <v>89</v>
      </c>
      <c r="U112">
        <v>110030</v>
      </c>
      <c r="V112" t="s">
        <v>87</v>
      </c>
      <c r="W112" t="s">
        <v>88</v>
      </c>
      <c r="X112" t="s">
        <v>89</v>
      </c>
      <c r="Y112">
        <v>110061</v>
      </c>
      <c r="Z112" t="s">
        <v>571</v>
      </c>
      <c r="AA112" t="s">
        <v>290</v>
      </c>
      <c r="AB112" t="s">
        <v>89</v>
      </c>
      <c r="AC112">
        <v>403002</v>
      </c>
      <c r="AD112">
        <v>449</v>
      </c>
      <c r="AE112">
        <v>380.51</v>
      </c>
      <c r="AF112">
        <v>68.489999999999995</v>
      </c>
      <c r="AG112">
        <v>0</v>
      </c>
      <c r="AH112">
        <v>0</v>
      </c>
      <c r="AI112">
        <v>0</v>
      </c>
      <c r="AJ112">
        <v>0.18</v>
      </c>
      <c r="AK112">
        <v>0</v>
      </c>
      <c r="AL112">
        <v>449</v>
      </c>
      <c r="AM112">
        <v>380.51</v>
      </c>
      <c r="AN112">
        <v>0</v>
      </c>
      <c r="AO112">
        <v>0</v>
      </c>
      <c r="AP112">
        <v>68.489999999999995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5.0000000000000001E-3</v>
      </c>
      <c r="BW112">
        <v>1.9</v>
      </c>
      <c r="BY112" t="s">
        <v>112</v>
      </c>
      <c r="BZ112" t="s">
        <v>96</v>
      </c>
    </row>
    <row r="113" spans="1:78" x14ac:dyDescent="0.3">
      <c r="A113" t="s">
        <v>106</v>
      </c>
      <c r="B113" t="s">
        <v>572</v>
      </c>
      <c r="C113" s="1">
        <v>45816.360231481478</v>
      </c>
      <c r="D113">
        <f t="shared" si="2"/>
        <v>6</v>
      </c>
      <c r="E113" s="4">
        <f t="shared" si="3"/>
        <v>45838</v>
      </c>
      <c r="F113" t="s">
        <v>80</v>
      </c>
      <c r="G113" t="s">
        <v>573</v>
      </c>
      <c r="H113" t="s">
        <v>574</v>
      </c>
      <c r="I113" s="1">
        <v>45818.642141203702</v>
      </c>
      <c r="J113" s="1">
        <v>45816.34039351852</v>
      </c>
      <c r="K113">
        <v>469686448913</v>
      </c>
      <c r="L113">
        <v>1</v>
      </c>
      <c r="M113" t="s">
        <v>453</v>
      </c>
      <c r="N113" t="s">
        <v>454</v>
      </c>
      <c r="O113">
        <v>34011990</v>
      </c>
      <c r="P113" t="s">
        <v>455</v>
      </c>
      <c r="Q113" t="s">
        <v>86</v>
      </c>
      <c r="R113" t="s">
        <v>87</v>
      </c>
      <c r="S113" t="s">
        <v>88</v>
      </c>
      <c r="T113" t="s">
        <v>89</v>
      </c>
      <c r="U113">
        <v>110030</v>
      </c>
      <c r="V113" t="s">
        <v>87</v>
      </c>
      <c r="W113" t="s">
        <v>88</v>
      </c>
      <c r="X113" t="s">
        <v>89</v>
      </c>
      <c r="Y113">
        <v>110061</v>
      </c>
      <c r="Z113" t="s">
        <v>575</v>
      </c>
      <c r="AA113" t="s">
        <v>509</v>
      </c>
      <c r="AB113" t="s">
        <v>89</v>
      </c>
      <c r="AC113">
        <v>743331</v>
      </c>
      <c r="AD113">
        <v>299</v>
      </c>
      <c r="AE113">
        <v>253.39</v>
      </c>
      <c r="AF113">
        <v>45.61</v>
      </c>
      <c r="AG113">
        <v>0</v>
      </c>
      <c r="AH113">
        <v>0</v>
      </c>
      <c r="AI113">
        <v>0</v>
      </c>
      <c r="AJ113">
        <v>0.18</v>
      </c>
      <c r="AK113">
        <v>0</v>
      </c>
      <c r="AL113">
        <v>299</v>
      </c>
      <c r="AM113">
        <v>253.39</v>
      </c>
      <c r="AN113">
        <v>0</v>
      </c>
      <c r="AO113">
        <v>0</v>
      </c>
      <c r="AP113">
        <v>45.61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5.0000000000000001E-3</v>
      </c>
      <c r="BW113">
        <v>1.27</v>
      </c>
      <c r="BY113" t="s">
        <v>112</v>
      </c>
      <c r="BZ113" t="s">
        <v>96</v>
      </c>
    </row>
    <row r="114" spans="1:78" x14ac:dyDescent="0.3">
      <c r="A114" t="s">
        <v>106</v>
      </c>
      <c r="B114" t="s">
        <v>576</v>
      </c>
      <c r="C114" s="1">
        <v>45816.374363425923</v>
      </c>
      <c r="D114">
        <f t="shared" si="2"/>
        <v>6</v>
      </c>
      <c r="E114" s="4">
        <f t="shared" si="3"/>
        <v>45838</v>
      </c>
      <c r="F114" t="s">
        <v>80</v>
      </c>
      <c r="G114" t="s">
        <v>577</v>
      </c>
      <c r="H114" t="s">
        <v>578</v>
      </c>
      <c r="I114" s="1">
        <v>45818.642546296294</v>
      </c>
      <c r="J114" s="1">
        <v>45816.355891203704</v>
      </c>
      <c r="K114">
        <v>470393501611</v>
      </c>
      <c r="L114">
        <v>1</v>
      </c>
      <c r="M114" t="s">
        <v>529</v>
      </c>
      <c r="N114" t="s">
        <v>530</v>
      </c>
      <c r="P114" t="s">
        <v>531</v>
      </c>
      <c r="Q114" t="s">
        <v>86</v>
      </c>
      <c r="R114" t="s">
        <v>87</v>
      </c>
      <c r="S114" t="s">
        <v>88</v>
      </c>
      <c r="T114" t="s">
        <v>89</v>
      </c>
      <c r="U114">
        <v>110030</v>
      </c>
      <c r="V114" t="s">
        <v>87</v>
      </c>
      <c r="W114" t="s">
        <v>88</v>
      </c>
      <c r="X114" t="s">
        <v>89</v>
      </c>
      <c r="Y114">
        <v>110061</v>
      </c>
      <c r="Z114" t="s">
        <v>158</v>
      </c>
      <c r="AA114" t="s">
        <v>146</v>
      </c>
      <c r="AB114" t="s">
        <v>89</v>
      </c>
      <c r="AC114">
        <v>400026</v>
      </c>
      <c r="AD114">
        <v>534</v>
      </c>
      <c r="AE114">
        <v>452.54</v>
      </c>
      <c r="AF114">
        <v>81.459999999999994</v>
      </c>
      <c r="AG114">
        <v>0</v>
      </c>
      <c r="AH114">
        <v>0</v>
      </c>
      <c r="AI114">
        <v>0</v>
      </c>
      <c r="AJ114">
        <v>0.18</v>
      </c>
      <c r="AK114">
        <v>0</v>
      </c>
      <c r="AL114">
        <v>534</v>
      </c>
      <c r="AM114">
        <v>452.54</v>
      </c>
      <c r="AN114">
        <v>0</v>
      </c>
      <c r="AO114">
        <v>0</v>
      </c>
      <c r="AP114">
        <v>81.459999999999994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5.0000000000000001E-3</v>
      </c>
      <c r="BW114">
        <v>2.2599999999999998</v>
      </c>
      <c r="BY114" t="s">
        <v>112</v>
      </c>
      <c r="BZ114" t="s">
        <v>113</v>
      </c>
    </row>
    <row r="115" spans="1:78" x14ac:dyDescent="0.3">
      <c r="A115" t="s">
        <v>106</v>
      </c>
      <c r="B115" t="s">
        <v>579</v>
      </c>
      <c r="C115" s="1">
        <v>45816.013067129628</v>
      </c>
      <c r="D115">
        <f t="shared" si="2"/>
        <v>6</v>
      </c>
      <c r="E115" s="4">
        <f t="shared" si="3"/>
        <v>45838</v>
      </c>
      <c r="F115" t="s">
        <v>80</v>
      </c>
      <c r="G115" t="s">
        <v>580</v>
      </c>
      <c r="H115" t="s">
        <v>581</v>
      </c>
      <c r="I115" s="1">
        <v>45818.641655092593</v>
      </c>
      <c r="J115" s="1">
        <v>45815.995787037034</v>
      </c>
      <c r="K115">
        <v>469946826438</v>
      </c>
      <c r="L115">
        <v>1</v>
      </c>
      <c r="M115" t="s">
        <v>142</v>
      </c>
      <c r="N115" t="s">
        <v>143</v>
      </c>
      <c r="O115">
        <v>34029099</v>
      </c>
      <c r="P115" t="s">
        <v>144</v>
      </c>
      <c r="Q115" t="s">
        <v>86</v>
      </c>
      <c r="R115" t="s">
        <v>87</v>
      </c>
      <c r="S115" t="s">
        <v>88</v>
      </c>
      <c r="T115" t="s">
        <v>89</v>
      </c>
      <c r="U115">
        <v>110030</v>
      </c>
      <c r="V115" t="s">
        <v>87</v>
      </c>
      <c r="W115" t="s">
        <v>88</v>
      </c>
      <c r="X115" t="s">
        <v>89</v>
      </c>
      <c r="Y115">
        <v>110061</v>
      </c>
      <c r="Z115" t="s">
        <v>582</v>
      </c>
      <c r="AA115" t="s">
        <v>93</v>
      </c>
      <c r="AB115" t="s">
        <v>89</v>
      </c>
      <c r="AC115">
        <v>521403</v>
      </c>
      <c r="AD115">
        <v>212</v>
      </c>
      <c r="AE115">
        <v>179.66</v>
      </c>
      <c r="AF115">
        <v>32.340000000000003</v>
      </c>
      <c r="AG115">
        <v>0</v>
      </c>
      <c r="AH115">
        <v>0</v>
      </c>
      <c r="AI115">
        <v>0</v>
      </c>
      <c r="AJ115">
        <v>0.18</v>
      </c>
      <c r="AK115">
        <v>0</v>
      </c>
      <c r="AL115">
        <v>212</v>
      </c>
      <c r="AM115">
        <v>179.66</v>
      </c>
      <c r="AN115">
        <v>0</v>
      </c>
      <c r="AO115">
        <v>0</v>
      </c>
      <c r="AP115">
        <v>32.340000000000003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5.0000000000000001E-3</v>
      </c>
      <c r="BW115">
        <v>0.9</v>
      </c>
      <c r="BY115" t="s">
        <v>112</v>
      </c>
      <c r="BZ115" t="s">
        <v>113</v>
      </c>
    </row>
    <row r="116" spans="1:78" x14ac:dyDescent="0.3">
      <c r="A116" t="s">
        <v>106</v>
      </c>
      <c r="B116" t="s">
        <v>583</v>
      </c>
      <c r="C116" s="1">
        <v>45816.569837962961</v>
      </c>
      <c r="D116">
        <f t="shared" si="2"/>
        <v>6</v>
      </c>
      <c r="E116" s="4">
        <f t="shared" si="3"/>
        <v>45838</v>
      </c>
      <c r="F116" t="s">
        <v>80</v>
      </c>
      <c r="G116" t="s">
        <v>584</v>
      </c>
      <c r="H116" t="s">
        <v>585</v>
      </c>
      <c r="I116" s="1">
        <v>45818.64334490741</v>
      </c>
      <c r="J116" s="1">
        <v>45816.550196759257</v>
      </c>
      <c r="K116">
        <v>471007866456</v>
      </c>
      <c r="L116">
        <v>1</v>
      </c>
      <c r="M116" t="s">
        <v>100</v>
      </c>
      <c r="N116" t="s">
        <v>101</v>
      </c>
      <c r="P116" t="s">
        <v>133</v>
      </c>
      <c r="Q116" t="s">
        <v>86</v>
      </c>
      <c r="R116" t="s">
        <v>87</v>
      </c>
      <c r="S116" t="s">
        <v>88</v>
      </c>
      <c r="T116" t="s">
        <v>89</v>
      </c>
      <c r="U116">
        <v>110030</v>
      </c>
      <c r="V116" t="s">
        <v>87</v>
      </c>
      <c r="W116" t="s">
        <v>88</v>
      </c>
      <c r="X116" t="s">
        <v>89</v>
      </c>
      <c r="Y116">
        <v>110061</v>
      </c>
      <c r="Z116" t="s">
        <v>158</v>
      </c>
      <c r="AA116" t="s">
        <v>146</v>
      </c>
      <c r="AB116" t="s">
        <v>89</v>
      </c>
      <c r="AC116">
        <v>400036</v>
      </c>
      <c r="AD116">
        <v>1059</v>
      </c>
      <c r="AE116">
        <v>897.46</v>
      </c>
      <c r="AF116">
        <v>161.54</v>
      </c>
      <c r="AG116">
        <v>0</v>
      </c>
      <c r="AH116">
        <v>0</v>
      </c>
      <c r="AI116">
        <v>0</v>
      </c>
      <c r="AJ116">
        <v>0.18</v>
      </c>
      <c r="AK116">
        <v>0</v>
      </c>
      <c r="AL116">
        <v>1059</v>
      </c>
      <c r="AM116">
        <v>897.46</v>
      </c>
      <c r="AN116">
        <v>0</v>
      </c>
      <c r="AO116">
        <v>0</v>
      </c>
      <c r="AP116">
        <v>161.54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5.0000000000000001E-3</v>
      </c>
      <c r="BW116">
        <v>4.49</v>
      </c>
      <c r="BY116" t="s">
        <v>112</v>
      </c>
      <c r="BZ116" t="s">
        <v>113</v>
      </c>
    </row>
    <row r="117" spans="1:78" x14ac:dyDescent="0.3">
      <c r="A117" t="s">
        <v>106</v>
      </c>
      <c r="B117" t="s">
        <v>586</v>
      </c>
      <c r="C117" s="1">
        <v>45816.54451388889</v>
      </c>
      <c r="D117">
        <f t="shared" si="2"/>
        <v>6</v>
      </c>
      <c r="E117" s="4">
        <f t="shared" si="3"/>
        <v>45838</v>
      </c>
      <c r="F117" t="s">
        <v>80</v>
      </c>
      <c r="G117" t="s">
        <v>587</v>
      </c>
      <c r="H117" t="s">
        <v>588</v>
      </c>
      <c r="I117" s="1">
        <v>45818.642951388887</v>
      </c>
      <c r="J117" s="1">
        <v>45816.525347222225</v>
      </c>
      <c r="K117">
        <v>470068979181</v>
      </c>
      <c r="L117">
        <v>1</v>
      </c>
      <c r="M117" t="s">
        <v>202</v>
      </c>
      <c r="N117" t="s">
        <v>203</v>
      </c>
      <c r="O117">
        <v>34029099</v>
      </c>
      <c r="P117" t="s">
        <v>204</v>
      </c>
      <c r="Q117" t="s">
        <v>86</v>
      </c>
      <c r="R117" t="s">
        <v>87</v>
      </c>
      <c r="S117" t="s">
        <v>88</v>
      </c>
      <c r="T117" t="s">
        <v>89</v>
      </c>
      <c r="U117">
        <v>110030</v>
      </c>
      <c r="V117" t="s">
        <v>87</v>
      </c>
      <c r="W117" t="s">
        <v>88</v>
      </c>
      <c r="X117" t="s">
        <v>89</v>
      </c>
      <c r="Y117">
        <v>110061</v>
      </c>
      <c r="Z117" t="s">
        <v>554</v>
      </c>
      <c r="AA117" t="s">
        <v>104</v>
      </c>
      <c r="AB117" t="s">
        <v>89</v>
      </c>
      <c r="AC117">
        <v>575001</v>
      </c>
      <c r="AD117">
        <v>212</v>
      </c>
      <c r="AE117">
        <v>179.66</v>
      </c>
      <c r="AF117">
        <v>32.340000000000003</v>
      </c>
      <c r="AG117">
        <v>0</v>
      </c>
      <c r="AH117">
        <v>0</v>
      </c>
      <c r="AI117">
        <v>0</v>
      </c>
      <c r="AJ117">
        <v>0.18</v>
      </c>
      <c r="AK117">
        <v>0</v>
      </c>
      <c r="AL117">
        <v>212</v>
      </c>
      <c r="AM117">
        <v>179.66</v>
      </c>
      <c r="AN117">
        <v>0</v>
      </c>
      <c r="AO117">
        <v>0</v>
      </c>
      <c r="AP117">
        <v>32.340000000000003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5.0000000000000001E-3</v>
      </c>
      <c r="BW117">
        <v>0.9</v>
      </c>
      <c r="BY117" t="s">
        <v>112</v>
      </c>
      <c r="BZ117" t="s">
        <v>113</v>
      </c>
    </row>
    <row r="118" spans="1:78" x14ac:dyDescent="0.3">
      <c r="A118" t="s">
        <v>106</v>
      </c>
      <c r="B118" t="s">
        <v>589</v>
      </c>
      <c r="C118" s="1">
        <v>45818.558692129627</v>
      </c>
      <c r="D118">
        <f t="shared" si="2"/>
        <v>6</v>
      </c>
      <c r="E118" s="4">
        <f t="shared" si="3"/>
        <v>45838</v>
      </c>
      <c r="F118" t="s">
        <v>80</v>
      </c>
      <c r="G118" t="s">
        <v>590</v>
      </c>
      <c r="H118" t="s">
        <v>591</v>
      </c>
      <c r="I118" s="1">
        <v>45818.73101851852</v>
      </c>
      <c r="J118" s="1">
        <v>45818.556238425925</v>
      </c>
      <c r="K118">
        <v>470722102741</v>
      </c>
      <c r="L118">
        <v>2</v>
      </c>
      <c r="M118" t="s">
        <v>150</v>
      </c>
      <c r="N118" t="s">
        <v>151</v>
      </c>
      <c r="P118" t="s">
        <v>152</v>
      </c>
      <c r="Q118" t="s">
        <v>86</v>
      </c>
      <c r="R118" t="s">
        <v>87</v>
      </c>
      <c r="S118" t="s">
        <v>88</v>
      </c>
      <c r="T118" t="s">
        <v>89</v>
      </c>
      <c r="U118">
        <v>110030</v>
      </c>
      <c r="V118" t="s">
        <v>87</v>
      </c>
      <c r="W118" t="s">
        <v>88</v>
      </c>
      <c r="X118" t="s">
        <v>89</v>
      </c>
      <c r="Y118">
        <v>110061</v>
      </c>
      <c r="Z118" t="s">
        <v>539</v>
      </c>
      <c r="AA118" t="s">
        <v>91</v>
      </c>
      <c r="AB118" t="s">
        <v>89</v>
      </c>
      <c r="AC118">
        <v>121003</v>
      </c>
      <c r="AD118">
        <v>430</v>
      </c>
      <c r="AE118">
        <v>364.4</v>
      </c>
      <c r="AF118">
        <v>65.599999999999994</v>
      </c>
      <c r="AG118">
        <v>0</v>
      </c>
      <c r="AH118">
        <v>0</v>
      </c>
      <c r="AI118">
        <v>0</v>
      </c>
      <c r="AJ118">
        <v>0.18</v>
      </c>
      <c r="AK118">
        <v>0</v>
      </c>
      <c r="AL118">
        <v>430</v>
      </c>
      <c r="AM118">
        <v>364.4</v>
      </c>
      <c r="AN118">
        <v>0</v>
      </c>
      <c r="AO118">
        <v>0</v>
      </c>
      <c r="AP118">
        <v>65.599999999999994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5.0000000000000001E-3</v>
      </c>
      <c r="BW118">
        <v>1.82</v>
      </c>
      <c r="BY118" t="s">
        <v>112</v>
      </c>
      <c r="BZ118" t="s">
        <v>113</v>
      </c>
    </row>
    <row r="119" spans="1:78" x14ac:dyDescent="0.3">
      <c r="A119" t="s">
        <v>106</v>
      </c>
      <c r="B119" t="s">
        <v>592</v>
      </c>
      <c r="C119" s="1">
        <v>45819.035416666666</v>
      </c>
      <c r="D119">
        <f t="shared" si="2"/>
        <v>6</v>
      </c>
      <c r="E119" s="4">
        <f t="shared" si="3"/>
        <v>45838</v>
      </c>
      <c r="F119" t="s">
        <v>80</v>
      </c>
      <c r="G119" t="s">
        <v>593</v>
      </c>
      <c r="H119" t="s">
        <v>594</v>
      </c>
      <c r="I119" s="1">
        <v>45819.522986111115</v>
      </c>
      <c r="J119" s="1">
        <v>45819.014849537038</v>
      </c>
      <c r="K119">
        <v>471472222220</v>
      </c>
      <c r="L119">
        <v>1</v>
      </c>
      <c r="M119" t="s">
        <v>367</v>
      </c>
      <c r="N119" t="s">
        <v>368</v>
      </c>
      <c r="O119">
        <v>34013090</v>
      </c>
      <c r="P119" t="s">
        <v>369</v>
      </c>
      <c r="Q119" t="s">
        <v>86</v>
      </c>
      <c r="R119" t="s">
        <v>87</v>
      </c>
      <c r="S119" t="s">
        <v>88</v>
      </c>
      <c r="T119" t="s">
        <v>89</v>
      </c>
      <c r="U119">
        <v>110030</v>
      </c>
      <c r="V119" t="s">
        <v>87</v>
      </c>
      <c r="W119" t="s">
        <v>88</v>
      </c>
      <c r="X119" t="s">
        <v>89</v>
      </c>
      <c r="Y119">
        <v>110061</v>
      </c>
      <c r="Z119" t="s">
        <v>595</v>
      </c>
      <c r="AA119" t="s">
        <v>509</v>
      </c>
      <c r="AB119" t="s">
        <v>89</v>
      </c>
      <c r="AC119">
        <v>721101</v>
      </c>
      <c r="AD119">
        <v>249</v>
      </c>
      <c r="AE119">
        <v>211.02</v>
      </c>
      <c r="AF119">
        <v>37.979999999999997</v>
      </c>
      <c r="AG119">
        <v>0</v>
      </c>
      <c r="AH119">
        <v>0</v>
      </c>
      <c r="AI119">
        <v>0</v>
      </c>
      <c r="AJ119">
        <v>0.18</v>
      </c>
      <c r="AK119">
        <v>0</v>
      </c>
      <c r="AL119">
        <v>249</v>
      </c>
      <c r="AM119">
        <v>211.02</v>
      </c>
      <c r="AN119">
        <v>0</v>
      </c>
      <c r="AO119">
        <v>0</v>
      </c>
      <c r="AP119">
        <v>37.979999999999997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5.0000000000000001E-3</v>
      </c>
      <c r="BW119">
        <v>1.06</v>
      </c>
      <c r="BY119" t="s">
        <v>112</v>
      </c>
      <c r="BZ119" t="s">
        <v>113</v>
      </c>
    </row>
    <row r="120" spans="1:78" x14ac:dyDescent="0.3">
      <c r="A120" t="s">
        <v>106</v>
      </c>
      <c r="B120" t="s">
        <v>596</v>
      </c>
      <c r="C120" s="1">
        <v>45819.295011574075</v>
      </c>
      <c r="D120">
        <f t="shared" si="2"/>
        <v>6</v>
      </c>
      <c r="E120" s="4">
        <f t="shared" si="3"/>
        <v>45838</v>
      </c>
      <c r="F120" t="s">
        <v>80</v>
      </c>
      <c r="G120" t="s">
        <v>597</v>
      </c>
      <c r="H120" t="s">
        <v>598</v>
      </c>
      <c r="I120" s="1">
        <v>45819.523009259261</v>
      </c>
      <c r="J120" s="1">
        <v>45819.275694444441</v>
      </c>
      <c r="K120">
        <v>472265006931</v>
      </c>
      <c r="L120">
        <v>1</v>
      </c>
      <c r="M120" t="s">
        <v>150</v>
      </c>
      <c r="N120" t="s">
        <v>151</v>
      </c>
      <c r="P120" t="s">
        <v>152</v>
      </c>
      <c r="Q120" t="s">
        <v>86</v>
      </c>
      <c r="R120" t="s">
        <v>87</v>
      </c>
      <c r="S120" t="s">
        <v>88</v>
      </c>
      <c r="T120" t="s">
        <v>89</v>
      </c>
      <c r="U120">
        <v>110030</v>
      </c>
      <c r="V120" t="s">
        <v>87</v>
      </c>
      <c r="W120" t="s">
        <v>88</v>
      </c>
      <c r="X120" t="s">
        <v>89</v>
      </c>
      <c r="Y120">
        <v>110061</v>
      </c>
      <c r="Z120" t="s">
        <v>128</v>
      </c>
      <c r="AA120" t="s">
        <v>129</v>
      </c>
      <c r="AB120" t="s">
        <v>89</v>
      </c>
      <c r="AC120">
        <v>500033</v>
      </c>
      <c r="AD120">
        <v>215</v>
      </c>
      <c r="AE120">
        <v>182.2</v>
      </c>
      <c r="AF120">
        <v>32.799999999999997</v>
      </c>
      <c r="AG120">
        <v>0</v>
      </c>
      <c r="AH120">
        <v>0</v>
      </c>
      <c r="AI120">
        <v>0</v>
      </c>
      <c r="AJ120">
        <v>0.18</v>
      </c>
      <c r="AK120">
        <v>0</v>
      </c>
      <c r="AL120">
        <v>215</v>
      </c>
      <c r="AM120">
        <v>182.2</v>
      </c>
      <c r="AN120">
        <v>0</v>
      </c>
      <c r="AO120">
        <v>0</v>
      </c>
      <c r="AP120">
        <v>32.799999999999997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5.0000000000000001E-3</v>
      </c>
      <c r="BW120">
        <v>0.91</v>
      </c>
      <c r="BY120" t="s">
        <v>112</v>
      </c>
      <c r="BZ120" t="s">
        <v>395</v>
      </c>
    </row>
    <row r="121" spans="1:78" x14ac:dyDescent="0.3">
      <c r="A121" t="s">
        <v>106</v>
      </c>
      <c r="B121" t="s">
        <v>599</v>
      </c>
      <c r="C121" s="1">
        <v>45819.006678240738</v>
      </c>
      <c r="D121">
        <f t="shared" si="2"/>
        <v>6</v>
      </c>
      <c r="E121" s="4">
        <f t="shared" si="3"/>
        <v>45838</v>
      </c>
      <c r="F121" t="s">
        <v>80</v>
      </c>
      <c r="G121" t="s">
        <v>600</v>
      </c>
      <c r="H121" t="s">
        <v>601</v>
      </c>
      <c r="I121" s="1">
        <v>45819.523020833331</v>
      </c>
      <c r="J121" s="1">
        <v>45818.986956018518</v>
      </c>
      <c r="K121">
        <v>471000811750</v>
      </c>
      <c r="L121">
        <v>1</v>
      </c>
      <c r="M121" t="s">
        <v>202</v>
      </c>
      <c r="N121" t="s">
        <v>203</v>
      </c>
      <c r="O121">
        <v>34029099</v>
      </c>
      <c r="P121" t="s">
        <v>204</v>
      </c>
      <c r="Q121" t="s">
        <v>86</v>
      </c>
      <c r="R121" t="s">
        <v>87</v>
      </c>
      <c r="S121" t="s">
        <v>88</v>
      </c>
      <c r="T121" t="s">
        <v>89</v>
      </c>
      <c r="U121">
        <v>110030</v>
      </c>
      <c r="V121" t="s">
        <v>87</v>
      </c>
      <c r="W121" t="s">
        <v>88</v>
      </c>
      <c r="X121" t="s">
        <v>89</v>
      </c>
      <c r="Y121">
        <v>110061</v>
      </c>
      <c r="Z121" t="s">
        <v>128</v>
      </c>
      <c r="AA121" t="s">
        <v>129</v>
      </c>
      <c r="AB121" t="s">
        <v>89</v>
      </c>
      <c r="AC121">
        <v>500083</v>
      </c>
      <c r="AD121">
        <v>212</v>
      </c>
      <c r="AE121">
        <v>179.66</v>
      </c>
      <c r="AF121">
        <v>32.340000000000003</v>
      </c>
      <c r="AG121">
        <v>0</v>
      </c>
      <c r="AH121">
        <v>0</v>
      </c>
      <c r="AI121">
        <v>0</v>
      </c>
      <c r="AJ121">
        <v>0.18</v>
      </c>
      <c r="AK121">
        <v>0</v>
      </c>
      <c r="AL121">
        <v>212</v>
      </c>
      <c r="AM121">
        <v>179.66</v>
      </c>
      <c r="AN121">
        <v>0</v>
      </c>
      <c r="AO121">
        <v>0</v>
      </c>
      <c r="AP121">
        <v>32.340000000000003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5.0000000000000001E-3</v>
      </c>
      <c r="BW121">
        <v>0.9</v>
      </c>
      <c r="BY121" t="s">
        <v>112</v>
      </c>
      <c r="BZ121" t="s">
        <v>113</v>
      </c>
    </row>
    <row r="122" spans="1:78" x14ac:dyDescent="0.3">
      <c r="A122" t="s">
        <v>106</v>
      </c>
      <c r="B122" t="s">
        <v>602</v>
      </c>
      <c r="C122" s="1">
        <v>45819.317453703705</v>
      </c>
      <c r="D122">
        <f t="shared" si="2"/>
        <v>6</v>
      </c>
      <c r="E122" s="4">
        <f t="shared" si="3"/>
        <v>45838</v>
      </c>
      <c r="F122" t="s">
        <v>80</v>
      </c>
      <c r="G122" t="s">
        <v>603</v>
      </c>
      <c r="H122" t="s">
        <v>604</v>
      </c>
      <c r="I122" s="1">
        <v>45819.523009259261</v>
      </c>
      <c r="J122" s="1">
        <v>45819.2971875</v>
      </c>
      <c r="K122">
        <v>472265228272</v>
      </c>
      <c r="L122">
        <v>1</v>
      </c>
      <c r="M122" t="s">
        <v>605</v>
      </c>
      <c r="N122" t="s">
        <v>606</v>
      </c>
      <c r="O122">
        <v>34022090</v>
      </c>
      <c r="P122" t="s">
        <v>607</v>
      </c>
      <c r="Q122" t="s">
        <v>86</v>
      </c>
      <c r="R122" t="s">
        <v>87</v>
      </c>
      <c r="S122" t="s">
        <v>88</v>
      </c>
      <c r="T122" t="s">
        <v>89</v>
      </c>
      <c r="U122">
        <v>110030</v>
      </c>
      <c r="V122" t="s">
        <v>87</v>
      </c>
      <c r="W122" t="s">
        <v>88</v>
      </c>
      <c r="X122" t="s">
        <v>89</v>
      </c>
      <c r="Y122">
        <v>110061</v>
      </c>
      <c r="Z122" t="s">
        <v>145</v>
      </c>
      <c r="AA122" t="s">
        <v>146</v>
      </c>
      <c r="AB122" t="s">
        <v>89</v>
      </c>
      <c r="AC122">
        <v>411006</v>
      </c>
      <c r="AD122">
        <v>530</v>
      </c>
      <c r="AE122">
        <v>449.15</v>
      </c>
      <c r="AF122">
        <v>80.849999999999994</v>
      </c>
      <c r="AG122">
        <v>0</v>
      </c>
      <c r="AH122">
        <v>0</v>
      </c>
      <c r="AI122">
        <v>0</v>
      </c>
      <c r="AJ122">
        <v>0.18</v>
      </c>
      <c r="AK122">
        <v>0</v>
      </c>
      <c r="AL122">
        <v>530</v>
      </c>
      <c r="AM122">
        <v>449.15</v>
      </c>
      <c r="AN122">
        <v>0</v>
      </c>
      <c r="AO122">
        <v>0</v>
      </c>
      <c r="AP122">
        <v>80.849999999999994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5.0000000000000001E-3</v>
      </c>
      <c r="BW122">
        <v>2.25</v>
      </c>
      <c r="BY122" t="s">
        <v>112</v>
      </c>
      <c r="BZ122" t="s">
        <v>96</v>
      </c>
    </row>
    <row r="123" spans="1:78" x14ac:dyDescent="0.3">
      <c r="A123" t="s">
        <v>106</v>
      </c>
      <c r="B123" t="s">
        <v>608</v>
      </c>
      <c r="C123" s="1">
        <v>45818.824155092596</v>
      </c>
      <c r="D123">
        <f t="shared" si="2"/>
        <v>6</v>
      </c>
      <c r="E123" s="4">
        <f t="shared" si="3"/>
        <v>45838</v>
      </c>
      <c r="F123" t="s">
        <v>80</v>
      </c>
      <c r="G123" t="s">
        <v>609</v>
      </c>
      <c r="H123" t="s">
        <v>610</v>
      </c>
      <c r="I123" s="1">
        <v>45819.523055555554</v>
      </c>
      <c r="J123" s="1">
        <v>45818.823263888888</v>
      </c>
      <c r="K123">
        <v>471470073422</v>
      </c>
      <c r="L123">
        <v>1</v>
      </c>
      <c r="M123" t="s">
        <v>171</v>
      </c>
      <c r="N123" t="s">
        <v>172</v>
      </c>
      <c r="O123">
        <v>39249090</v>
      </c>
      <c r="P123" t="s">
        <v>173</v>
      </c>
      <c r="Q123" t="s">
        <v>86</v>
      </c>
      <c r="R123" t="s">
        <v>87</v>
      </c>
      <c r="S123" t="s">
        <v>88</v>
      </c>
      <c r="T123" t="s">
        <v>89</v>
      </c>
      <c r="U123">
        <v>110030</v>
      </c>
      <c r="V123" t="s">
        <v>87</v>
      </c>
      <c r="W123" t="s">
        <v>88</v>
      </c>
      <c r="X123" t="s">
        <v>89</v>
      </c>
      <c r="Y123">
        <v>110061</v>
      </c>
      <c r="Z123" t="s">
        <v>103</v>
      </c>
      <c r="AA123" t="s">
        <v>104</v>
      </c>
      <c r="AB123" t="s">
        <v>89</v>
      </c>
      <c r="AC123">
        <v>560043</v>
      </c>
      <c r="AD123">
        <v>345</v>
      </c>
      <c r="AE123">
        <v>292.37</v>
      </c>
      <c r="AF123">
        <v>52.63</v>
      </c>
      <c r="AG123">
        <v>0</v>
      </c>
      <c r="AH123">
        <v>0</v>
      </c>
      <c r="AI123">
        <v>0</v>
      </c>
      <c r="AJ123">
        <v>0.18</v>
      </c>
      <c r="AK123">
        <v>0</v>
      </c>
      <c r="AL123">
        <v>345</v>
      </c>
      <c r="AM123">
        <v>292.37</v>
      </c>
      <c r="AN123">
        <v>0</v>
      </c>
      <c r="AO123">
        <v>0</v>
      </c>
      <c r="AP123">
        <v>52.63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5.0000000000000001E-3</v>
      </c>
      <c r="BW123">
        <v>1.46</v>
      </c>
      <c r="BY123" t="s">
        <v>112</v>
      </c>
      <c r="BZ123" t="s">
        <v>113</v>
      </c>
    </row>
    <row r="124" spans="1:78" x14ac:dyDescent="0.3">
      <c r="A124" t="s">
        <v>106</v>
      </c>
      <c r="B124" t="s">
        <v>611</v>
      </c>
      <c r="C124" s="1">
        <v>45819.388356481482</v>
      </c>
      <c r="D124">
        <f t="shared" si="2"/>
        <v>6</v>
      </c>
      <c r="E124" s="4">
        <f t="shared" si="3"/>
        <v>45838</v>
      </c>
      <c r="F124" t="s">
        <v>80</v>
      </c>
      <c r="G124" t="s">
        <v>612</v>
      </c>
      <c r="H124" t="s">
        <v>613</v>
      </c>
      <c r="I124" s="1">
        <v>45819.522951388892</v>
      </c>
      <c r="J124" s="1">
        <v>45819.368715277778</v>
      </c>
      <c r="K124">
        <v>472355886049</v>
      </c>
      <c r="L124">
        <v>1</v>
      </c>
      <c r="M124" t="s">
        <v>100</v>
      </c>
      <c r="N124" t="s">
        <v>101</v>
      </c>
      <c r="P124" t="s">
        <v>133</v>
      </c>
      <c r="Q124" t="s">
        <v>86</v>
      </c>
      <c r="R124" t="s">
        <v>87</v>
      </c>
      <c r="S124" t="s">
        <v>88</v>
      </c>
      <c r="T124" t="s">
        <v>89</v>
      </c>
      <c r="U124">
        <v>110030</v>
      </c>
      <c r="V124" t="s">
        <v>87</v>
      </c>
      <c r="W124" t="s">
        <v>88</v>
      </c>
      <c r="X124" t="s">
        <v>89</v>
      </c>
      <c r="Y124">
        <v>110061</v>
      </c>
      <c r="Z124" t="s">
        <v>128</v>
      </c>
      <c r="AA124" t="s">
        <v>129</v>
      </c>
      <c r="AB124" t="s">
        <v>89</v>
      </c>
      <c r="AC124">
        <v>500032</v>
      </c>
      <c r="AD124">
        <v>1059</v>
      </c>
      <c r="AE124">
        <v>897.46</v>
      </c>
      <c r="AF124">
        <v>161.54</v>
      </c>
      <c r="AG124">
        <v>0</v>
      </c>
      <c r="AH124">
        <v>0</v>
      </c>
      <c r="AI124">
        <v>0</v>
      </c>
      <c r="AJ124">
        <v>0.18</v>
      </c>
      <c r="AK124">
        <v>0</v>
      </c>
      <c r="AL124">
        <v>1059</v>
      </c>
      <c r="AM124">
        <v>897.46</v>
      </c>
      <c r="AN124">
        <v>0</v>
      </c>
      <c r="AO124">
        <v>0</v>
      </c>
      <c r="AP124">
        <v>161.54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5.0000000000000001E-3</v>
      </c>
      <c r="BW124">
        <v>4.49</v>
      </c>
      <c r="BY124" t="s">
        <v>112</v>
      </c>
      <c r="BZ124" t="s">
        <v>113</v>
      </c>
    </row>
    <row r="125" spans="1:78" x14ac:dyDescent="0.3">
      <c r="A125" t="s">
        <v>106</v>
      </c>
      <c r="B125" t="s">
        <v>614</v>
      </c>
      <c r="C125" s="1">
        <v>45818.727314814816</v>
      </c>
      <c r="D125">
        <f t="shared" si="2"/>
        <v>6</v>
      </c>
      <c r="E125" s="4">
        <f t="shared" si="3"/>
        <v>45838</v>
      </c>
      <c r="F125" t="s">
        <v>80</v>
      </c>
      <c r="G125" t="s">
        <v>615</v>
      </c>
      <c r="H125" t="s">
        <v>616</v>
      </c>
      <c r="I125" s="1">
        <v>45819.523078703707</v>
      </c>
      <c r="J125" s="1">
        <v>45818.707673611112</v>
      </c>
      <c r="K125">
        <v>470808397023</v>
      </c>
      <c r="L125">
        <v>1</v>
      </c>
      <c r="M125" t="s">
        <v>185</v>
      </c>
      <c r="N125" t="s">
        <v>186</v>
      </c>
      <c r="O125">
        <v>96161010</v>
      </c>
      <c r="P125" t="s">
        <v>187</v>
      </c>
      <c r="Q125" t="s">
        <v>86</v>
      </c>
      <c r="R125" t="s">
        <v>87</v>
      </c>
      <c r="S125" t="s">
        <v>88</v>
      </c>
      <c r="T125" t="s">
        <v>89</v>
      </c>
      <c r="U125">
        <v>110030</v>
      </c>
      <c r="V125" t="s">
        <v>87</v>
      </c>
      <c r="W125" t="s">
        <v>88</v>
      </c>
      <c r="X125" t="s">
        <v>89</v>
      </c>
      <c r="Y125">
        <v>110061</v>
      </c>
      <c r="Z125" t="s">
        <v>547</v>
      </c>
      <c r="AA125" t="s">
        <v>154</v>
      </c>
      <c r="AB125" t="s">
        <v>89</v>
      </c>
      <c r="AC125">
        <v>143001</v>
      </c>
      <c r="AD125">
        <v>399</v>
      </c>
      <c r="AE125">
        <v>338.14</v>
      </c>
      <c r="AF125">
        <v>60.86</v>
      </c>
      <c r="AG125">
        <v>0</v>
      </c>
      <c r="AH125">
        <v>0</v>
      </c>
      <c r="AI125">
        <v>0</v>
      </c>
      <c r="AJ125">
        <v>0.18</v>
      </c>
      <c r="AK125">
        <v>0</v>
      </c>
      <c r="AL125">
        <v>399</v>
      </c>
      <c r="AM125">
        <v>338.14</v>
      </c>
      <c r="AN125">
        <v>0</v>
      </c>
      <c r="AO125">
        <v>0</v>
      </c>
      <c r="AP125">
        <v>60.86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5.0000000000000001E-3</v>
      </c>
      <c r="BW125">
        <v>1.69</v>
      </c>
      <c r="BY125" t="s">
        <v>112</v>
      </c>
      <c r="BZ125" t="s">
        <v>113</v>
      </c>
    </row>
    <row r="126" spans="1:78" x14ac:dyDescent="0.3">
      <c r="A126" t="s">
        <v>106</v>
      </c>
      <c r="B126" t="s">
        <v>617</v>
      </c>
      <c r="C126" s="1">
        <v>45818.528923611113</v>
      </c>
      <c r="D126">
        <f t="shared" si="2"/>
        <v>6</v>
      </c>
      <c r="E126" s="4">
        <f t="shared" si="3"/>
        <v>45838</v>
      </c>
      <c r="F126" t="s">
        <v>80</v>
      </c>
      <c r="G126" t="s">
        <v>618</v>
      </c>
      <c r="H126" t="s">
        <v>619</v>
      </c>
      <c r="I126" s="1">
        <v>45819.523125</v>
      </c>
      <c r="J126" s="1">
        <v>45818.508819444447</v>
      </c>
      <c r="K126">
        <v>471155230923</v>
      </c>
      <c r="L126">
        <v>1</v>
      </c>
      <c r="M126" t="s">
        <v>367</v>
      </c>
      <c r="N126" t="s">
        <v>368</v>
      </c>
      <c r="O126">
        <v>34013090</v>
      </c>
      <c r="P126" t="s">
        <v>369</v>
      </c>
      <c r="Q126" t="s">
        <v>86</v>
      </c>
      <c r="R126" t="s">
        <v>87</v>
      </c>
      <c r="S126" t="s">
        <v>88</v>
      </c>
      <c r="T126" t="s">
        <v>89</v>
      </c>
      <c r="U126">
        <v>110030</v>
      </c>
      <c r="V126" t="s">
        <v>87</v>
      </c>
      <c r="W126" t="s">
        <v>88</v>
      </c>
      <c r="X126" t="s">
        <v>89</v>
      </c>
      <c r="Y126">
        <v>110061</v>
      </c>
      <c r="Z126" t="s">
        <v>103</v>
      </c>
      <c r="AA126" t="s">
        <v>104</v>
      </c>
      <c r="AB126" t="s">
        <v>89</v>
      </c>
      <c r="AC126">
        <v>560049</v>
      </c>
      <c r="AD126">
        <v>249</v>
      </c>
      <c r="AE126">
        <v>211.02</v>
      </c>
      <c r="AF126">
        <v>37.979999999999997</v>
      </c>
      <c r="AG126">
        <v>0</v>
      </c>
      <c r="AH126">
        <v>0</v>
      </c>
      <c r="AI126">
        <v>0</v>
      </c>
      <c r="AJ126">
        <v>0.18</v>
      </c>
      <c r="AK126">
        <v>0</v>
      </c>
      <c r="AL126">
        <v>249</v>
      </c>
      <c r="AM126">
        <v>211.02</v>
      </c>
      <c r="AN126">
        <v>0</v>
      </c>
      <c r="AO126">
        <v>0</v>
      </c>
      <c r="AP126">
        <v>37.979999999999997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5.0000000000000001E-3</v>
      </c>
      <c r="BW126">
        <v>1.06</v>
      </c>
      <c r="BY126" t="s">
        <v>112</v>
      </c>
      <c r="BZ126" t="s">
        <v>514</v>
      </c>
    </row>
    <row r="127" spans="1:78" x14ac:dyDescent="0.3">
      <c r="A127" t="s">
        <v>106</v>
      </c>
      <c r="B127" t="s">
        <v>620</v>
      </c>
      <c r="C127" s="1">
        <v>45819.415173611109</v>
      </c>
      <c r="D127">
        <f t="shared" si="2"/>
        <v>6</v>
      </c>
      <c r="E127" s="4">
        <f t="shared" si="3"/>
        <v>45838</v>
      </c>
      <c r="F127" t="s">
        <v>80</v>
      </c>
      <c r="G127" t="s">
        <v>621</v>
      </c>
      <c r="H127" t="s">
        <v>622</v>
      </c>
      <c r="I127" s="1">
        <v>45819.522962962961</v>
      </c>
      <c r="J127" s="1">
        <v>45819.395092592589</v>
      </c>
      <c r="K127">
        <v>472443638343</v>
      </c>
      <c r="L127">
        <v>2</v>
      </c>
      <c r="M127" t="s">
        <v>142</v>
      </c>
      <c r="N127" t="s">
        <v>143</v>
      </c>
      <c r="O127">
        <v>34029099</v>
      </c>
      <c r="P127" t="s">
        <v>144</v>
      </c>
      <c r="Q127" t="s">
        <v>86</v>
      </c>
      <c r="R127" t="s">
        <v>87</v>
      </c>
      <c r="S127" t="s">
        <v>88</v>
      </c>
      <c r="T127" t="s">
        <v>89</v>
      </c>
      <c r="U127">
        <v>110030</v>
      </c>
      <c r="V127" t="s">
        <v>87</v>
      </c>
      <c r="W127" t="s">
        <v>88</v>
      </c>
      <c r="X127" t="s">
        <v>89</v>
      </c>
      <c r="Y127">
        <v>110061</v>
      </c>
      <c r="Z127" t="s">
        <v>103</v>
      </c>
      <c r="AA127" t="s">
        <v>104</v>
      </c>
      <c r="AB127" t="s">
        <v>89</v>
      </c>
      <c r="AC127">
        <v>560085</v>
      </c>
      <c r="AD127">
        <v>424</v>
      </c>
      <c r="AE127">
        <v>359.32</v>
      </c>
      <c r="AF127">
        <v>64.680000000000007</v>
      </c>
      <c r="AG127">
        <v>0</v>
      </c>
      <c r="AH127">
        <v>0</v>
      </c>
      <c r="AI127">
        <v>0</v>
      </c>
      <c r="AJ127">
        <v>0.18</v>
      </c>
      <c r="AK127">
        <v>0</v>
      </c>
      <c r="AL127">
        <v>424</v>
      </c>
      <c r="AM127">
        <v>359.32</v>
      </c>
      <c r="AN127">
        <v>0</v>
      </c>
      <c r="AO127">
        <v>0</v>
      </c>
      <c r="AP127">
        <v>64.680000000000007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5.0000000000000001E-3</v>
      </c>
      <c r="BW127">
        <v>1.8</v>
      </c>
      <c r="BY127" t="s">
        <v>112</v>
      </c>
      <c r="BZ127" t="s">
        <v>113</v>
      </c>
    </row>
    <row r="128" spans="1:78" x14ac:dyDescent="0.3">
      <c r="A128" t="s">
        <v>106</v>
      </c>
      <c r="B128" t="s">
        <v>623</v>
      </c>
      <c r="C128" s="1">
        <v>45819.351851851854</v>
      </c>
      <c r="D128">
        <f t="shared" si="2"/>
        <v>6</v>
      </c>
      <c r="E128" s="4">
        <f t="shared" si="3"/>
        <v>45838</v>
      </c>
      <c r="F128" t="s">
        <v>80</v>
      </c>
      <c r="G128" t="s">
        <v>624</v>
      </c>
      <c r="H128" t="s">
        <v>625</v>
      </c>
      <c r="I128" s="1">
        <v>45819.523009259261</v>
      </c>
      <c r="J128" s="1">
        <v>45819.333668981482</v>
      </c>
      <c r="K128">
        <v>472432487760</v>
      </c>
      <c r="L128">
        <v>1</v>
      </c>
      <c r="M128" t="s">
        <v>288</v>
      </c>
      <c r="N128" t="s">
        <v>280</v>
      </c>
      <c r="O128">
        <v>34022090</v>
      </c>
      <c r="P128" t="s">
        <v>281</v>
      </c>
      <c r="Q128" t="s">
        <v>86</v>
      </c>
      <c r="R128" t="s">
        <v>87</v>
      </c>
      <c r="S128" t="s">
        <v>88</v>
      </c>
      <c r="T128" t="s">
        <v>89</v>
      </c>
      <c r="U128">
        <v>110030</v>
      </c>
      <c r="V128" t="s">
        <v>87</v>
      </c>
      <c r="W128" t="s">
        <v>88</v>
      </c>
      <c r="X128" t="s">
        <v>89</v>
      </c>
      <c r="Y128">
        <v>110061</v>
      </c>
      <c r="Z128" t="s">
        <v>158</v>
      </c>
      <c r="AA128" t="s">
        <v>146</v>
      </c>
      <c r="AB128" t="s">
        <v>89</v>
      </c>
      <c r="AC128">
        <v>400054</v>
      </c>
      <c r="AD128">
        <v>199</v>
      </c>
      <c r="AE128">
        <v>168.64</v>
      </c>
      <c r="AF128">
        <v>30.36</v>
      </c>
      <c r="AG128">
        <v>0</v>
      </c>
      <c r="AH128">
        <v>0</v>
      </c>
      <c r="AI128">
        <v>0</v>
      </c>
      <c r="AJ128">
        <v>0.18</v>
      </c>
      <c r="AK128">
        <v>0</v>
      </c>
      <c r="AL128">
        <v>199</v>
      </c>
      <c r="AM128">
        <v>168.64</v>
      </c>
      <c r="AN128">
        <v>0</v>
      </c>
      <c r="AO128">
        <v>0</v>
      </c>
      <c r="AP128">
        <v>30.36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5.0000000000000001E-3</v>
      </c>
      <c r="BW128">
        <v>0.84</v>
      </c>
      <c r="BY128" t="s">
        <v>112</v>
      </c>
      <c r="BZ128" t="s">
        <v>208</v>
      </c>
    </row>
    <row r="129" spans="1:78" x14ac:dyDescent="0.3">
      <c r="A129" t="s">
        <v>106</v>
      </c>
      <c r="B129" t="s">
        <v>626</v>
      </c>
      <c r="C129" s="1">
        <v>45818.716504629629</v>
      </c>
      <c r="D129">
        <f t="shared" si="2"/>
        <v>6</v>
      </c>
      <c r="E129" s="4">
        <f t="shared" si="3"/>
        <v>45838</v>
      </c>
      <c r="F129" t="s">
        <v>80</v>
      </c>
      <c r="G129" t="s">
        <v>627</v>
      </c>
      <c r="H129" t="s">
        <v>628</v>
      </c>
      <c r="I129" s="1">
        <v>45819.523078703707</v>
      </c>
      <c r="J129" s="1">
        <v>45818.714085648149</v>
      </c>
      <c r="K129">
        <v>470745569477</v>
      </c>
      <c r="L129">
        <v>1</v>
      </c>
      <c r="M129" t="s">
        <v>288</v>
      </c>
      <c r="N129" t="s">
        <v>280</v>
      </c>
      <c r="O129">
        <v>34022090</v>
      </c>
      <c r="P129" t="s">
        <v>281</v>
      </c>
      <c r="Q129" t="s">
        <v>86</v>
      </c>
      <c r="R129" t="s">
        <v>87</v>
      </c>
      <c r="S129" t="s">
        <v>88</v>
      </c>
      <c r="T129" t="s">
        <v>89</v>
      </c>
      <c r="U129">
        <v>110030</v>
      </c>
      <c r="V129" t="s">
        <v>87</v>
      </c>
      <c r="W129" t="s">
        <v>88</v>
      </c>
      <c r="X129" t="s">
        <v>89</v>
      </c>
      <c r="Y129">
        <v>110061</v>
      </c>
      <c r="Z129" t="s">
        <v>162</v>
      </c>
      <c r="AA129" t="s">
        <v>91</v>
      </c>
      <c r="AB129" t="s">
        <v>89</v>
      </c>
      <c r="AC129">
        <v>122018</v>
      </c>
      <c r="AD129">
        <v>199</v>
      </c>
      <c r="AE129">
        <v>168.64</v>
      </c>
      <c r="AF129">
        <v>30.36</v>
      </c>
      <c r="AG129">
        <v>0</v>
      </c>
      <c r="AH129">
        <v>0</v>
      </c>
      <c r="AI129">
        <v>0</v>
      </c>
      <c r="AJ129">
        <v>0.18</v>
      </c>
      <c r="AK129">
        <v>0</v>
      </c>
      <c r="AL129">
        <v>199</v>
      </c>
      <c r="AM129">
        <v>168.64</v>
      </c>
      <c r="AN129">
        <v>0</v>
      </c>
      <c r="AO129">
        <v>0</v>
      </c>
      <c r="AP129">
        <v>30.36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5.0000000000000001E-3</v>
      </c>
      <c r="BW129">
        <v>0.84</v>
      </c>
      <c r="BY129" t="s">
        <v>112</v>
      </c>
      <c r="BZ129" t="s">
        <v>96</v>
      </c>
    </row>
    <row r="130" spans="1:78" x14ac:dyDescent="0.3">
      <c r="A130" t="s">
        <v>106</v>
      </c>
      <c r="B130" t="s">
        <v>629</v>
      </c>
      <c r="C130" s="1">
        <v>45818.966284722221</v>
      </c>
      <c r="D130">
        <f t="shared" si="2"/>
        <v>6</v>
      </c>
      <c r="E130" s="4">
        <f t="shared" si="3"/>
        <v>45838</v>
      </c>
      <c r="F130" t="s">
        <v>80</v>
      </c>
      <c r="G130" t="s">
        <v>630</v>
      </c>
      <c r="H130" t="s">
        <v>631</v>
      </c>
      <c r="I130" s="1">
        <v>45819.523090277777</v>
      </c>
      <c r="J130" s="1">
        <v>45818.948310185187</v>
      </c>
      <c r="K130">
        <v>471233376312</v>
      </c>
      <c r="L130">
        <v>1</v>
      </c>
      <c r="M130" t="s">
        <v>632</v>
      </c>
      <c r="N130" t="s">
        <v>633</v>
      </c>
      <c r="O130">
        <v>34013090</v>
      </c>
      <c r="P130" t="s">
        <v>634</v>
      </c>
      <c r="Q130" t="s">
        <v>86</v>
      </c>
      <c r="R130" t="s">
        <v>87</v>
      </c>
      <c r="S130" t="s">
        <v>88</v>
      </c>
      <c r="T130" t="s">
        <v>89</v>
      </c>
      <c r="U130">
        <v>110030</v>
      </c>
      <c r="V130" t="s">
        <v>87</v>
      </c>
      <c r="W130" t="s">
        <v>88</v>
      </c>
      <c r="X130" t="s">
        <v>89</v>
      </c>
      <c r="Y130">
        <v>110061</v>
      </c>
      <c r="Z130" t="s">
        <v>635</v>
      </c>
      <c r="AA130" t="s">
        <v>195</v>
      </c>
      <c r="AB130" t="s">
        <v>89</v>
      </c>
      <c r="AC130">
        <v>695003</v>
      </c>
      <c r="AD130">
        <v>229</v>
      </c>
      <c r="AE130">
        <v>194.07</v>
      </c>
      <c r="AF130">
        <v>34.93</v>
      </c>
      <c r="AG130">
        <v>0</v>
      </c>
      <c r="AH130">
        <v>0</v>
      </c>
      <c r="AI130">
        <v>0</v>
      </c>
      <c r="AJ130">
        <v>0.18</v>
      </c>
      <c r="AK130">
        <v>0</v>
      </c>
      <c r="AL130">
        <v>229</v>
      </c>
      <c r="AM130">
        <v>194.07</v>
      </c>
      <c r="AN130">
        <v>0</v>
      </c>
      <c r="AO130">
        <v>0</v>
      </c>
      <c r="AP130">
        <v>34.93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5.0000000000000001E-3</v>
      </c>
      <c r="BW130">
        <v>0.97</v>
      </c>
      <c r="BY130" t="s">
        <v>112</v>
      </c>
      <c r="BZ130" t="s">
        <v>113</v>
      </c>
    </row>
    <row r="131" spans="1:78" x14ac:dyDescent="0.3">
      <c r="A131" t="s">
        <v>106</v>
      </c>
      <c r="B131" t="s">
        <v>636</v>
      </c>
      <c r="C131" s="1">
        <v>45818.566736111112</v>
      </c>
      <c r="D131">
        <f t="shared" ref="D131:D194" si="4">MONTH(C131)</f>
        <v>6</v>
      </c>
      <c r="E131" s="4">
        <f t="shared" ref="E131:E194" si="5">EOMONTH(DATE(2025,D131,1),0)</f>
        <v>45838</v>
      </c>
      <c r="F131" t="s">
        <v>80</v>
      </c>
      <c r="G131" t="s">
        <v>637</v>
      </c>
      <c r="H131" t="s">
        <v>638</v>
      </c>
      <c r="I131" s="1">
        <v>45819.523101851853</v>
      </c>
      <c r="J131" s="1">
        <v>45818.546296296299</v>
      </c>
      <c r="K131">
        <v>470629619482</v>
      </c>
      <c r="L131">
        <v>1</v>
      </c>
      <c r="M131" t="s">
        <v>142</v>
      </c>
      <c r="N131" t="s">
        <v>143</v>
      </c>
      <c r="O131">
        <v>34029099</v>
      </c>
      <c r="P131" t="s">
        <v>144</v>
      </c>
      <c r="Q131" t="s">
        <v>86</v>
      </c>
      <c r="R131" t="s">
        <v>87</v>
      </c>
      <c r="S131" t="s">
        <v>88</v>
      </c>
      <c r="T131" t="s">
        <v>89</v>
      </c>
      <c r="U131">
        <v>110030</v>
      </c>
      <c r="V131" t="s">
        <v>87</v>
      </c>
      <c r="W131" t="s">
        <v>88</v>
      </c>
      <c r="X131" t="s">
        <v>89</v>
      </c>
      <c r="Y131">
        <v>110061</v>
      </c>
      <c r="Z131" t="s">
        <v>394</v>
      </c>
      <c r="AA131" t="s">
        <v>104</v>
      </c>
      <c r="AB131" t="s">
        <v>89</v>
      </c>
      <c r="AC131">
        <v>560084</v>
      </c>
      <c r="AD131">
        <v>212</v>
      </c>
      <c r="AE131">
        <v>179.66</v>
      </c>
      <c r="AF131">
        <v>32.340000000000003</v>
      </c>
      <c r="AG131">
        <v>0</v>
      </c>
      <c r="AH131">
        <v>0</v>
      </c>
      <c r="AI131">
        <v>0</v>
      </c>
      <c r="AJ131">
        <v>0.18</v>
      </c>
      <c r="AK131">
        <v>0</v>
      </c>
      <c r="AL131">
        <v>212</v>
      </c>
      <c r="AM131">
        <v>179.66</v>
      </c>
      <c r="AN131">
        <v>0</v>
      </c>
      <c r="AO131">
        <v>0</v>
      </c>
      <c r="AP131">
        <v>32.340000000000003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5.0000000000000001E-3</v>
      </c>
      <c r="BW131">
        <v>0.9</v>
      </c>
      <c r="BY131" t="s">
        <v>112</v>
      </c>
      <c r="BZ131" t="s">
        <v>96</v>
      </c>
    </row>
    <row r="132" spans="1:78" x14ac:dyDescent="0.3">
      <c r="A132" t="s">
        <v>106</v>
      </c>
      <c r="B132" t="s">
        <v>639</v>
      </c>
      <c r="C132" s="1">
        <v>45818.629178240742</v>
      </c>
      <c r="D132">
        <f t="shared" si="4"/>
        <v>6</v>
      </c>
      <c r="E132" s="4">
        <f t="shared" si="5"/>
        <v>45838</v>
      </c>
      <c r="F132" t="s">
        <v>80</v>
      </c>
      <c r="G132" t="s">
        <v>640</v>
      </c>
      <c r="H132" t="s">
        <v>641</v>
      </c>
      <c r="I132" s="1">
        <v>45819.523125</v>
      </c>
      <c r="J132" s="1">
        <v>45818.608912037038</v>
      </c>
      <c r="K132">
        <v>470746091005</v>
      </c>
      <c r="L132">
        <v>1</v>
      </c>
      <c r="M132" t="s">
        <v>288</v>
      </c>
      <c r="N132" t="s">
        <v>280</v>
      </c>
      <c r="O132">
        <v>34022090</v>
      </c>
      <c r="P132" t="s">
        <v>281</v>
      </c>
      <c r="Q132" t="s">
        <v>86</v>
      </c>
      <c r="R132" t="s">
        <v>87</v>
      </c>
      <c r="S132" t="s">
        <v>88</v>
      </c>
      <c r="T132" t="s">
        <v>89</v>
      </c>
      <c r="U132">
        <v>110030</v>
      </c>
      <c r="V132" t="s">
        <v>87</v>
      </c>
      <c r="W132" t="s">
        <v>88</v>
      </c>
      <c r="X132" t="s">
        <v>89</v>
      </c>
      <c r="Y132">
        <v>110061</v>
      </c>
      <c r="Z132" t="s">
        <v>642</v>
      </c>
      <c r="AA132" t="s">
        <v>259</v>
      </c>
      <c r="AB132" t="s">
        <v>89</v>
      </c>
      <c r="AC132">
        <v>244001</v>
      </c>
      <c r="AD132">
        <v>199</v>
      </c>
      <c r="AE132">
        <v>168.64</v>
      </c>
      <c r="AF132">
        <v>30.36</v>
      </c>
      <c r="AG132">
        <v>0</v>
      </c>
      <c r="AH132">
        <v>0</v>
      </c>
      <c r="AI132">
        <v>0</v>
      </c>
      <c r="AJ132">
        <v>0.18</v>
      </c>
      <c r="AK132">
        <v>0</v>
      </c>
      <c r="AL132">
        <v>199</v>
      </c>
      <c r="AM132">
        <v>168.64</v>
      </c>
      <c r="AN132">
        <v>0</v>
      </c>
      <c r="AO132">
        <v>0</v>
      </c>
      <c r="AP132">
        <v>30.36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5.0000000000000001E-3</v>
      </c>
      <c r="BW132">
        <v>0.84</v>
      </c>
      <c r="BY132" t="s">
        <v>112</v>
      </c>
      <c r="BZ132" t="s">
        <v>113</v>
      </c>
    </row>
    <row r="133" spans="1:78" x14ac:dyDescent="0.3">
      <c r="A133" t="s">
        <v>106</v>
      </c>
      <c r="B133" t="s">
        <v>643</v>
      </c>
      <c r="C133" s="1">
        <v>45819.4612037037</v>
      </c>
      <c r="D133">
        <f t="shared" si="4"/>
        <v>6</v>
      </c>
      <c r="E133" s="4">
        <f t="shared" si="5"/>
        <v>45838</v>
      </c>
      <c r="F133" t="s">
        <v>80</v>
      </c>
      <c r="G133" t="s">
        <v>644</v>
      </c>
      <c r="H133" t="s">
        <v>645</v>
      </c>
      <c r="I133" s="1">
        <v>45819.522939814815</v>
      </c>
      <c r="J133" s="1">
        <v>45819.443009259259</v>
      </c>
      <c r="K133">
        <v>472330421513</v>
      </c>
      <c r="L133">
        <v>1</v>
      </c>
      <c r="M133" t="s">
        <v>350</v>
      </c>
      <c r="N133" t="s">
        <v>351</v>
      </c>
      <c r="O133">
        <v>39211400</v>
      </c>
      <c r="P133" t="s">
        <v>352</v>
      </c>
      <c r="Q133" t="s">
        <v>86</v>
      </c>
      <c r="R133" t="s">
        <v>87</v>
      </c>
      <c r="S133" t="s">
        <v>88</v>
      </c>
      <c r="T133" t="s">
        <v>89</v>
      </c>
      <c r="U133">
        <v>110030</v>
      </c>
      <c r="V133" t="s">
        <v>87</v>
      </c>
      <c r="W133" t="s">
        <v>88</v>
      </c>
      <c r="X133" t="s">
        <v>89</v>
      </c>
      <c r="Y133">
        <v>110061</v>
      </c>
      <c r="Z133" t="s">
        <v>158</v>
      </c>
      <c r="AA133" t="s">
        <v>146</v>
      </c>
      <c r="AB133" t="s">
        <v>89</v>
      </c>
      <c r="AC133">
        <v>400063</v>
      </c>
      <c r="AD133">
        <v>277</v>
      </c>
      <c r="AE133">
        <v>234.75</v>
      </c>
      <c r="AF133">
        <v>42.25</v>
      </c>
      <c r="AG133">
        <v>0</v>
      </c>
      <c r="AH133">
        <v>0</v>
      </c>
      <c r="AI133">
        <v>0</v>
      </c>
      <c r="AJ133">
        <v>0.18</v>
      </c>
      <c r="AK133">
        <v>0</v>
      </c>
      <c r="AL133">
        <v>277</v>
      </c>
      <c r="AM133">
        <v>234.75</v>
      </c>
      <c r="AN133">
        <v>0</v>
      </c>
      <c r="AO133">
        <v>0</v>
      </c>
      <c r="AP133">
        <v>42.25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5.0000000000000001E-3</v>
      </c>
      <c r="BW133">
        <v>1.17</v>
      </c>
      <c r="BY133" t="s">
        <v>112</v>
      </c>
      <c r="BZ133" t="s">
        <v>96</v>
      </c>
    </row>
    <row r="134" spans="1:78" x14ac:dyDescent="0.3">
      <c r="A134" t="s">
        <v>106</v>
      </c>
      <c r="B134" t="s">
        <v>646</v>
      </c>
      <c r="C134" s="1">
        <v>45818.702615740738</v>
      </c>
      <c r="D134">
        <f t="shared" si="4"/>
        <v>6</v>
      </c>
      <c r="E134" s="4">
        <f t="shared" si="5"/>
        <v>45838</v>
      </c>
      <c r="F134" t="s">
        <v>80</v>
      </c>
      <c r="G134" t="s">
        <v>647</v>
      </c>
      <c r="H134" t="s">
        <v>648</v>
      </c>
      <c r="I134" s="1">
        <v>45819.52306712963</v>
      </c>
      <c r="J134" s="1">
        <v>45818.682129629633</v>
      </c>
      <c r="K134">
        <v>469525610629</v>
      </c>
      <c r="L134">
        <v>1</v>
      </c>
      <c r="M134" t="s">
        <v>100</v>
      </c>
      <c r="N134" t="s">
        <v>101</v>
      </c>
      <c r="P134" t="s">
        <v>133</v>
      </c>
      <c r="Q134" t="s">
        <v>86</v>
      </c>
      <c r="R134" t="s">
        <v>87</v>
      </c>
      <c r="S134" t="s">
        <v>88</v>
      </c>
      <c r="T134" t="s">
        <v>89</v>
      </c>
      <c r="U134">
        <v>110030</v>
      </c>
      <c r="V134" t="s">
        <v>87</v>
      </c>
      <c r="W134" t="s">
        <v>88</v>
      </c>
      <c r="X134" t="s">
        <v>89</v>
      </c>
      <c r="Y134">
        <v>110061</v>
      </c>
      <c r="Z134" t="s">
        <v>649</v>
      </c>
      <c r="AA134" t="s">
        <v>195</v>
      </c>
      <c r="AB134" t="s">
        <v>89</v>
      </c>
      <c r="AC134">
        <v>682304</v>
      </c>
      <c r="AD134">
        <v>1059</v>
      </c>
      <c r="AE134">
        <v>897.46</v>
      </c>
      <c r="AF134">
        <v>161.54</v>
      </c>
      <c r="AG134">
        <v>0</v>
      </c>
      <c r="AH134">
        <v>0</v>
      </c>
      <c r="AI134">
        <v>0</v>
      </c>
      <c r="AJ134">
        <v>0.18</v>
      </c>
      <c r="AK134">
        <v>0</v>
      </c>
      <c r="AL134">
        <v>1059</v>
      </c>
      <c r="AM134">
        <v>897.46</v>
      </c>
      <c r="AN134">
        <v>0</v>
      </c>
      <c r="AO134">
        <v>0</v>
      </c>
      <c r="AP134">
        <v>161.54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5.0000000000000001E-3</v>
      </c>
      <c r="BW134">
        <v>4.49</v>
      </c>
      <c r="BY134" t="s">
        <v>112</v>
      </c>
      <c r="BZ134" t="s">
        <v>113</v>
      </c>
    </row>
    <row r="135" spans="1:78" x14ac:dyDescent="0.3">
      <c r="A135" t="s">
        <v>106</v>
      </c>
      <c r="B135" t="s">
        <v>650</v>
      </c>
      <c r="C135" s="1">
        <v>45819.322500000002</v>
      </c>
      <c r="D135">
        <f t="shared" si="4"/>
        <v>6</v>
      </c>
      <c r="E135" s="4">
        <f t="shared" si="5"/>
        <v>45838</v>
      </c>
      <c r="F135" t="s">
        <v>80</v>
      </c>
      <c r="G135" t="s">
        <v>651</v>
      </c>
      <c r="H135" t="s">
        <v>652</v>
      </c>
      <c r="I135" s="1">
        <v>45819.522974537038</v>
      </c>
      <c r="J135" s="1">
        <v>45819.319432870368</v>
      </c>
      <c r="K135">
        <v>472507475940</v>
      </c>
      <c r="L135">
        <v>1</v>
      </c>
      <c r="M135" t="s">
        <v>100</v>
      </c>
      <c r="N135" t="s">
        <v>101</v>
      </c>
      <c r="P135" t="s">
        <v>133</v>
      </c>
      <c r="Q135" t="s">
        <v>86</v>
      </c>
      <c r="R135" t="s">
        <v>87</v>
      </c>
      <c r="S135" t="s">
        <v>88</v>
      </c>
      <c r="T135" t="s">
        <v>89</v>
      </c>
      <c r="U135">
        <v>110030</v>
      </c>
      <c r="V135" t="s">
        <v>87</v>
      </c>
      <c r="W135" t="s">
        <v>88</v>
      </c>
      <c r="X135" t="s">
        <v>89</v>
      </c>
      <c r="Y135">
        <v>110061</v>
      </c>
      <c r="Z135" t="s">
        <v>87</v>
      </c>
      <c r="AA135" t="s">
        <v>88</v>
      </c>
      <c r="AB135" t="s">
        <v>89</v>
      </c>
      <c r="AC135">
        <v>110075</v>
      </c>
      <c r="AD135">
        <v>1059</v>
      </c>
      <c r="AE135">
        <v>897.46</v>
      </c>
      <c r="AF135">
        <v>161.54</v>
      </c>
      <c r="AG135">
        <v>0.09</v>
      </c>
      <c r="AH135">
        <v>0.09</v>
      </c>
      <c r="AI135">
        <v>0</v>
      </c>
      <c r="AJ135">
        <v>0</v>
      </c>
      <c r="AK135">
        <v>0</v>
      </c>
      <c r="AL135">
        <v>1059</v>
      </c>
      <c r="AM135">
        <v>897.46</v>
      </c>
      <c r="AN135">
        <v>80.77</v>
      </c>
      <c r="AO135">
        <v>80.77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2.5000000000000001E-3</v>
      </c>
      <c r="BQ135">
        <v>2.2400000000000002</v>
      </c>
      <c r="BR135">
        <v>2.5000000000000001E-3</v>
      </c>
      <c r="BS135">
        <v>2.2400000000000002</v>
      </c>
      <c r="BT135">
        <v>0</v>
      </c>
      <c r="BU135">
        <v>0</v>
      </c>
      <c r="BV135">
        <v>0</v>
      </c>
      <c r="BW135">
        <v>0</v>
      </c>
      <c r="BY135" t="s">
        <v>112</v>
      </c>
      <c r="BZ135" t="s">
        <v>96</v>
      </c>
    </row>
    <row r="136" spans="1:78" x14ac:dyDescent="0.3">
      <c r="A136" t="s">
        <v>106</v>
      </c>
      <c r="B136" t="s">
        <v>653</v>
      </c>
      <c r="C136" s="1">
        <v>45818.812638888892</v>
      </c>
      <c r="D136">
        <f t="shared" si="4"/>
        <v>6</v>
      </c>
      <c r="E136" s="4">
        <f t="shared" si="5"/>
        <v>45838</v>
      </c>
      <c r="F136" t="s">
        <v>80</v>
      </c>
      <c r="G136" t="s">
        <v>654</v>
      </c>
      <c r="H136" t="s">
        <v>655</v>
      </c>
      <c r="I136" s="1">
        <v>45819.523043981484</v>
      </c>
      <c r="J136" s="1">
        <v>45818.794224537036</v>
      </c>
      <c r="K136">
        <v>469701506991</v>
      </c>
      <c r="L136">
        <v>1</v>
      </c>
      <c r="M136" t="s">
        <v>142</v>
      </c>
      <c r="N136" t="s">
        <v>143</v>
      </c>
      <c r="O136">
        <v>34029099</v>
      </c>
      <c r="P136" t="s">
        <v>144</v>
      </c>
      <c r="Q136" t="s">
        <v>86</v>
      </c>
      <c r="R136" t="s">
        <v>87</v>
      </c>
      <c r="S136" t="s">
        <v>88</v>
      </c>
      <c r="T136" t="s">
        <v>89</v>
      </c>
      <c r="U136">
        <v>110030</v>
      </c>
      <c r="V136" t="s">
        <v>87</v>
      </c>
      <c r="W136" t="s">
        <v>88</v>
      </c>
      <c r="X136" t="s">
        <v>89</v>
      </c>
      <c r="Y136">
        <v>110061</v>
      </c>
      <c r="Z136" t="s">
        <v>656</v>
      </c>
      <c r="AA136" t="s">
        <v>129</v>
      </c>
      <c r="AB136" t="s">
        <v>89</v>
      </c>
      <c r="AC136">
        <v>507001</v>
      </c>
      <c r="AD136">
        <v>212</v>
      </c>
      <c r="AE136">
        <v>179.66</v>
      </c>
      <c r="AF136">
        <v>32.340000000000003</v>
      </c>
      <c r="AG136">
        <v>0</v>
      </c>
      <c r="AH136">
        <v>0</v>
      </c>
      <c r="AI136">
        <v>0</v>
      </c>
      <c r="AJ136">
        <v>0.18</v>
      </c>
      <c r="AK136">
        <v>0</v>
      </c>
      <c r="AL136">
        <v>212</v>
      </c>
      <c r="AM136">
        <v>179.66</v>
      </c>
      <c r="AN136">
        <v>0</v>
      </c>
      <c r="AO136">
        <v>0</v>
      </c>
      <c r="AP136">
        <v>32.340000000000003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5.0000000000000001E-3</v>
      </c>
      <c r="BW136">
        <v>0.9</v>
      </c>
      <c r="BY136" t="s">
        <v>112</v>
      </c>
      <c r="BZ136" t="s">
        <v>113</v>
      </c>
    </row>
    <row r="137" spans="1:78" x14ac:dyDescent="0.3">
      <c r="A137" t="s">
        <v>106</v>
      </c>
      <c r="B137" t="s">
        <v>657</v>
      </c>
      <c r="C137" s="1">
        <v>45818.908206018517</v>
      </c>
      <c r="D137">
        <f t="shared" si="4"/>
        <v>6</v>
      </c>
      <c r="E137" s="4">
        <f t="shared" si="5"/>
        <v>45838</v>
      </c>
      <c r="F137" t="s">
        <v>80</v>
      </c>
      <c r="G137" t="s">
        <v>658</v>
      </c>
      <c r="H137" t="s">
        <v>659</v>
      </c>
      <c r="I137" s="1">
        <v>45819.523043981484</v>
      </c>
      <c r="J137" s="1">
        <v>45818.88921296296</v>
      </c>
      <c r="K137">
        <v>471104069592</v>
      </c>
      <c r="L137">
        <v>1</v>
      </c>
      <c r="M137" t="s">
        <v>100</v>
      </c>
      <c r="N137" t="s">
        <v>101</v>
      </c>
      <c r="P137" t="s">
        <v>133</v>
      </c>
      <c r="Q137" t="s">
        <v>86</v>
      </c>
      <c r="R137" t="s">
        <v>87</v>
      </c>
      <c r="S137" t="s">
        <v>88</v>
      </c>
      <c r="T137" t="s">
        <v>89</v>
      </c>
      <c r="U137">
        <v>110030</v>
      </c>
      <c r="V137" t="s">
        <v>87</v>
      </c>
      <c r="W137" t="s">
        <v>88</v>
      </c>
      <c r="X137" t="s">
        <v>89</v>
      </c>
      <c r="Y137">
        <v>110061</v>
      </c>
      <c r="Z137" t="s">
        <v>177</v>
      </c>
      <c r="AA137" t="s">
        <v>178</v>
      </c>
      <c r="AB137" t="s">
        <v>89</v>
      </c>
      <c r="AC137">
        <v>641015</v>
      </c>
      <c r="AD137">
        <v>1059</v>
      </c>
      <c r="AE137">
        <v>897.46</v>
      </c>
      <c r="AF137">
        <v>161.54</v>
      </c>
      <c r="AG137">
        <v>0</v>
      </c>
      <c r="AH137">
        <v>0</v>
      </c>
      <c r="AI137">
        <v>0</v>
      </c>
      <c r="AJ137">
        <v>0.18</v>
      </c>
      <c r="AK137">
        <v>0</v>
      </c>
      <c r="AL137">
        <v>1059</v>
      </c>
      <c r="AM137">
        <v>897.46</v>
      </c>
      <c r="AN137">
        <v>0</v>
      </c>
      <c r="AO137">
        <v>0</v>
      </c>
      <c r="AP137">
        <v>161.54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5.0000000000000001E-3</v>
      </c>
      <c r="BW137">
        <v>4.49</v>
      </c>
      <c r="BY137" t="s">
        <v>112</v>
      </c>
      <c r="BZ137" t="s">
        <v>96</v>
      </c>
    </row>
    <row r="138" spans="1:78" x14ac:dyDescent="0.3">
      <c r="A138" t="s">
        <v>106</v>
      </c>
      <c r="B138" t="s">
        <v>660</v>
      </c>
      <c r="C138" s="1">
        <v>45819.324780092589</v>
      </c>
      <c r="D138">
        <f t="shared" si="4"/>
        <v>6</v>
      </c>
      <c r="E138" s="4">
        <f t="shared" si="5"/>
        <v>45838</v>
      </c>
      <c r="F138" t="s">
        <v>80</v>
      </c>
      <c r="G138" t="s">
        <v>661</v>
      </c>
      <c r="H138" t="s">
        <v>662</v>
      </c>
      <c r="I138" s="1">
        <v>45819.522997685184</v>
      </c>
      <c r="J138" s="1">
        <v>45819.306689814817</v>
      </c>
      <c r="K138">
        <v>472135938553</v>
      </c>
      <c r="L138">
        <v>1</v>
      </c>
      <c r="M138" t="s">
        <v>288</v>
      </c>
      <c r="N138" t="s">
        <v>280</v>
      </c>
      <c r="O138">
        <v>34022090</v>
      </c>
      <c r="P138" t="s">
        <v>281</v>
      </c>
      <c r="Q138" t="s">
        <v>86</v>
      </c>
      <c r="R138" t="s">
        <v>87</v>
      </c>
      <c r="S138" t="s">
        <v>88</v>
      </c>
      <c r="T138" t="s">
        <v>89</v>
      </c>
      <c r="U138">
        <v>110030</v>
      </c>
      <c r="V138" t="s">
        <v>87</v>
      </c>
      <c r="W138" t="s">
        <v>88</v>
      </c>
      <c r="X138" t="s">
        <v>89</v>
      </c>
      <c r="Y138">
        <v>110061</v>
      </c>
      <c r="Z138" t="s">
        <v>128</v>
      </c>
      <c r="AA138" t="s">
        <v>129</v>
      </c>
      <c r="AB138" t="s">
        <v>89</v>
      </c>
      <c r="AC138">
        <v>500028</v>
      </c>
      <c r="AD138">
        <v>199</v>
      </c>
      <c r="AE138">
        <v>168.64</v>
      </c>
      <c r="AF138">
        <v>30.36</v>
      </c>
      <c r="AG138">
        <v>0</v>
      </c>
      <c r="AH138">
        <v>0</v>
      </c>
      <c r="AI138">
        <v>0</v>
      </c>
      <c r="AJ138">
        <v>0.18</v>
      </c>
      <c r="AK138">
        <v>0</v>
      </c>
      <c r="AL138">
        <v>199</v>
      </c>
      <c r="AM138">
        <v>168.64</v>
      </c>
      <c r="AN138">
        <v>0</v>
      </c>
      <c r="AO138">
        <v>0</v>
      </c>
      <c r="AP138">
        <v>30.36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5.0000000000000001E-3</v>
      </c>
      <c r="BW138">
        <v>0.84</v>
      </c>
      <c r="BY138" t="s">
        <v>112</v>
      </c>
      <c r="BZ138" t="s">
        <v>96</v>
      </c>
    </row>
    <row r="139" spans="1:78" x14ac:dyDescent="0.3">
      <c r="A139" t="s">
        <v>106</v>
      </c>
      <c r="B139" t="s">
        <v>663</v>
      </c>
      <c r="C139" s="1">
        <v>45818.978680555556</v>
      </c>
      <c r="D139">
        <f t="shared" si="4"/>
        <v>6</v>
      </c>
      <c r="E139" s="4">
        <f t="shared" si="5"/>
        <v>45838</v>
      </c>
      <c r="F139" t="s">
        <v>80</v>
      </c>
      <c r="G139" t="s">
        <v>664</v>
      </c>
      <c r="H139" t="s">
        <v>665</v>
      </c>
      <c r="I139" s="1">
        <v>45819.523055555554</v>
      </c>
      <c r="J139" s="1">
        <v>45818.959340277775</v>
      </c>
      <c r="K139">
        <v>471082318362</v>
      </c>
      <c r="L139">
        <v>1</v>
      </c>
      <c r="M139" t="s">
        <v>142</v>
      </c>
      <c r="N139" t="s">
        <v>143</v>
      </c>
      <c r="O139">
        <v>34029099</v>
      </c>
      <c r="P139" t="s">
        <v>144</v>
      </c>
      <c r="Q139" t="s">
        <v>86</v>
      </c>
      <c r="R139" t="s">
        <v>87</v>
      </c>
      <c r="S139" t="s">
        <v>88</v>
      </c>
      <c r="T139" t="s">
        <v>89</v>
      </c>
      <c r="U139">
        <v>110030</v>
      </c>
      <c r="V139" t="s">
        <v>87</v>
      </c>
      <c r="W139" t="s">
        <v>88</v>
      </c>
      <c r="X139" t="s">
        <v>89</v>
      </c>
      <c r="Y139">
        <v>110061</v>
      </c>
      <c r="Z139" t="s">
        <v>666</v>
      </c>
      <c r="AA139" t="s">
        <v>146</v>
      </c>
      <c r="AB139" t="s">
        <v>89</v>
      </c>
      <c r="AC139">
        <v>400604</v>
      </c>
      <c r="AD139">
        <v>212</v>
      </c>
      <c r="AE139">
        <v>179.66</v>
      </c>
      <c r="AF139">
        <v>32.340000000000003</v>
      </c>
      <c r="AG139">
        <v>0</v>
      </c>
      <c r="AH139">
        <v>0</v>
      </c>
      <c r="AI139">
        <v>0</v>
      </c>
      <c r="AJ139">
        <v>0.18</v>
      </c>
      <c r="AK139">
        <v>0</v>
      </c>
      <c r="AL139">
        <v>212</v>
      </c>
      <c r="AM139">
        <v>179.66</v>
      </c>
      <c r="AN139">
        <v>0</v>
      </c>
      <c r="AO139">
        <v>0</v>
      </c>
      <c r="AP139">
        <v>32.340000000000003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5.0000000000000001E-3</v>
      </c>
      <c r="BW139">
        <v>0.9</v>
      </c>
      <c r="BY139" t="s">
        <v>112</v>
      </c>
      <c r="BZ139" t="s">
        <v>113</v>
      </c>
    </row>
    <row r="140" spans="1:78" x14ac:dyDescent="0.3">
      <c r="A140" t="s">
        <v>106</v>
      </c>
      <c r="B140" t="s">
        <v>667</v>
      </c>
      <c r="C140" s="1">
        <v>45819.359594907408</v>
      </c>
      <c r="D140">
        <f t="shared" si="4"/>
        <v>6</v>
      </c>
      <c r="E140" s="4">
        <f t="shared" si="5"/>
        <v>45838</v>
      </c>
      <c r="F140" t="s">
        <v>80</v>
      </c>
      <c r="G140" t="s">
        <v>668</v>
      </c>
      <c r="H140" t="s">
        <v>669</v>
      </c>
      <c r="I140" s="1">
        <v>45819.522986111115</v>
      </c>
      <c r="J140" s="1">
        <v>45819.339722222219</v>
      </c>
      <c r="K140">
        <v>472217128453</v>
      </c>
      <c r="L140">
        <v>1</v>
      </c>
      <c r="M140" t="s">
        <v>83</v>
      </c>
      <c r="N140" t="s">
        <v>84</v>
      </c>
      <c r="P140" t="s">
        <v>110</v>
      </c>
      <c r="Q140" t="s">
        <v>86</v>
      </c>
      <c r="R140" t="s">
        <v>87</v>
      </c>
      <c r="S140" t="s">
        <v>88</v>
      </c>
      <c r="T140" t="s">
        <v>89</v>
      </c>
      <c r="U140">
        <v>110030</v>
      </c>
      <c r="V140" t="s">
        <v>87</v>
      </c>
      <c r="W140" t="s">
        <v>88</v>
      </c>
      <c r="X140" t="s">
        <v>89</v>
      </c>
      <c r="Y140">
        <v>110061</v>
      </c>
      <c r="Z140" t="s">
        <v>670</v>
      </c>
      <c r="AA140" t="s">
        <v>154</v>
      </c>
      <c r="AB140" t="s">
        <v>89</v>
      </c>
      <c r="AC140">
        <v>141001</v>
      </c>
      <c r="AD140">
        <v>449</v>
      </c>
      <c r="AE140">
        <v>380.51</v>
      </c>
      <c r="AF140">
        <v>68.489999999999995</v>
      </c>
      <c r="AG140">
        <v>0</v>
      </c>
      <c r="AH140">
        <v>0</v>
      </c>
      <c r="AI140">
        <v>0</v>
      </c>
      <c r="AJ140">
        <v>0.18</v>
      </c>
      <c r="AK140">
        <v>0</v>
      </c>
      <c r="AL140">
        <v>449</v>
      </c>
      <c r="AM140">
        <v>380.51</v>
      </c>
      <c r="AN140">
        <v>0</v>
      </c>
      <c r="AO140">
        <v>0</v>
      </c>
      <c r="AP140">
        <v>68.489999999999995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5.0000000000000001E-3</v>
      </c>
      <c r="BW140">
        <v>1.9</v>
      </c>
      <c r="BY140" t="s">
        <v>112</v>
      </c>
      <c r="BZ140" t="s">
        <v>208</v>
      </c>
    </row>
    <row r="141" spans="1:78" x14ac:dyDescent="0.3">
      <c r="A141" t="s">
        <v>106</v>
      </c>
      <c r="B141" t="s">
        <v>667</v>
      </c>
      <c r="C141" s="1">
        <v>45819.359594907408</v>
      </c>
      <c r="D141">
        <f t="shared" si="4"/>
        <v>6</v>
      </c>
      <c r="E141" s="4">
        <f t="shared" si="5"/>
        <v>45838</v>
      </c>
      <c r="F141" t="s">
        <v>80</v>
      </c>
      <c r="G141" t="s">
        <v>668</v>
      </c>
      <c r="H141" t="s">
        <v>669</v>
      </c>
      <c r="I141" s="1">
        <v>45819.522986111115</v>
      </c>
      <c r="J141" s="1">
        <v>45819.339722222219</v>
      </c>
      <c r="K141">
        <v>471998816512</v>
      </c>
      <c r="L141">
        <v>1</v>
      </c>
      <c r="M141" t="s">
        <v>302</v>
      </c>
      <c r="N141" t="s">
        <v>303</v>
      </c>
      <c r="O141">
        <v>34022090</v>
      </c>
      <c r="P141" t="s">
        <v>304</v>
      </c>
      <c r="Q141" t="s">
        <v>86</v>
      </c>
      <c r="R141" t="s">
        <v>87</v>
      </c>
      <c r="S141" t="s">
        <v>88</v>
      </c>
      <c r="T141" t="s">
        <v>89</v>
      </c>
      <c r="U141">
        <v>110030</v>
      </c>
      <c r="V141" t="s">
        <v>87</v>
      </c>
      <c r="W141" t="s">
        <v>88</v>
      </c>
      <c r="X141" t="s">
        <v>89</v>
      </c>
      <c r="Y141">
        <v>110061</v>
      </c>
      <c r="Z141" t="s">
        <v>670</v>
      </c>
      <c r="AA141" t="s">
        <v>154</v>
      </c>
      <c r="AB141" t="s">
        <v>89</v>
      </c>
      <c r="AC141">
        <v>141001</v>
      </c>
      <c r="AD141">
        <v>1059</v>
      </c>
      <c r="AE141">
        <v>897.46</v>
      </c>
      <c r="AF141">
        <v>161.54</v>
      </c>
      <c r="AG141">
        <v>0</v>
      </c>
      <c r="AH141">
        <v>0</v>
      </c>
      <c r="AI141">
        <v>0</v>
      </c>
      <c r="AJ141">
        <v>0.18</v>
      </c>
      <c r="AK141">
        <v>0</v>
      </c>
      <c r="AL141">
        <v>1059</v>
      </c>
      <c r="AM141">
        <v>897.46</v>
      </c>
      <c r="AN141">
        <v>0</v>
      </c>
      <c r="AO141">
        <v>0</v>
      </c>
      <c r="AP141">
        <v>161.54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5.0000000000000001E-3</v>
      </c>
      <c r="BW141">
        <v>4.49</v>
      </c>
      <c r="BY141" t="s">
        <v>112</v>
      </c>
      <c r="BZ141" t="s">
        <v>208</v>
      </c>
    </row>
    <row r="142" spans="1:78" x14ac:dyDescent="0.3">
      <c r="A142" t="s">
        <v>106</v>
      </c>
      <c r="B142" t="s">
        <v>671</v>
      </c>
      <c r="C142" s="1">
        <v>45819.416446759256</v>
      </c>
      <c r="D142">
        <f t="shared" si="4"/>
        <v>6</v>
      </c>
      <c r="E142" s="4">
        <f t="shared" si="5"/>
        <v>45838</v>
      </c>
      <c r="F142" t="s">
        <v>80</v>
      </c>
      <c r="G142" t="s">
        <v>672</v>
      </c>
      <c r="H142" t="s">
        <v>673</v>
      </c>
      <c r="I142" s="1">
        <v>45819.522939814815</v>
      </c>
      <c r="J142" s="1">
        <v>45819.396111111113</v>
      </c>
      <c r="K142">
        <v>472123857937</v>
      </c>
      <c r="L142">
        <v>1</v>
      </c>
      <c r="M142" t="s">
        <v>150</v>
      </c>
      <c r="N142" t="s">
        <v>151</v>
      </c>
      <c r="P142" t="s">
        <v>152</v>
      </c>
      <c r="Q142" t="s">
        <v>86</v>
      </c>
      <c r="R142" t="s">
        <v>87</v>
      </c>
      <c r="S142" t="s">
        <v>88</v>
      </c>
      <c r="T142" t="s">
        <v>89</v>
      </c>
      <c r="U142">
        <v>110030</v>
      </c>
      <c r="V142" t="s">
        <v>87</v>
      </c>
      <c r="W142" t="s">
        <v>88</v>
      </c>
      <c r="X142" t="s">
        <v>89</v>
      </c>
      <c r="Y142">
        <v>110061</v>
      </c>
      <c r="Z142" t="s">
        <v>508</v>
      </c>
      <c r="AA142" t="s">
        <v>509</v>
      </c>
      <c r="AB142" t="s">
        <v>89</v>
      </c>
      <c r="AC142">
        <v>700033</v>
      </c>
      <c r="AD142">
        <v>215</v>
      </c>
      <c r="AE142">
        <v>182.2</v>
      </c>
      <c r="AF142">
        <v>32.799999999999997</v>
      </c>
      <c r="AG142">
        <v>0</v>
      </c>
      <c r="AH142">
        <v>0</v>
      </c>
      <c r="AI142">
        <v>0</v>
      </c>
      <c r="AJ142">
        <v>0.18</v>
      </c>
      <c r="AK142">
        <v>0</v>
      </c>
      <c r="AL142">
        <v>215</v>
      </c>
      <c r="AM142">
        <v>182.2</v>
      </c>
      <c r="AN142">
        <v>0</v>
      </c>
      <c r="AO142">
        <v>0</v>
      </c>
      <c r="AP142">
        <v>32.799999999999997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5.0000000000000001E-3</v>
      </c>
      <c r="BW142">
        <v>0.91</v>
      </c>
      <c r="BY142" t="s">
        <v>112</v>
      </c>
      <c r="BZ142" t="s">
        <v>96</v>
      </c>
    </row>
    <row r="143" spans="1:78" x14ac:dyDescent="0.3">
      <c r="A143" t="s">
        <v>106</v>
      </c>
      <c r="B143" t="s">
        <v>674</v>
      </c>
      <c r="C143" s="1">
        <v>45818.58353009259</v>
      </c>
      <c r="D143">
        <f t="shared" si="4"/>
        <v>6</v>
      </c>
      <c r="E143" s="4">
        <f t="shared" si="5"/>
        <v>45838</v>
      </c>
      <c r="F143" t="s">
        <v>80</v>
      </c>
      <c r="G143" t="s">
        <v>675</v>
      </c>
      <c r="H143" t="s">
        <v>676</v>
      </c>
      <c r="I143" s="1">
        <v>45819.523275462961</v>
      </c>
      <c r="J143" s="1">
        <v>45818.56391203704</v>
      </c>
      <c r="K143">
        <v>471025531921</v>
      </c>
      <c r="L143">
        <v>1</v>
      </c>
      <c r="M143" t="s">
        <v>150</v>
      </c>
      <c r="N143" t="s">
        <v>151</v>
      </c>
      <c r="P143" t="s">
        <v>152</v>
      </c>
      <c r="Q143" t="s">
        <v>86</v>
      </c>
      <c r="R143" t="s">
        <v>87</v>
      </c>
      <c r="S143" t="s">
        <v>88</v>
      </c>
      <c r="T143" t="s">
        <v>89</v>
      </c>
      <c r="U143">
        <v>110030</v>
      </c>
      <c r="V143" t="s">
        <v>87</v>
      </c>
      <c r="W143" t="s">
        <v>88</v>
      </c>
      <c r="X143" t="s">
        <v>89</v>
      </c>
      <c r="Y143">
        <v>110061</v>
      </c>
      <c r="Z143" t="s">
        <v>103</v>
      </c>
      <c r="AA143" t="s">
        <v>104</v>
      </c>
      <c r="AB143" t="s">
        <v>89</v>
      </c>
      <c r="AC143">
        <v>560035</v>
      </c>
      <c r="AD143">
        <v>215</v>
      </c>
      <c r="AE143">
        <v>182.2</v>
      </c>
      <c r="AF143">
        <v>32.799999999999997</v>
      </c>
      <c r="AG143">
        <v>0</v>
      </c>
      <c r="AH143">
        <v>0</v>
      </c>
      <c r="AI143">
        <v>0</v>
      </c>
      <c r="AJ143">
        <v>0.18</v>
      </c>
      <c r="AK143">
        <v>0</v>
      </c>
      <c r="AL143">
        <v>215</v>
      </c>
      <c r="AM143">
        <v>182.2</v>
      </c>
      <c r="AN143">
        <v>0</v>
      </c>
      <c r="AO143">
        <v>0</v>
      </c>
      <c r="AP143">
        <v>32.799999999999997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5.0000000000000001E-3</v>
      </c>
      <c r="BW143">
        <v>0.91</v>
      </c>
      <c r="BY143" t="s">
        <v>112</v>
      </c>
      <c r="BZ143" t="s">
        <v>96</v>
      </c>
    </row>
    <row r="144" spans="1:78" x14ac:dyDescent="0.3">
      <c r="A144" t="s">
        <v>106</v>
      </c>
      <c r="B144" t="s">
        <v>677</v>
      </c>
      <c r="C144" s="1">
        <v>45818.553611111114</v>
      </c>
      <c r="D144">
        <f t="shared" si="4"/>
        <v>6</v>
      </c>
      <c r="E144" s="4">
        <f t="shared" si="5"/>
        <v>45838</v>
      </c>
      <c r="F144" t="s">
        <v>80</v>
      </c>
      <c r="G144" t="s">
        <v>678</v>
      </c>
      <c r="H144" t="s">
        <v>679</v>
      </c>
      <c r="I144" s="1">
        <v>45819.523078703707</v>
      </c>
      <c r="J144" s="1">
        <v>45818.53324074074</v>
      </c>
      <c r="K144">
        <v>471019902609</v>
      </c>
      <c r="L144">
        <v>1</v>
      </c>
      <c r="M144" t="s">
        <v>202</v>
      </c>
      <c r="N144" t="s">
        <v>203</v>
      </c>
      <c r="O144">
        <v>34029099</v>
      </c>
      <c r="P144" t="s">
        <v>204</v>
      </c>
      <c r="Q144" t="s">
        <v>86</v>
      </c>
      <c r="R144" t="s">
        <v>87</v>
      </c>
      <c r="S144" t="s">
        <v>88</v>
      </c>
      <c r="T144" t="s">
        <v>89</v>
      </c>
      <c r="U144">
        <v>110030</v>
      </c>
      <c r="V144" t="s">
        <v>87</v>
      </c>
      <c r="W144" t="s">
        <v>88</v>
      </c>
      <c r="X144" t="s">
        <v>89</v>
      </c>
      <c r="Y144">
        <v>110061</v>
      </c>
      <c r="Z144" t="s">
        <v>680</v>
      </c>
      <c r="AA144" t="s">
        <v>221</v>
      </c>
      <c r="AB144" t="s">
        <v>89</v>
      </c>
      <c r="AC144">
        <v>797112</v>
      </c>
      <c r="AD144">
        <v>212</v>
      </c>
      <c r="AE144">
        <v>179.66</v>
      </c>
      <c r="AF144">
        <v>32.340000000000003</v>
      </c>
      <c r="AG144">
        <v>0</v>
      </c>
      <c r="AH144">
        <v>0</v>
      </c>
      <c r="AI144">
        <v>0</v>
      </c>
      <c r="AJ144">
        <v>0.18</v>
      </c>
      <c r="AK144">
        <v>0</v>
      </c>
      <c r="AL144">
        <v>212</v>
      </c>
      <c r="AM144">
        <v>179.66</v>
      </c>
      <c r="AN144">
        <v>0</v>
      </c>
      <c r="AO144">
        <v>0</v>
      </c>
      <c r="AP144">
        <v>32.340000000000003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5.0000000000000001E-3</v>
      </c>
      <c r="BW144">
        <v>0.9</v>
      </c>
      <c r="BY144" t="s">
        <v>112</v>
      </c>
      <c r="BZ144" t="s">
        <v>113</v>
      </c>
    </row>
    <row r="145" spans="1:78" x14ac:dyDescent="0.3">
      <c r="A145" t="s">
        <v>106</v>
      </c>
      <c r="B145" t="s">
        <v>681</v>
      </c>
      <c r="C145" s="1">
        <v>45819.389340277776</v>
      </c>
      <c r="D145">
        <f t="shared" si="4"/>
        <v>6</v>
      </c>
      <c r="E145" s="4">
        <f t="shared" si="5"/>
        <v>45838</v>
      </c>
      <c r="F145" t="s">
        <v>80</v>
      </c>
      <c r="G145" t="s">
        <v>682</v>
      </c>
      <c r="H145" t="s">
        <v>683</v>
      </c>
      <c r="I145" s="1">
        <v>45819.522939814815</v>
      </c>
      <c r="J145" s="1">
        <v>45819.386296296296</v>
      </c>
      <c r="K145">
        <v>471797373100</v>
      </c>
      <c r="L145">
        <v>1</v>
      </c>
      <c r="M145" t="s">
        <v>100</v>
      </c>
      <c r="N145" t="s">
        <v>101</v>
      </c>
      <c r="P145" t="s">
        <v>133</v>
      </c>
      <c r="Q145" t="s">
        <v>86</v>
      </c>
      <c r="R145" t="s">
        <v>87</v>
      </c>
      <c r="S145" t="s">
        <v>88</v>
      </c>
      <c r="T145" t="s">
        <v>89</v>
      </c>
      <c r="U145">
        <v>110030</v>
      </c>
      <c r="V145" t="s">
        <v>87</v>
      </c>
      <c r="W145" t="s">
        <v>88</v>
      </c>
      <c r="X145" t="s">
        <v>89</v>
      </c>
      <c r="Y145">
        <v>110061</v>
      </c>
      <c r="Z145" t="s">
        <v>684</v>
      </c>
      <c r="AA145" t="s">
        <v>684</v>
      </c>
      <c r="AB145" t="s">
        <v>89</v>
      </c>
      <c r="AC145">
        <v>160101</v>
      </c>
      <c r="AD145">
        <v>1059</v>
      </c>
      <c r="AE145">
        <v>897.46</v>
      </c>
      <c r="AF145">
        <v>161.54</v>
      </c>
      <c r="AG145">
        <v>0</v>
      </c>
      <c r="AH145">
        <v>0</v>
      </c>
      <c r="AI145">
        <v>0</v>
      </c>
      <c r="AJ145">
        <v>0.18</v>
      </c>
      <c r="AK145">
        <v>0</v>
      </c>
      <c r="AL145">
        <v>1059</v>
      </c>
      <c r="AM145">
        <v>897.46</v>
      </c>
      <c r="AN145">
        <v>0</v>
      </c>
      <c r="AO145">
        <v>0</v>
      </c>
      <c r="AP145">
        <v>161.54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5.0000000000000001E-3</v>
      </c>
      <c r="BW145">
        <v>4.49</v>
      </c>
      <c r="BY145" t="s">
        <v>112</v>
      </c>
      <c r="BZ145" t="s">
        <v>113</v>
      </c>
    </row>
    <row r="146" spans="1:78" x14ac:dyDescent="0.3">
      <c r="A146" t="s">
        <v>106</v>
      </c>
      <c r="B146" t="s">
        <v>685</v>
      </c>
      <c r="C146" s="1">
        <v>45818.917141203703</v>
      </c>
      <c r="D146">
        <f t="shared" si="4"/>
        <v>6</v>
      </c>
      <c r="E146" s="4">
        <f t="shared" si="5"/>
        <v>45838</v>
      </c>
      <c r="F146" t="s">
        <v>80</v>
      </c>
      <c r="G146" t="s">
        <v>686</v>
      </c>
      <c r="H146" t="s">
        <v>687</v>
      </c>
      <c r="I146" s="1">
        <v>45819.523009259261</v>
      </c>
      <c r="J146" s="1">
        <v>45818.897187499999</v>
      </c>
      <c r="K146">
        <v>470884609967</v>
      </c>
      <c r="L146">
        <v>1</v>
      </c>
      <c r="M146" t="s">
        <v>100</v>
      </c>
      <c r="N146" t="s">
        <v>101</v>
      </c>
      <c r="P146" t="s">
        <v>133</v>
      </c>
      <c r="Q146" t="s">
        <v>86</v>
      </c>
      <c r="R146" t="s">
        <v>87</v>
      </c>
      <c r="S146" t="s">
        <v>88</v>
      </c>
      <c r="T146" t="s">
        <v>89</v>
      </c>
      <c r="U146">
        <v>110030</v>
      </c>
      <c r="V146" t="s">
        <v>87</v>
      </c>
      <c r="W146" t="s">
        <v>88</v>
      </c>
      <c r="X146" t="s">
        <v>89</v>
      </c>
      <c r="Y146">
        <v>110061</v>
      </c>
      <c r="Z146" t="s">
        <v>103</v>
      </c>
      <c r="AA146" t="s">
        <v>104</v>
      </c>
      <c r="AB146" t="s">
        <v>89</v>
      </c>
      <c r="AC146">
        <v>560092</v>
      </c>
      <c r="AD146">
        <v>1059</v>
      </c>
      <c r="AE146">
        <v>897.46</v>
      </c>
      <c r="AF146">
        <v>161.54</v>
      </c>
      <c r="AG146">
        <v>0</v>
      </c>
      <c r="AH146">
        <v>0</v>
      </c>
      <c r="AI146">
        <v>0</v>
      </c>
      <c r="AJ146">
        <v>0.18</v>
      </c>
      <c r="AK146">
        <v>0</v>
      </c>
      <c r="AL146">
        <v>1059</v>
      </c>
      <c r="AM146">
        <v>897.46</v>
      </c>
      <c r="AN146">
        <v>0</v>
      </c>
      <c r="AO146">
        <v>0</v>
      </c>
      <c r="AP146">
        <v>161.54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5.0000000000000001E-3</v>
      </c>
      <c r="BW146">
        <v>4.49</v>
      </c>
      <c r="BY146" t="s">
        <v>112</v>
      </c>
      <c r="BZ146" t="s">
        <v>96</v>
      </c>
    </row>
    <row r="147" spans="1:78" x14ac:dyDescent="0.3">
      <c r="A147" t="s">
        <v>106</v>
      </c>
      <c r="B147" t="s">
        <v>688</v>
      </c>
      <c r="C147" s="1">
        <v>45819.234861111108</v>
      </c>
      <c r="D147">
        <f t="shared" si="4"/>
        <v>6</v>
      </c>
      <c r="E147" s="4">
        <f t="shared" si="5"/>
        <v>45838</v>
      </c>
      <c r="F147" t="s">
        <v>80</v>
      </c>
      <c r="G147" t="s">
        <v>689</v>
      </c>
      <c r="H147" t="s">
        <v>690</v>
      </c>
      <c r="I147" s="1">
        <v>45819.523009259261</v>
      </c>
      <c r="J147" s="1">
        <v>45819.215324074074</v>
      </c>
      <c r="K147">
        <v>471932298130</v>
      </c>
      <c r="L147">
        <v>1</v>
      </c>
      <c r="M147" t="s">
        <v>367</v>
      </c>
      <c r="N147" t="s">
        <v>368</v>
      </c>
      <c r="O147">
        <v>34013090</v>
      </c>
      <c r="P147" t="s">
        <v>369</v>
      </c>
      <c r="Q147" t="s">
        <v>86</v>
      </c>
      <c r="R147" t="s">
        <v>87</v>
      </c>
      <c r="S147" t="s">
        <v>88</v>
      </c>
      <c r="T147" t="s">
        <v>89</v>
      </c>
      <c r="U147">
        <v>110030</v>
      </c>
      <c r="V147" t="s">
        <v>87</v>
      </c>
      <c r="W147" t="s">
        <v>88</v>
      </c>
      <c r="X147" t="s">
        <v>89</v>
      </c>
      <c r="Y147">
        <v>110061</v>
      </c>
      <c r="Z147" t="s">
        <v>103</v>
      </c>
      <c r="AA147" t="s">
        <v>104</v>
      </c>
      <c r="AB147" t="s">
        <v>89</v>
      </c>
      <c r="AC147">
        <v>560011</v>
      </c>
      <c r="AD147">
        <v>249</v>
      </c>
      <c r="AE147">
        <v>211.02</v>
      </c>
      <c r="AF147">
        <v>37.979999999999997</v>
      </c>
      <c r="AG147">
        <v>0</v>
      </c>
      <c r="AH147">
        <v>0</v>
      </c>
      <c r="AI147">
        <v>0</v>
      </c>
      <c r="AJ147">
        <v>0.18</v>
      </c>
      <c r="AK147">
        <v>0</v>
      </c>
      <c r="AL147">
        <v>249</v>
      </c>
      <c r="AM147">
        <v>211.02</v>
      </c>
      <c r="AN147">
        <v>0</v>
      </c>
      <c r="AO147">
        <v>0</v>
      </c>
      <c r="AP147">
        <v>37.979999999999997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5.0000000000000001E-3</v>
      </c>
      <c r="BW147">
        <v>1.06</v>
      </c>
      <c r="BY147" t="s">
        <v>112</v>
      </c>
      <c r="BZ147" t="s">
        <v>113</v>
      </c>
    </row>
    <row r="148" spans="1:78" x14ac:dyDescent="0.3">
      <c r="A148" t="s">
        <v>106</v>
      </c>
      <c r="B148" t="s">
        <v>691</v>
      </c>
      <c r="C148" s="1">
        <v>45818.520798611113</v>
      </c>
      <c r="D148">
        <f t="shared" si="4"/>
        <v>6</v>
      </c>
      <c r="E148" s="4">
        <f t="shared" si="5"/>
        <v>45838</v>
      </c>
      <c r="F148" t="s">
        <v>80</v>
      </c>
      <c r="G148" t="s">
        <v>692</v>
      </c>
      <c r="H148" t="s">
        <v>693</v>
      </c>
      <c r="I148" s="1">
        <v>45819.523125</v>
      </c>
      <c r="J148" s="1">
        <v>45818.501018518517</v>
      </c>
      <c r="K148">
        <v>469863802479</v>
      </c>
      <c r="L148">
        <v>1</v>
      </c>
      <c r="M148" t="s">
        <v>100</v>
      </c>
      <c r="N148" t="s">
        <v>101</v>
      </c>
      <c r="P148" t="s">
        <v>133</v>
      </c>
      <c r="Q148" t="s">
        <v>86</v>
      </c>
      <c r="R148" t="s">
        <v>87</v>
      </c>
      <c r="S148" t="s">
        <v>88</v>
      </c>
      <c r="T148" t="s">
        <v>89</v>
      </c>
      <c r="U148">
        <v>110030</v>
      </c>
      <c r="V148" t="s">
        <v>87</v>
      </c>
      <c r="W148" t="s">
        <v>88</v>
      </c>
      <c r="X148" t="s">
        <v>89</v>
      </c>
      <c r="Y148">
        <v>110061</v>
      </c>
      <c r="Z148" t="s">
        <v>103</v>
      </c>
      <c r="AA148" t="s">
        <v>104</v>
      </c>
      <c r="AB148" t="s">
        <v>89</v>
      </c>
      <c r="AC148">
        <v>560017</v>
      </c>
      <c r="AD148">
        <v>1059</v>
      </c>
      <c r="AE148">
        <v>897.46</v>
      </c>
      <c r="AF148">
        <v>161.54</v>
      </c>
      <c r="AG148">
        <v>0</v>
      </c>
      <c r="AH148">
        <v>0</v>
      </c>
      <c r="AI148">
        <v>0</v>
      </c>
      <c r="AJ148">
        <v>0.18</v>
      </c>
      <c r="AK148">
        <v>0</v>
      </c>
      <c r="AL148">
        <v>1059</v>
      </c>
      <c r="AM148">
        <v>897.46</v>
      </c>
      <c r="AN148">
        <v>0</v>
      </c>
      <c r="AO148">
        <v>0</v>
      </c>
      <c r="AP148">
        <v>161.54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5.0000000000000001E-3</v>
      </c>
      <c r="BW148">
        <v>4.49</v>
      </c>
      <c r="BY148" t="s">
        <v>112</v>
      </c>
      <c r="BZ148" t="s">
        <v>113</v>
      </c>
    </row>
    <row r="149" spans="1:78" x14ac:dyDescent="0.3">
      <c r="A149" t="s">
        <v>106</v>
      </c>
      <c r="B149" t="s">
        <v>694</v>
      </c>
      <c r="C149" s="1">
        <v>45818.522870370369</v>
      </c>
      <c r="D149">
        <f t="shared" si="4"/>
        <v>6</v>
      </c>
      <c r="E149" s="4">
        <f t="shared" si="5"/>
        <v>45838</v>
      </c>
      <c r="F149" t="s">
        <v>80</v>
      </c>
      <c r="G149" t="s">
        <v>695</v>
      </c>
      <c r="H149" t="s">
        <v>696</v>
      </c>
      <c r="I149" s="1">
        <v>45819.523148148146</v>
      </c>
      <c r="J149" s="1">
        <v>45818.503391203703</v>
      </c>
      <c r="K149">
        <v>471102913011</v>
      </c>
      <c r="L149">
        <v>1</v>
      </c>
      <c r="M149" t="s">
        <v>150</v>
      </c>
      <c r="N149" t="s">
        <v>151</v>
      </c>
      <c r="P149" t="s">
        <v>152</v>
      </c>
      <c r="Q149" t="s">
        <v>86</v>
      </c>
      <c r="R149" t="s">
        <v>87</v>
      </c>
      <c r="S149" t="s">
        <v>88</v>
      </c>
      <c r="T149" t="s">
        <v>89</v>
      </c>
      <c r="U149">
        <v>110030</v>
      </c>
      <c r="V149" t="s">
        <v>87</v>
      </c>
      <c r="W149" t="s">
        <v>88</v>
      </c>
      <c r="X149" t="s">
        <v>89</v>
      </c>
      <c r="Y149">
        <v>110061</v>
      </c>
      <c r="Z149" t="s">
        <v>394</v>
      </c>
      <c r="AA149" t="s">
        <v>104</v>
      </c>
      <c r="AB149" t="s">
        <v>89</v>
      </c>
      <c r="AC149">
        <v>560008</v>
      </c>
      <c r="AD149">
        <v>215</v>
      </c>
      <c r="AE149">
        <v>182.2</v>
      </c>
      <c r="AF149">
        <v>32.799999999999997</v>
      </c>
      <c r="AG149">
        <v>0</v>
      </c>
      <c r="AH149">
        <v>0</v>
      </c>
      <c r="AI149">
        <v>0</v>
      </c>
      <c r="AJ149">
        <v>0.18</v>
      </c>
      <c r="AK149">
        <v>0</v>
      </c>
      <c r="AL149">
        <v>215</v>
      </c>
      <c r="AM149">
        <v>182.2</v>
      </c>
      <c r="AN149">
        <v>0</v>
      </c>
      <c r="AO149">
        <v>0</v>
      </c>
      <c r="AP149">
        <v>32.799999999999997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5.0000000000000001E-3</v>
      </c>
      <c r="BW149">
        <v>0.91</v>
      </c>
      <c r="BY149" t="s">
        <v>112</v>
      </c>
      <c r="BZ149" t="s">
        <v>113</v>
      </c>
    </row>
    <row r="150" spans="1:78" x14ac:dyDescent="0.3">
      <c r="A150" t="s">
        <v>106</v>
      </c>
      <c r="B150" t="s">
        <v>697</v>
      </c>
      <c r="C150" s="1">
        <v>45818.517488425925</v>
      </c>
      <c r="D150">
        <f t="shared" si="4"/>
        <v>6</v>
      </c>
      <c r="E150" s="4">
        <f t="shared" si="5"/>
        <v>45838</v>
      </c>
      <c r="F150" t="s">
        <v>80</v>
      </c>
      <c r="G150" t="s">
        <v>698</v>
      </c>
      <c r="H150" t="s">
        <v>699</v>
      </c>
      <c r="I150" s="1">
        <v>45819.523136574076</v>
      </c>
      <c r="J150" s="1">
        <v>45818.497546296298</v>
      </c>
      <c r="K150">
        <v>470699761847</v>
      </c>
      <c r="L150">
        <v>1</v>
      </c>
      <c r="M150" t="s">
        <v>288</v>
      </c>
      <c r="N150" t="s">
        <v>280</v>
      </c>
      <c r="O150">
        <v>34022090</v>
      </c>
      <c r="P150" t="s">
        <v>281</v>
      </c>
      <c r="Q150" t="s">
        <v>86</v>
      </c>
      <c r="R150" t="s">
        <v>87</v>
      </c>
      <c r="S150" t="s">
        <v>88</v>
      </c>
      <c r="T150" t="s">
        <v>89</v>
      </c>
      <c r="U150">
        <v>110030</v>
      </c>
      <c r="V150" t="s">
        <v>87</v>
      </c>
      <c r="W150" t="s">
        <v>88</v>
      </c>
      <c r="X150" t="s">
        <v>89</v>
      </c>
      <c r="Y150">
        <v>110061</v>
      </c>
      <c r="Z150" t="s">
        <v>700</v>
      </c>
      <c r="AA150" t="s">
        <v>290</v>
      </c>
      <c r="AB150" t="s">
        <v>89</v>
      </c>
      <c r="AC150">
        <v>403513</v>
      </c>
      <c r="AD150">
        <v>199</v>
      </c>
      <c r="AE150">
        <v>168.64</v>
      </c>
      <c r="AF150">
        <v>30.36</v>
      </c>
      <c r="AG150">
        <v>0</v>
      </c>
      <c r="AH150">
        <v>0</v>
      </c>
      <c r="AI150">
        <v>0</v>
      </c>
      <c r="AJ150">
        <v>0.18</v>
      </c>
      <c r="AK150">
        <v>0</v>
      </c>
      <c r="AL150">
        <v>199</v>
      </c>
      <c r="AM150">
        <v>168.64</v>
      </c>
      <c r="AN150">
        <v>0</v>
      </c>
      <c r="AO150">
        <v>0</v>
      </c>
      <c r="AP150">
        <v>30.36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5.0000000000000001E-3</v>
      </c>
      <c r="BW150">
        <v>0.84</v>
      </c>
      <c r="BY150" t="s">
        <v>112</v>
      </c>
      <c r="BZ150" t="s">
        <v>113</v>
      </c>
    </row>
    <row r="151" spans="1:78" x14ac:dyDescent="0.3">
      <c r="A151" t="s">
        <v>106</v>
      </c>
      <c r="B151" t="s">
        <v>701</v>
      </c>
      <c r="C151" s="1">
        <v>45818.962557870371</v>
      </c>
      <c r="D151">
        <f t="shared" si="4"/>
        <v>6</v>
      </c>
      <c r="E151" s="4">
        <f t="shared" si="5"/>
        <v>45838</v>
      </c>
      <c r="F151" t="s">
        <v>80</v>
      </c>
      <c r="G151" t="s">
        <v>702</v>
      </c>
      <c r="H151" t="s">
        <v>703</v>
      </c>
      <c r="I151" s="1">
        <v>45819.564525462964</v>
      </c>
      <c r="J151" s="1">
        <v>45818.942696759259</v>
      </c>
      <c r="K151">
        <v>471436589236</v>
      </c>
      <c r="L151">
        <v>1</v>
      </c>
      <c r="M151" t="s">
        <v>150</v>
      </c>
      <c r="N151" t="s">
        <v>151</v>
      </c>
      <c r="P151" t="s">
        <v>152</v>
      </c>
      <c r="Q151" t="s">
        <v>86</v>
      </c>
      <c r="R151" t="s">
        <v>87</v>
      </c>
      <c r="S151" t="s">
        <v>88</v>
      </c>
      <c r="T151" t="s">
        <v>89</v>
      </c>
      <c r="U151">
        <v>110030</v>
      </c>
      <c r="V151" t="s">
        <v>87</v>
      </c>
      <c r="W151" t="s">
        <v>88</v>
      </c>
      <c r="X151" t="s">
        <v>89</v>
      </c>
      <c r="Y151">
        <v>110061</v>
      </c>
      <c r="Z151" t="s">
        <v>471</v>
      </c>
      <c r="AA151" t="s">
        <v>146</v>
      </c>
      <c r="AB151" t="s">
        <v>89</v>
      </c>
      <c r="AC151">
        <v>411027</v>
      </c>
      <c r="AD151">
        <v>215</v>
      </c>
      <c r="AE151">
        <v>182.2</v>
      </c>
      <c r="AF151">
        <v>32.799999999999997</v>
      </c>
      <c r="AG151">
        <v>0</v>
      </c>
      <c r="AH151">
        <v>0</v>
      </c>
      <c r="AI151">
        <v>0</v>
      </c>
      <c r="AJ151">
        <v>0.18</v>
      </c>
      <c r="AK151">
        <v>0</v>
      </c>
      <c r="AL151">
        <v>215</v>
      </c>
      <c r="AM151">
        <v>182.2</v>
      </c>
      <c r="AN151">
        <v>0</v>
      </c>
      <c r="AO151">
        <v>0</v>
      </c>
      <c r="AP151">
        <v>32.799999999999997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5.0000000000000001E-3</v>
      </c>
      <c r="BW151">
        <v>0.91</v>
      </c>
      <c r="BY151" t="s">
        <v>112</v>
      </c>
      <c r="BZ151" t="s">
        <v>113</v>
      </c>
    </row>
    <row r="152" spans="1:78" x14ac:dyDescent="0.3">
      <c r="A152" t="s">
        <v>106</v>
      </c>
      <c r="B152" t="s">
        <v>704</v>
      </c>
      <c r="C152" s="1">
        <v>45819.547303240739</v>
      </c>
      <c r="D152">
        <f t="shared" si="4"/>
        <v>6</v>
      </c>
      <c r="E152" s="4">
        <f t="shared" si="5"/>
        <v>45838</v>
      </c>
      <c r="F152" t="s">
        <v>130</v>
      </c>
      <c r="G152" t="s">
        <v>705</v>
      </c>
      <c r="H152" t="s">
        <v>706</v>
      </c>
      <c r="K152">
        <v>472469178114</v>
      </c>
      <c r="L152">
        <v>1</v>
      </c>
      <c r="N152" t="s">
        <v>143</v>
      </c>
      <c r="P152" t="s">
        <v>144</v>
      </c>
      <c r="Q152" t="s">
        <v>86</v>
      </c>
      <c r="R152" t="s">
        <v>87</v>
      </c>
      <c r="S152" t="s">
        <v>88</v>
      </c>
      <c r="T152" t="s">
        <v>89</v>
      </c>
      <c r="U152">
        <v>110030</v>
      </c>
      <c r="V152" t="s">
        <v>87</v>
      </c>
      <c r="W152" t="s">
        <v>88</v>
      </c>
      <c r="X152" t="s">
        <v>89</v>
      </c>
      <c r="Y152">
        <v>110061</v>
      </c>
      <c r="Z152" t="s">
        <v>111</v>
      </c>
      <c r="AA152" t="s">
        <v>88</v>
      </c>
      <c r="AB152" t="s">
        <v>89</v>
      </c>
      <c r="AC152">
        <v>110008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</row>
    <row r="153" spans="1:78" x14ac:dyDescent="0.3">
      <c r="A153" t="s">
        <v>106</v>
      </c>
      <c r="B153" t="s">
        <v>707</v>
      </c>
      <c r="C153" s="1">
        <v>45819.530046296299</v>
      </c>
      <c r="D153">
        <f t="shared" si="4"/>
        <v>6</v>
      </c>
      <c r="E153" s="4">
        <f t="shared" si="5"/>
        <v>45838</v>
      </c>
      <c r="F153" t="s">
        <v>130</v>
      </c>
      <c r="G153" t="s">
        <v>708</v>
      </c>
      <c r="H153" t="s">
        <v>709</v>
      </c>
      <c r="K153">
        <v>472096146874</v>
      </c>
      <c r="L153">
        <v>3</v>
      </c>
      <c r="N153" t="s">
        <v>143</v>
      </c>
      <c r="P153" t="s">
        <v>144</v>
      </c>
      <c r="Q153" t="s">
        <v>86</v>
      </c>
      <c r="R153" t="s">
        <v>87</v>
      </c>
      <c r="S153" t="s">
        <v>88</v>
      </c>
      <c r="T153" t="s">
        <v>89</v>
      </c>
      <c r="U153">
        <v>110030</v>
      </c>
      <c r="V153" t="s">
        <v>87</v>
      </c>
      <c r="W153" t="s">
        <v>88</v>
      </c>
      <c r="X153" t="s">
        <v>89</v>
      </c>
      <c r="Y153">
        <v>110061</v>
      </c>
      <c r="Z153" t="s">
        <v>539</v>
      </c>
      <c r="AA153" t="s">
        <v>91</v>
      </c>
      <c r="AB153" t="s">
        <v>89</v>
      </c>
      <c r="AC153">
        <v>121007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</row>
    <row r="154" spans="1:78" x14ac:dyDescent="0.3">
      <c r="A154" t="s">
        <v>106</v>
      </c>
      <c r="B154" t="s">
        <v>710</v>
      </c>
      <c r="C154" s="1">
        <v>45819.637280092589</v>
      </c>
      <c r="D154">
        <f t="shared" si="4"/>
        <v>6</v>
      </c>
      <c r="E154" s="4">
        <f t="shared" si="5"/>
        <v>45838</v>
      </c>
      <c r="F154" t="s">
        <v>80</v>
      </c>
      <c r="G154" t="s">
        <v>711</v>
      </c>
      <c r="H154" t="s">
        <v>712</v>
      </c>
      <c r="I154" s="1">
        <v>45820.583958333336</v>
      </c>
      <c r="J154" s="1">
        <v>45819.6171412037</v>
      </c>
      <c r="K154">
        <v>473155153947</v>
      </c>
      <c r="L154">
        <v>1</v>
      </c>
      <c r="M154" t="s">
        <v>142</v>
      </c>
      <c r="N154" t="s">
        <v>143</v>
      </c>
      <c r="O154">
        <v>34029099</v>
      </c>
      <c r="P154" t="s">
        <v>144</v>
      </c>
      <c r="Q154" t="s">
        <v>86</v>
      </c>
      <c r="R154" t="s">
        <v>87</v>
      </c>
      <c r="S154" t="s">
        <v>88</v>
      </c>
      <c r="T154" t="s">
        <v>89</v>
      </c>
      <c r="U154">
        <v>110030</v>
      </c>
      <c r="V154" t="s">
        <v>87</v>
      </c>
      <c r="W154" t="s">
        <v>88</v>
      </c>
      <c r="X154" t="s">
        <v>89</v>
      </c>
      <c r="Y154">
        <v>110061</v>
      </c>
      <c r="Z154" t="s">
        <v>713</v>
      </c>
      <c r="AA154" t="s">
        <v>129</v>
      </c>
      <c r="AB154" t="s">
        <v>89</v>
      </c>
      <c r="AC154">
        <v>500015</v>
      </c>
      <c r="AD154">
        <v>212</v>
      </c>
      <c r="AE154">
        <v>179.66</v>
      </c>
      <c r="AF154">
        <v>32.340000000000003</v>
      </c>
      <c r="AG154">
        <v>0</v>
      </c>
      <c r="AH154">
        <v>0</v>
      </c>
      <c r="AI154">
        <v>0</v>
      </c>
      <c r="AJ154">
        <v>0.18</v>
      </c>
      <c r="AK154">
        <v>0</v>
      </c>
      <c r="AL154">
        <v>212</v>
      </c>
      <c r="AM154">
        <v>179.66</v>
      </c>
      <c r="AN154">
        <v>0</v>
      </c>
      <c r="AO154">
        <v>0</v>
      </c>
      <c r="AP154">
        <v>32.340000000000003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5.0000000000000001E-3</v>
      </c>
      <c r="BW154">
        <v>0.9</v>
      </c>
      <c r="BY154" t="s">
        <v>112</v>
      </c>
      <c r="BZ154" t="s">
        <v>113</v>
      </c>
    </row>
    <row r="155" spans="1:78" x14ac:dyDescent="0.3">
      <c r="A155" t="s">
        <v>106</v>
      </c>
      <c r="B155" t="s">
        <v>714</v>
      </c>
      <c r="C155" s="1">
        <v>45819.518912037034</v>
      </c>
      <c r="D155">
        <f t="shared" si="4"/>
        <v>6</v>
      </c>
      <c r="E155" s="4">
        <f t="shared" si="5"/>
        <v>45838</v>
      </c>
      <c r="F155" t="s">
        <v>80</v>
      </c>
      <c r="G155" t="s">
        <v>715</v>
      </c>
      <c r="H155" t="s">
        <v>716</v>
      </c>
      <c r="I155" s="1">
        <v>45820.584027777775</v>
      </c>
      <c r="J155" s="1">
        <v>45819.498877314814</v>
      </c>
      <c r="K155">
        <v>472154192099</v>
      </c>
      <c r="L155">
        <v>1</v>
      </c>
      <c r="M155" t="s">
        <v>142</v>
      </c>
      <c r="N155" t="s">
        <v>143</v>
      </c>
      <c r="O155">
        <v>34029099</v>
      </c>
      <c r="P155" t="s">
        <v>144</v>
      </c>
      <c r="Q155" t="s">
        <v>86</v>
      </c>
      <c r="R155" t="s">
        <v>87</v>
      </c>
      <c r="S155" t="s">
        <v>88</v>
      </c>
      <c r="T155" t="s">
        <v>89</v>
      </c>
      <c r="U155">
        <v>110030</v>
      </c>
      <c r="V155" t="s">
        <v>87</v>
      </c>
      <c r="W155" t="s">
        <v>88</v>
      </c>
      <c r="X155" t="s">
        <v>89</v>
      </c>
      <c r="Y155">
        <v>110061</v>
      </c>
      <c r="Z155" t="s">
        <v>103</v>
      </c>
      <c r="AA155" t="s">
        <v>104</v>
      </c>
      <c r="AB155" t="s">
        <v>89</v>
      </c>
      <c r="AC155">
        <v>560077</v>
      </c>
      <c r="AD155">
        <v>212</v>
      </c>
      <c r="AE155">
        <v>179.66</v>
      </c>
      <c r="AF155">
        <v>32.340000000000003</v>
      </c>
      <c r="AG155">
        <v>0</v>
      </c>
      <c r="AH155">
        <v>0</v>
      </c>
      <c r="AI155">
        <v>0</v>
      </c>
      <c r="AJ155">
        <v>0.18</v>
      </c>
      <c r="AK155">
        <v>0</v>
      </c>
      <c r="AL155">
        <v>212</v>
      </c>
      <c r="AM155">
        <v>179.66</v>
      </c>
      <c r="AN155">
        <v>0</v>
      </c>
      <c r="AO155">
        <v>0</v>
      </c>
      <c r="AP155">
        <v>32.340000000000003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5.0000000000000001E-3</v>
      </c>
      <c r="BW155">
        <v>0.9</v>
      </c>
      <c r="BY155" t="s">
        <v>112</v>
      </c>
      <c r="BZ155" t="s">
        <v>96</v>
      </c>
    </row>
    <row r="156" spans="1:78" x14ac:dyDescent="0.3">
      <c r="A156" t="s">
        <v>106</v>
      </c>
      <c r="B156" t="s">
        <v>717</v>
      </c>
      <c r="C156" s="1">
        <v>45819.616111111114</v>
      </c>
      <c r="D156">
        <f t="shared" si="4"/>
        <v>6</v>
      </c>
      <c r="E156" s="4">
        <f t="shared" si="5"/>
        <v>45838</v>
      </c>
      <c r="F156" t="s">
        <v>80</v>
      </c>
      <c r="G156" t="s">
        <v>718</v>
      </c>
      <c r="H156" t="s">
        <v>719</v>
      </c>
      <c r="I156" s="1">
        <v>45820.583958333336</v>
      </c>
      <c r="J156" s="1">
        <v>45819.595763888887</v>
      </c>
      <c r="K156">
        <v>473137156397</v>
      </c>
      <c r="L156">
        <v>1</v>
      </c>
      <c r="M156" t="s">
        <v>142</v>
      </c>
      <c r="N156" t="s">
        <v>143</v>
      </c>
      <c r="O156">
        <v>34029099</v>
      </c>
      <c r="P156" t="s">
        <v>144</v>
      </c>
      <c r="Q156" t="s">
        <v>86</v>
      </c>
      <c r="R156" t="s">
        <v>87</v>
      </c>
      <c r="S156" t="s">
        <v>88</v>
      </c>
      <c r="T156" t="s">
        <v>89</v>
      </c>
      <c r="U156">
        <v>110030</v>
      </c>
      <c r="V156" t="s">
        <v>87</v>
      </c>
      <c r="W156" t="s">
        <v>88</v>
      </c>
      <c r="X156" t="s">
        <v>89</v>
      </c>
      <c r="Y156">
        <v>110061</v>
      </c>
      <c r="Z156" t="s">
        <v>713</v>
      </c>
      <c r="AA156" t="s">
        <v>129</v>
      </c>
      <c r="AB156" t="s">
        <v>89</v>
      </c>
      <c r="AC156">
        <v>500015</v>
      </c>
      <c r="AD156">
        <v>212</v>
      </c>
      <c r="AE156">
        <v>179.66</v>
      </c>
      <c r="AF156">
        <v>32.340000000000003</v>
      </c>
      <c r="AG156">
        <v>0</v>
      </c>
      <c r="AH156">
        <v>0</v>
      </c>
      <c r="AI156">
        <v>0</v>
      </c>
      <c r="AJ156">
        <v>0.18</v>
      </c>
      <c r="AK156">
        <v>0</v>
      </c>
      <c r="AL156">
        <v>212</v>
      </c>
      <c r="AM156">
        <v>179.66</v>
      </c>
      <c r="AN156">
        <v>0</v>
      </c>
      <c r="AO156">
        <v>0</v>
      </c>
      <c r="AP156">
        <v>32.340000000000003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5.0000000000000001E-3</v>
      </c>
      <c r="BW156">
        <v>0.9</v>
      </c>
      <c r="BY156" t="s">
        <v>112</v>
      </c>
      <c r="BZ156" t="s">
        <v>208</v>
      </c>
    </row>
    <row r="157" spans="1:78" x14ac:dyDescent="0.3">
      <c r="A157" t="s">
        <v>106</v>
      </c>
      <c r="B157" t="s">
        <v>720</v>
      </c>
      <c r="C157" s="1">
        <v>45819.537881944445</v>
      </c>
      <c r="D157">
        <f t="shared" si="4"/>
        <v>6</v>
      </c>
      <c r="E157" s="4">
        <f t="shared" si="5"/>
        <v>45838</v>
      </c>
      <c r="F157" t="s">
        <v>80</v>
      </c>
      <c r="G157" t="s">
        <v>721</v>
      </c>
      <c r="H157" t="s">
        <v>722</v>
      </c>
      <c r="I157" s="1">
        <v>45820.583981481483</v>
      </c>
      <c r="J157" s="1">
        <v>45819.517453703702</v>
      </c>
      <c r="K157">
        <v>472154210163</v>
      </c>
      <c r="L157">
        <v>1</v>
      </c>
      <c r="M157" t="s">
        <v>367</v>
      </c>
      <c r="N157" t="s">
        <v>368</v>
      </c>
      <c r="O157">
        <v>34013090</v>
      </c>
      <c r="P157" t="s">
        <v>369</v>
      </c>
      <c r="Q157" t="s">
        <v>86</v>
      </c>
      <c r="R157" t="s">
        <v>87</v>
      </c>
      <c r="S157" t="s">
        <v>88</v>
      </c>
      <c r="T157" t="s">
        <v>89</v>
      </c>
      <c r="U157">
        <v>110030</v>
      </c>
      <c r="V157" t="s">
        <v>87</v>
      </c>
      <c r="W157" t="s">
        <v>88</v>
      </c>
      <c r="X157" t="s">
        <v>89</v>
      </c>
      <c r="Y157">
        <v>110061</v>
      </c>
      <c r="Z157" t="s">
        <v>723</v>
      </c>
      <c r="AA157" t="s">
        <v>135</v>
      </c>
      <c r="AB157" t="s">
        <v>89</v>
      </c>
      <c r="AC157">
        <v>360001</v>
      </c>
      <c r="AD157">
        <v>249</v>
      </c>
      <c r="AE157">
        <v>211.02</v>
      </c>
      <c r="AF157">
        <v>37.979999999999997</v>
      </c>
      <c r="AG157">
        <v>0</v>
      </c>
      <c r="AH157">
        <v>0</v>
      </c>
      <c r="AI157">
        <v>0</v>
      </c>
      <c r="AJ157">
        <v>0.18</v>
      </c>
      <c r="AK157">
        <v>0</v>
      </c>
      <c r="AL157">
        <v>249</v>
      </c>
      <c r="AM157">
        <v>211.02</v>
      </c>
      <c r="AN157">
        <v>0</v>
      </c>
      <c r="AO157">
        <v>0</v>
      </c>
      <c r="AP157">
        <v>37.979999999999997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5.0000000000000001E-3</v>
      </c>
      <c r="BW157">
        <v>1.06</v>
      </c>
      <c r="BY157" t="s">
        <v>112</v>
      </c>
      <c r="BZ157" t="s">
        <v>113</v>
      </c>
    </row>
    <row r="158" spans="1:78" x14ac:dyDescent="0.3">
      <c r="A158" t="s">
        <v>106</v>
      </c>
      <c r="B158" t="s">
        <v>724</v>
      </c>
      <c r="C158" s="1">
        <v>45819.526458333334</v>
      </c>
      <c r="D158">
        <f t="shared" si="4"/>
        <v>6</v>
      </c>
      <c r="E158" s="4">
        <f t="shared" si="5"/>
        <v>45838</v>
      </c>
      <c r="F158" t="s">
        <v>80</v>
      </c>
      <c r="G158" t="s">
        <v>725</v>
      </c>
      <c r="H158" t="s">
        <v>726</v>
      </c>
      <c r="I158" s="1">
        <v>45820.584027777775</v>
      </c>
      <c r="J158" s="1">
        <v>45819.506678240738</v>
      </c>
      <c r="K158">
        <v>471953842969</v>
      </c>
      <c r="L158">
        <v>1</v>
      </c>
      <c r="M158" t="s">
        <v>185</v>
      </c>
      <c r="N158" t="s">
        <v>186</v>
      </c>
      <c r="O158">
        <v>96161010</v>
      </c>
      <c r="P158" t="s">
        <v>187</v>
      </c>
      <c r="Q158" t="s">
        <v>86</v>
      </c>
      <c r="R158" t="s">
        <v>87</v>
      </c>
      <c r="S158" t="s">
        <v>88</v>
      </c>
      <c r="T158" t="s">
        <v>89</v>
      </c>
      <c r="U158">
        <v>110030</v>
      </c>
      <c r="V158" t="s">
        <v>87</v>
      </c>
      <c r="W158" t="s">
        <v>88</v>
      </c>
      <c r="X158" t="s">
        <v>89</v>
      </c>
      <c r="Y158">
        <v>110061</v>
      </c>
      <c r="Z158" t="s">
        <v>727</v>
      </c>
      <c r="AA158" t="s">
        <v>195</v>
      </c>
      <c r="AB158" t="s">
        <v>89</v>
      </c>
      <c r="AC158">
        <v>673016</v>
      </c>
      <c r="AD158">
        <v>399</v>
      </c>
      <c r="AE158">
        <v>338.14</v>
      </c>
      <c r="AF158">
        <v>60.86</v>
      </c>
      <c r="AG158">
        <v>0</v>
      </c>
      <c r="AH158">
        <v>0</v>
      </c>
      <c r="AI158">
        <v>0</v>
      </c>
      <c r="AJ158">
        <v>0.18</v>
      </c>
      <c r="AK158">
        <v>0</v>
      </c>
      <c r="AL158">
        <v>399</v>
      </c>
      <c r="AM158">
        <v>338.14</v>
      </c>
      <c r="AN158">
        <v>0</v>
      </c>
      <c r="AO158">
        <v>0</v>
      </c>
      <c r="AP158">
        <v>60.86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5.0000000000000001E-3</v>
      </c>
      <c r="BW158">
        <v>1.69</v>
      </c>
      <c r="BY158" t="s">
        <v>112</v>
      </c>
      <c r="BZ158" t="s">
        <v>96</v>
      </c>
    </row>
    <row r="159" spans="1:78" x14ac:dyDescent="0.3">
      <c r="A159" t="s">
        <v>106</v>
      </c>
      <c r="B159" t="s">
        <v>728</v>
      </c>
      <c r="C159" s="1">
        <v>45819.522337962961</v>
      </c>
      <c r="D159">
        <f t="shared" si="4"/>
        <v>6</v>
      </c>
      <c r="E159" s="4">
        <f t="shared" si="5"/>
        <v>45838</v>
      </c>
      <c r="F159" t="s">
        <v>80</v>
      </c>
      <c r="G159" t="s">
        <v>729</v>
      </c>
      <c r="H159" t="s">
        <v>730</v>
      </c>
      <c r="I159" s="1">
        <v>45820.583969907406</v>
      </c>
      <c r="J159" s="1">
        <v>45819.502187500002</v>
      </c>
      <c r="K159">
        <v>471797626039</v>
      </c>
      <c r="L159">
        <v>1</v>
      </c>
      <c r="M159" t="s">
        <v>171</v>
      </c>
      <c r="N159" t="s">
        <v>172</v>
      </c>
      <c r="O159">
        <v>39249090</v>
      </c>
      <c r="P159" t="s">
        <v>173</v>
      </c>
      <c r="Q159" t="s">
        <v>86</v>
      </c>
      <c r="R159" t="s">
        <v>87</v>
      </c>
      <c r="S159" t="s">
        <v>88</v>
      </c>
      <c r="T159" t="s">
        <v>89</v>
      </c>
      <c r="U159">
        <v>110030</v>
      </c>
      <c r="V159" t="s">
        <v>87</v>
      </c>
      <c r="W159" t="s">
        <v>88</v>
      </c>
      <c r="X159" t="s">
        <v>89</v>
      </c>
      <c r="Y159">
        <v>110061</v>
      </c>
      <c r="Z159" t="s">
        <v>666</v>
      </c>
      <c r="AA159" t="s">
        <v>146</v>
      </c>
      <c r="AB159" t="s">
        <v>89</v>
      </c>
      <c r="AC159">
        <v>400608</v>
      </c>
      <c r="AD159">
        <v>345</v>
      </c>
      <c r="AE159">
        <v>292.37</v>
      </c>
      <c r="AF159">
        <v>52.63</v>
      </c>
      <c r="AG159">
        <v>0</v>
      </c>
      <c r="AH159">
        <v>0</v>
      </c>
      <c r="AI159">
        <v>0</v>
      </c>
      <c r="AJ159">
        <v>0.18</v>
      </c>
      <c r="AK159">
        <v>0</v>
      </c>
      <c r="AL159">
        <v>345</v>
      </c>
      <c r="AM159">
        <v>292.37</v>
      </c>
      <c r="AN159">
        <v>0</v>
      </c>
      <c r="AO159">
        <v>0</v>
      </c>
      <c r="AP159">
        <v>52.63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5.0000000000000001E-3</v>
      </c>
      <c r="BW159">
        <v>1.46</v>
      </c>
      <c r="BY159" t="s">
        <v>112</v>
      </c>
      <c r="BZ159" t="s">
        <v>113</v>
      </c>
    </row>
    <row r="160" spans="1:78" x14ac:dyDescent="0.3">
      <c r="A160" t="s">
        <v>106</v>
      </c>
      <c r="B160" t="s">
        <v>731</v>
      </c>
      <c r="C160" s="1">
        <v>45820.449143518519</v>
      </c>
      <c r="D160">
        <f t="shared" si="4"/>
        <v>6</v>
      </c>
      <c r="E160" s="4">
        <f t="shared" si="5"/>
        <v>45838</v>
      </c>
      <c r="F160" t="s">
        <v>80</v>
      </c>
      <c r="G160" t="s">
        <v>732</v>
      </c>
      <c r="H160" t="s">
        <v>733</v>
      </c>
      <c r="I160" s="1">
        <v>45820.647685185184</v>
      </c>
      <c r="J160" s="1">
        <v>45820.428935185184</v>
      </c>
      <c r="K160">
        <v>473308638696</v>
      </c>
      <c r="L160">
        <v>1</v>
      </c>
      <c r="M160" t="s">
        <v>288</v>
      </c>
      <c r="N160" t="s">
        <v>280</v>
      </c>
      <c r="O160">
        <v>34022090</v>
      </c>
      <c r="P160" t="s">
        <v>281</v>
      </c>
      <c r="Q160" t="s">
        <v>86</v>
      </c>
      <c r="R160" t="s">
        <v>87</v>
      </c>
      <c r="S160" t="s">
        <v>88</v>
      </c>
      <c r="T160" t="s">
        <v>89</v>
      </c>
      <c r="U160">
        <v>110030</v>
      </c>
      <c r="V160" t="s">
        <v>87</v>
      </c>
      <c r="W160" t="s">
        <v>88</v>
      </c>
      <c r="X160" t="s">
        <v>89</v>
      </c>
      <c r="Y160">
        <v>110061</v>
      </c>
      <c r="Z160" t="s">
        <v>666</v>
      </c>
      <c r="AA160" t="s">
        <v>146</v>
      </c>
      <c r="AB160" t="s">
        <v>89</v>
      </c>
      <c r="AC160">
        <v>421201</v>
      </c>
      <c r="AD160">
        <v>199</v>
      </c>
      <c r="AE160">
        <v>168.64</v>
      </c>
      <c r="AF160">
        <v>30.36</v>
      </c>
      <c r="AG160">
        <v>0</v>
      </c>
      <c r="AH160">
        <v>0</v>
      </c>
      <c r="AI160">
        <v>0</v>
      </c>
      <c r="AJ160">
        <v>0.18</v>
      </c>
      <c r="AK160">
        <v>0</v>
      </c>
      <c r="AL160">
        <v>199</v>
      </c>
      <c r="AM160">
        <v>168.64</v>
      </c>
      <c r="AN160">
        <v>0</v>
      </c>
      <c r="AO160">
        <v>0</v>
      </c>
      <c r="AP160">
        <v>30.36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5.0000000000000001E-3</v>
      </c>
      <c r="BW160">
        <v>0.84</v>
      </c>
      <c r="BY160" t="s">
        <v>112</v>
      </c>
      <c r="BZ160" t="s">
        <v>96</v>
      </c>
    </row>
    <row r="161" spans="1:78" x14ac:dyDescent="0.3">
      <c r="A161" t="s">
        <v>106</v>
      </c>
      <c r="B161" t="s">
        <v>734</v>
      </c>
      <c r="C161" s="1">
        <v>45819.789803240739</v>
      </c>
      <c r="D161">
        <f t="shared" si="4"/>
        <v>6</v>
      </c>
      <c r="E161" s="4">
        <f t="shared" si="5"/>
        <v>45838</v>
      </c>
      <c r="F161" t="s">
        <v>80</v>
      </c>
      <c r="G161" t="s">
        <v>735</v>
      </c>
      <c r="H161" t="s">
        <v>736</v>
      </c>
      <c r="I161" s="1">
        <v>45820.647824074076</v>
      </c>
      <c r="J161" s="1">
        <v>45819.769988425927</v>
      </c>
      <c r="K161">
        <v>473512483300</v>
      </c>
      <c r="L161">
        <v>1</v>
      </c>
      <c r="M161" t="s">
        <v>202</v>
      </c>
      <c r="N161" t="s">
        <v>203</v>
      </c>
      <c r="O161">
        <v>34029099</v>
      </c>
      <c r="P161" t="s">
        <v>204</v>
      </c>
      <c r="Q161" t="s">
        <v>86</v>
      </c>
      <c r="R161" t="s">
        <v>87</v>
      </c>
      <c r="S161" t="s">
        <v>88</v>
      </c>
      <c r="T161" t="s">
        <v>89</v>
      </c>
      <c r="U161">
        <v>110030</v>
      </c>
      <c r="V161" t="s">
        <v>87</v>
      </c>
      <c r="W161" t="s">
        <v>88</v>
      </c>
      <c r="X161" t="s">
        <v>89</v>
      </c>
      <c r="Y161">
        <v>110061</v>
      </c>
      <c r="Z161" t="s">
        <v>158</v>
      </c>
      <c r="AA161" t="s">
        <v>146</v>
      </c>
      <c r="AB161" t="s">
        <v>89</v>
      </c>
      <c r="AC161">
        <v>400005</v>
      </c>
      <c r="AD161">
        <v>212</v>
      </c>
      <c r="AE161">
        <v>179.66</v>
      </c>
      <c r="AF161">
        <v>32.340000000000003</v>
      </c>
      <c r="AG161">
        <v>0</v>
      </c>
      <c r="AH161">
        <v>0</v>
      </c>
      <c r="AI161">
        <v>0</v>
      </c>
      <c r="AJ161">
        <v>0.18</v>
      </c>
      <c r="AK161">
        <v>0</v>
      </c>
      <c r="AL161">
        <v>212</v>
      </c>
      <c r="AM161">
        <v>179.66</v>
      </c>
      <c r="AN161">
        <v>0</v>
      </c>
      <c r="AO161">
        <v>0</v>
      </c>
      <c r="AP161">
        <v>32.340000000000003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5.0000000000000001E-3</v>
      </c>
      <c r="BW161">
        <v>0.9</v>
      </c>
      <c r="BY161" t="s">
        <v>112</v>
      </c>
      <c r="BZ161" t="s">
        <v>737</v>
      </c>
    </row>
    <row r="162" spans="1:78" x14ac:dyDescent="0.3">
      <c r="A162" t="s">
        <v>106</v>
      </c>
      <c r="B162" t="s">
        <v>738</v>
      </c>
      <c r="C162" s="1">
        <v>45820.43540509259</v>
      </c>
      <c r="D162">
        <f t="shared" si="4"/>
        <v>6</v>
      </c>
      <c r="E162" s="4">
        <f t="shared" si="5"/>
        <v>45838</v>
      </c>
      <c r="F162" t="s">
        <v>80</v>
      </c>
      <c r="G162" t="s">
        <v>739</v>
      </c>
      <c r="H162" t="s">
        <v>740</v>
      </c>
      <c r="I162" s="1">
        <v>45820.64770833333</v>
      </c>
      <c r="J162" s="1">
        <v>45820.414930555555</v>
      </c>
      <c r="K162">
        <v>473892559024</v>
      </c>
      <c r="L162">
        <v>1</v>
      </c>
      <c r="M162" t="s">
        <v>100</v>
      </c>
      <c r="N162" t="s">
        <v>101</v>
      </c>
      <c r="P162" t="s">
        <v>133</v>
      </c>
      <c r="Q162" t="s">
        <v>86</v>
      </c>
      <c r="R162" t="s">
        <v>87</v>
      </c>
      <c r="S162" t="s">
        <v>88</v>
      </c>
      <c r="T162" t="s">
        <v>89</v>
      </c>
      <c r="U162">
        <v>110030</v>
      </c>
      <c r="V162" t="s">
        <v>87</v>
      </c>
      <c r="W162" t="s">
        <v>88</v>
      </c>
      <c r="X162" t="s">
        <v>89</v>
      </c>
      <c r="Y162">
        <v>110061</v>
      </c>
      <c r="Z162" t="s">
        <v>741</v>
      </c>
      <c r="AA162" t="s">
        <v>195</v>
      </c>
      <c r="AB162" t="s">
        <v>89</v>
      </c>
      <c r="AC162">
        <v>673579</v>
      </c>
      <c r="AD162">
        <v>1059</v>
      </c>
      <c r="AE162">
        <v>897.46</v>
      </c>
      <c r="AF162">
        <v>161.54</v>
      </c>
      <c r="AG162">
        <v>0</v>
      </c>
      <c r="AH162">
        <v>0</v>
      </c>
      <c r="AI162">
        <v>0</v>
      </c>
      <c r="AJ162">
        <v>0.18</v>
      </c>
      <c r="AK162">
        <v>0</v>
      </c>
      <c r="AL162">
        <v>1059</v>
      </c>
      <c r="AM162">
        <v>897.46</v>
      </c>
      <c r="AN162">
        <v>0</v>
      </c>
      <c r="AO162">
        <v>0</v>
      </c>
      <c r="AP162">
        <v>161.54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5.0000000000000001E-3</v>
      </c>
      <c r="BW162">
        <v>4.49</v>
      </c>
      <c r="BY162" t="s">
        <v>112</v>
      </c>
      <c r="BZ162" t="s">
        <v>113</v>
      </c>
    </row>
    <row r="163" spans="1:78" x14ac:dyDescent="0.3">
      <c r="A163" t="s">
        <v>106</v>
      </c>
      <c r="B163" t="s">
        <v>742</v>
      </c>
      <c r="C163" s="1">
        <v>45820.341365740744</v>
      </c>
      <c r="D163">
        <f t="shared" si="4"/>
        <v>6</v>
      </c>
      <c r="E163" s="4">
        <f t="shared" si="5"/>
        <v>45838</v>
      </c>
      <c r="F163" t="s">
        <v>80</v>
      </c>
      <c r="G163" t="s">
        <v>743</v>
      </c>
      <c r="H163" t="s">
        <v>744</v>
      </c>
      <c r="I163" s="1">
        <v>45820.647696759261</v>
      </c>
      <c r="J163" s="1">
        <v>45820.32372685185</v>
      </c>
      <c r="K163">
        <v>473857655756</v>
      </c>
      <c r="L163">
        <v>1</v>
      </c>
      <c r="M163" t="s">
        <v>185</v>
      </c>
      <c r="N163" t="s">
        <v>186</v>
      </c>
      <c r="O163">
        <v>96161010</v>
      </c>
      <c r="P163" t="s">
        <v>187</v>
      </c>
      <c r="Q163" t="s">
        <v>86</v>
      </c>
      <c r="R163" t="s">
        <v>87</v>
      </c>
      <c r="S163" t="s">
        <v>88</v>
      </c>
      <c r="T163" t="s">
        <v>89</v>
      </c>
      <c r="U163">
        <v>110030</v>
      </c>
      <c r="V163" t="s">
        <v>87</v>
      </c>
      <c r="W163" t="s">
        <v>88</v>
      </c>
      <c r="X163" t="s">
        <v>89</v>
      </c>
      <c r="Y163">
        <v>110061</v>
      </c>
      <c r="Z163" t="s">
        <v>103</v>
      </c>
      <c r="AA163" t="s">
        <v>104</v>
      </c>
      <c r="AB163" t="s">
        <v>89</v>
      </c>
      <c r="AC163">
        <v>560040</v>
      </c>
      <c r="AD163">
        <v>399</v>
      </c>
      <c r="AE163">
        <v>338.14</v>
      </c>
      <c r="AF163">
        <v>60.86</v>
      </c>
      <c r="AG163">
        <v>0</v>
      </c>
      <c r="AH163">
        <v>0</v>
      </c>
      <c r="AI163">
        <v>0</v>
      </c>
      <c r="AJ163">
        <v>0.18</v>
      </c>
      <c r="AK163">
        <v>0</v>
      </c>
      <c r="AL163">
        <v>399</v>
      </c>
      <c r="AM163">
        <v>338.14</v>
      </c>
      <c r="AN163">
        <v>0</v>
      </c>
      <c r="AO163">
        <v>0</v>
      </c>
      <c r="AP163">
        <v>60.86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5.0000000000000001E-3</v>
      </c>
      <c r="BW163">
        <v>1.69</v>
      </c>
      <c r="BY163" t="s">
        <v>112</v>
      </c>
      <c r="BZ163" t="s">
        <v>208</v>
      </c>
    </row>
    <row r="164" spans="1:78" x14ac:dyDescent="0.3">
      <c r="A164" t="s">
        <v>106</v>
      </c>
      <c r="B164" t="s">
        <v>745</v>
      </c>
      <c r="C164" s="1">
        <v>45819.72252314815</v>
      </c>
      <c r="D164">
        <f t="shared" si="4"/>
        <v>6</v>
      </c>
      <c r="E164" s="4">
        <f t="shared" si="5"/>
        <v>45838</v>
      </c>
      <c r="F164" t="s">
        <v>80</v>
      </c>
      <c r="G164" t="s">
        <v>746</v>
      </c>
      <c r="H164" t="s">
        <v>747</v>
      </c>
      <c r="I164" s="1">
        <v>45820.647743055553</v>
      </c>
      <c r="J164" s="1">
        <v>45819.702199074076</v>
      </c>
      <c r="K164">
        <v>473725835820</v>
      </c>
      <c r="L164">
        <v>1</v>
      </c>
      <c r="M164" t="s">
        <v>367</v>
      </c>
      <c r="N164" t="s">
        <v>368</v>
      </c>
      <c r="O164">
        <v>34013090</v>
      </c>
      <c r="P164" t="s">
        <v>369</v>
      </c>
      <c r="Q164" t="s">
        <v>86</v>
      </c>
      <c r="R164" t="s">
        <v>87</v>
      </c>
      <c r="S164" t="s">
        <v>88</v>
      </c>
      <c r="T164" t="s">
        <v>89</v>
      </c>
      <c r="U164">
        <v>110030</v>
      </c>
      <c r="V164" t="s">
        <v>87</v>
      </c>
      <c r="W164" t="s">
        <v>88</v>
      </c>
      <c r="X164" t="s">
        <v>89</v>
      </c>
      <c r="Y164">
        <v>110061</v>
      </c>
      <c r="Z164" t="s">
        <v>748</v>
      </c>
      <c r="AA164" t="s">
        <v>146</v>
      </c>
      <c r="AB164" t="s">
        <v>89</v>
      </c>
      <c r="AC164">
        <v>413003</v>
      </c>
      <c r="AD164">
        <v>249</v>
      </c>
      <c r="AE164">
        <v>211.02</v>
      </c>
      <c r="AF164">
        <v>37.979999999999997</v>
      </c>
      <c r="AG164">
        <v>0</v>
      </c>
      <c r="AH164">
        <v>0</v>
      </c>
      <c r="AI164">
        <v>0</v>
      </c>
      <c r="AJ164">
        <v>0.18</v>
      </c>
      <c r="AK164">
        <v>0</v>
      </c>
      <c r="AL164">
        <v>249</v>
      </c>
      <c r="AM164">
        <v>211.02</v>
      </c>
      <c r="AN164">
        <v>0</v>
      </c>
      <c r="AO164">
        <v>0</v>
      </c>
      <c r="AP164">
        <v>37.979999999999997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5.0000000000000001E-3</v>
      </c>
      <c r="BW164">
        <v>1.06</v>
      </c>
      <c r="BY164" t="s">
        <v>112</v>
      </c>
      <c r="BZ164" t="s">
        <v>113</v>
      </c>
    </row>
    <row r="165" spans="1:78" x14ac:dyDescent="0.3">
      <c r="A165" t="s">
        <v>106</v>
      </c>
      <c r="B165" t="s">
        <v>749</v>
      </c>
      <c r="C165" s="1">
        <v>45819.865729166668</v>
      </c>
      <c r="D165">
        <f t="shared" si="4"/>
        <v>6</v>
      </c>
      <c r="E165" s="4">
        <f t="shared" si="5"/>
        <v>45838</v>
      </c>
      <c r="F165" t="s">
        <v>80</v>
      </c>
      <c r="G165" t="s">
        <v>750</v>
      </c>
      <c r="H165" t="s">
        <v>751</v>
      </c>
      <c r="I165" s="1">
        <v>45820.647743055553</v>
      </c>
      <c r="J165" s="1">
        <v>45819.845532407409</v>
      </c>
      <c r="K165">
        <v>473443882718</v>
      </c>
      <c r="L165">
        <v>1</v>
      </c>
      <c r="M165" t="s">
        <v>100</v>
      </c>
      <c r="N165" t="s">
        <v>101</v>
      </c>
      <c r="P165" t="s">
        <v>133</v>
      </c>
      <c r="Q165" t="s">
        <v>86</v>
      </c>
      <c r="R165" t="s">
        <v>87</v>
      </c>
      <c r="S165" t="s">
        <v>88</v>
      </c>
      <c r="T165" t="s">
        <v>89</v>
      </c>
      <c r="U165">
        <v>110030</v>
      </c>
      <c r="V165" t="s">
        <v>87</v>
      </c>
      <c r="W165" t="s">
        <v>88</v>
      </c>
      <c r="X165" t="s">
        <v>89</v>
      </c>
      <c r="Y165">
        <v>110061</v>
      </c>
      <c r="Z165" t="s">
        <v>145</v>
      </c>
      <c r="AA165" t="s">
        <v>146</v>
      </c>
      <c r="AB165" t="s">
        <v>89</v>
      </c>
      <c r="AC165">
        <v>411045</v>
      </c>
      <c r="AD165">
        <v>1059</v>
      </c>
      <c r="AE165">
        <v>897.46</v>
      </c>
      <c r="AF165">
        <v>161.54</v>
      </c>
      <c r="AG165">
        <v>0</v>
      </c>
      <c r="AH165">
        <v>0</v>
      </c>
      <c r="AI165">
        <v>0</v>
      </c>
      <c r="AJ165">
        <v>0.18</v>
      </c>
      <c r="AK165">
        <v>0</v>
      </c>
      <c r="AL165">
        <v>1059</v>
      </c>
      <c r="AM165">
        <v>897.46</v>
      </c>
      <c r="AN165">
        <v>0</v>
      </c>
      <c r="AO165">
        <v>0</v>
      </c>
      <c r="AP165">
        <v>161.54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5.0000000000000001E-3</v>
      </c>
      <c r="BW165">
        <v>4.49</v>
      </c>
      <c r="BY165" t="s">
        <v>112</v>
      </c>
      <c r="BZ165" t="s">
        <v>96</v>
      </c>
    </row>
    <row r="166" spans="1:78" x14ac:dyDescent="0.3">
      <c r="A166" t="s">
        <v>106</v>
      </c>
      <c r="B166" t="s">
        <v>752</v>
      </c>
      <c r="C166" s="1">
        <v>45819.872986111113</v>
      </c>
      <c r="D166">
        <f t="shared" si="4"/>
        <v>6</v>
      </c>
      <c r="E166" s="4">
        <f t="shared" si="5"/>
        <v>45838</v>
      </c>
      <c r="F166" t="s">
        <v>80</v>
      </c>
      <c r="G166" t="s">
        <v>753</v>
      </c>
      <c r="H166" t="s">
        <v>754</v>
      </c>
      <c r="I166" s="1">
        <v>45820.647719907407</v>
      </c>
      <c r="J166" s="1">
        <v>45819.852453703701</v>
      </c>
      <c r="K166">
        <v>473083748580</v>
      </c>
      <c r="L166">
        <v>1</v>
      </c>
      <c r="M166" t="s">
        <v>171</v>
      </c>
      <c r="N166" t="s">
        <v>172</v>
      </c>
      <c r="O166">
        <v>39249090</v>
      </c>
      <c r="P166" t="s">
        <v>173</v>
      </c>
      <c r="Q166" t="s">
        <v>86</v>
      </c>
      <c r="R166" t="s">
        <v>87</v>
      </c>
      <c r="S166" t="s">
        <v>88</v>
      </c>
      <c r="T166" t="s">
        <v>89</v>
      </c>
      <c r="U166">
        <v>110030</v>
      </c>
      <c r="V166" t="s">
        <v>87</v>
      </c>
      <c r="W166" t="s">
        <v>88</v>
      </c>
      <c r="X166" t="s">
        <v>89</v>
      </c>
      <c r="Y166">
        <v>110061</v>
      </c>
      <c r="Z166" t="s">
        <v>390</v>
      </c>
      <c r="AA166" t="s">
        <v>178</v>
      </c>
      <c r="AB166" t="s">
        <v>89</v>
      </c>
      <c r="AC166">
        <v>600119</v>
      </c>
      <c r="AD166">
        <v>345</v>
      </c>
      <c r="AE166">
        <v>292.37</v>
      </c>
      <c r="AF166">
        <v>52.63</v>
      </c>
      <c r="AG166">
        <v>0</v>
      </c>
      <c r="AH166">
        <v>0</v>
      </c>
      <c r="AI166">
        <v>0</v>
      </c>
      <c r="AJ166">
        <v>0.18</v>
      </c>
      <c r="AK166">
        <v>0</v>
      </c>
      <c r="AL166">
        <v>345</v>
      </c>
      <c r="AM166">
        <v>292.37</v>
      </c>
      <c r="AN166">
        <v>0</v>
      </c>
      <c r="AO166">
        <v>0</v>
      </c>
      <c r="AP166">
        <v>52.63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5.0000000000000001E-3</v>
      </c>
      <c r="BW166">
        <v>1.46</v>
      </c>
      <c r="BY166" t="s">
        <v>112</v>
      </c>
      <c r="BZ166" t="s">
        <v>113</v>
      </c>
    </row>
    <row r="167" spans="1:78" x14ac:dyDescent="0.3">
      <c r="A167" t="s">
        <v>106</v>
      </c>
      <c r="B167" t="s">
        <v>755</v>
      </c>
      <c r="C167" s="1">
        <v>45820.518287037034</v>
      </c>
      <c r="D167">
        <f t="shared" si="4"/>
        <v>6</v>
      </c>
      <c r="E167" s="4">
        <f t="shared" si="5"/>
        <v>45838</v>
      </c>
      <c r="F167" t="s">
        <v>80</v>
      </c>
      <c r="G167" t="s">
        <v>756</v>
      </c>
      <c r="H167" t="s">
        <v>757</v>
      </c>
      <c r="I167" s="1">
        <v>45820.647696759261</v>
      </c>
      <c r="J167" s="1">
        <v>45820.498518518521</v>
      </c>
      <c r="K167">
        <v>473445069248</v>
      </c>
      <c r="L167">
        <v>1</v>
      </c>
      <c r="M167" t="s">
        <v>142</v>
      </c>
      <c r="N167" t="s">
        <v>143</v>
      </c>
      <c r="O167">
        <v>34029099</v>
      </c>
      <c r="P167" t="s">
        <v>144</v>
      </c>
      <c r="Q167" t="s">
        <v>86</v>
      </c>
      <c r="R167" t="s">
        <v>87</v>
      </c>
      <c r="S167" t="s">
        <v>88</v>
      </c>
      <c r="T167" t="s">
        <v>89</v>
      </c>
      <c r="U167">
        <v>110030</v>
      </c>
      <c r="V167" t="s">
        <v>87</v>
      </c>
      <c r="W167" t="s">
        <v>88</v>
      </c>
      <c r="X167" t="s">
        <v>89</v>
      </c>
      <c r="Y167">
        <v>110061</v>
      </c>
      <c r="Z167" t="s">
        <v>128</v>
      </c>
      <c r="AA167" t="s">
        <v>129</v>
      </c>
      <c r="AB167" t="s">
        <v>89</v>
      </c>
      <c r="AC167">
        <v>500019</v>
      </c>
      <c r="AD167">
        <v>212</v>
      </c>
      <c r="AE167">
        <v>179.66</v>
      </c>
      <c r="AF167">
        <v>32.340000000000003</v>
      </c>
      <c r="AG167">
        <v>0</v>
      </c>
      <c r="AH167">
        <v>0</v>
      </c>
      <c r="AI167">
        <v>0</v>
      </c>
      <c r="AJ167">
        <v>0.18</v>
      </c>
      <c r="AK167">
        <v>0</v>
      </c>
      <c r="AL167">
        <v>212</v>
      </c>
      <c r="AM167">
        <v>179.66</v>
      </c>
      <c r="AN167">
        <v>0</v>
      </c>
      <c r="AO167">
        <v>0</v>
      </c>
      <c r="AP167">
        <v>32.340000000000003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5.0000000000000001E-3</v>
      </c>
      <c r="BW167">
        <v>0.9</v>
      </c>
      <c r="BY167" t="s">
        <v>112</v>
      </c>
      <c r="BZ167" t="s">
        <v>96</v>
      </c>
    </row>
    <row r="168" spans="1:78" x14ac:dyDescent="0.3">
      <c r="A168" t="s">
        <v>106</v>
      </c>
      <c r="B168" t="s">
        <v>758</v>
      </c>
      <c r="C168" s="1">
        <v>45820.335462962961</v>
      </c>
      <c r="D168">
        <f t="shared" si="4"/>
        <v>6</v>
      </c>
      <c r="E168" s="4">
        <f t="shared" si="5"/>
        <v>45838</v>
      </c>
      <c r="F168" t="s">
        <v>80</v>
      </c>
      <c r="G168" t="s">
        <v>759</v>
      </c>
      <c r="H168" t="s">
        <v>760</v>
      </c>
      <c r="I168" s="1">
        <v>45820.64770833333</v>
      </c>
      <c r="J168" s="1">
        <v>45820.315671296295</v>
      </c>
      <c r="K168">
        <v>474199021121</v>
      </c>
      <c r="L168">
        <v>1</v>
      </c>
      <c r="M168" t="s">
        <v>100</v>
      </c>
      <c r="N168" t="s">
        <v>101</v>
      </c>
      <c r="P168" t="s">
        <v>133</v>
      </c>
      <c r="Q168" t="s">
        <v>86</v>
      </c>
      <c r="R168" t="s">
        <v>87</v>
      </c>
      <c r="S168" t="s">
        <v>88</v>
      </c>
      <c r="T168" t="s">
        <v>89</v>
      </c>
      <c r="U168">
        <v>110030</v>
      </c>
      <c r="V168" t="s">
        <v>87</v>
      </c>
      <c r="W168" t="s">
        <v>88</v>
      </c>
      <c r="X168" t="s">
        <v>89</v>
      </c>
      <c r="Y168">
        <v>110061</v>
      </c>
      <c r="Z168" t="s">
        <v>322</v>
      </c>
      <c r="AA168" t="s">
        <v>129</v>
      </c>
      <c r="AB168" t="s">
        <v>89</v>
      </c>
      <c r="AC168">
        <v>500090</v>
      </c>
      <c r="AD168">
        <v>1059</v>
      </c>
      <c r="AE168">
        <v>897.46</v>
      </c>
      <c r="AF168">
        <v>161.54</v>
      </c>
      <c r="AG168">
        <v>0</v>
      </c>
      <c r="AH168">
        <v>0</v>
      </c>
      <c r="AI168">
        <v>0</v>
      </c>
      <c r="AJ168">
        <v>0.18</v>
      </c>
      <c r="AK168">
        <v>0</v>
      </c>
      <c r="AL168">
        <v>1059</v>
      </c>
      <c r="AM168">
        <v>897.46</v>
      </c>
      <c r="AN168">
        <v>0</v>
      </c>
      <c r="AO168">
        <v>0</v>
      </c>
      <c r="AP168">
        <v>161.54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5.0000000000000001E-3</v>
      </c>
      <c r="BW168">
        <v>4.49</v>
      </c>
      <c r="BY168" t="s">
        <v>112</v>
      </c>
      <c r="BZ168" t="s">
        <v>208</v>
      </c>
    </row>
    <row r="169" spans="1:78" x14ac:dyDescent="0.3">
      <c r="A169" t="s">
        <v>106</v>
      </c>
      <c r="B169" t="s">
        <v>761</v>
      </c>
      <c r="C169" s="1">
        <v>45819.8280787037</v>
      </c>
      <c r="D169">
        <f t="shared" si="4"/>
        <v>6</v>
      </c>
      <c r="E169" s="4">
        <f t="shared" si="5"/>
        <v>45838</v>
      </c>
      <c r="F169" t="s">
        <v>80</v>
      </c>
      <c r="G169" t="s">
        <v>762</v>
      </c>
      <c r="H169" t="s">
        <v>763</v>
      </c>
      <c r="I169" s="1">
        <v>45820.647766203707</v>
      </c>
      <c r="J169" s="1">
        <v>45819.808900462966</v>
      </c>
      <c r="K169">
        <v>473873539126</v>
      </c>
      <c r="L169">
        <v>1</v>
      </c>
      <c r="M169" t="s">
        <v>150</v>
      </c>
      <c r="N169" t="s">
        <v>151</v>
      </c>
      <c r="P169" t="s">
        <v>152</v>
      </c>
      <c r="Q169" t="s">
        <v>86</v>
      </c>
      <c r="R169" t="s">
        <v>87</v>
      </c>
      <c r="S169" t="s">
        <v>88</v>
      </c>
      <c r="T169" t="s">
        <v>89</v>
      </c>
      <c r="U169">
        <v>110030</v>
      </c>
      <c r="V169" t="s">
        <v>87</v>
      </c>
      <c r="W169" t="s">
        <v>88</v>
      </c>
      <c r="X169" t="s">
        <v>89</v>
      </c>
      <c r="Y169">
        <v>110061</v>
      </c>
      <c r="Z169" t="s">
        <v>764</v>
      </c>
      <c r="AA169" t="s">
        <v>146</v>
      </c>
      <c r="AB169" t="s">
        <v>89</v>
      </c>
      <c r="AC169">
        <v>421204</v>
      </c>
      <c r="AD169">
        <v>215</v>
      </c>
      <c r="AE169">
        <v>182.2</v>
      </c>
      <c r="AF169">
        <v>32.799999999999997</v>
      </c>
      <c r="AG169">
        <v>0</v>
      </c>
      <c r="AH169">
        <v>0</v>
      </c>
      <c r="AI169">
        <v>0</v>
      </c>
      <c r="AJ169">
        <v>0.18</v>
      </c>
      <c r="AK169">
        <v>0</v>
      </c>
      <c r="AL169">
        <v>215</v>
      </c>
      <c r="AM169">
        <v>182.2</v>
      </c>
      <c r="AN169">
        <v>0</v>
      </c>
      <c r="AO169">
        <v>0</v>
      </c>
      <c r="AP169">
        <v>32.799999999999997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5.0000000000000001E-3</v>
      </c>
      <c r="BW169">
        <v>0.91</v>
      </c>
      <c r="BY169" t="s">
        <v>112</v>
      </c>
      <c r="BZ169" t="s">
        <v>113</v>
      </c>
    </row>
    <row r="170" spans="1:78" x14ac:dyDescent="0.3">
      <c r="A170" t="s">
        <v>106</v>
      </c>
      <c r="B170" t="s">
        <v>765</v>
      </c>
      <c r="C170" s="1">
        <v>45820.468923611108</v>
      </c>
      <c r="D170">
        <f t="shared" si="4"/>
        <v>6</v>
      </c>
      <c r="E170" s="4">
        <f t="shared" si="5"/>
        <v>45838</v>
      </c>
      <c r="F170" t="s">
        <v>80</v>
      </c>
      <c r="G170" t="s">
        <v>766</v>
      </c>
      <c r="H170" t="s">
        <v>767</v>
      </c>
      <c r="I170" s="1">
        <v>45820.647673611114</v>
      </c>
      <c r="J170" s="1">
        <v>45820.44866898148</v>
      </c>
      <c r="K170">
        <v>474107840929</v>
      </c>
      <c r="L170">
        <v>2</v>
      </c>
      <c r="M170" t="s">
        <v>202</v>
      </c>
      <c r="N170" t="s">
        <v>203</v>
      </c>
      <c r="O170">
        <v>34029099</v>
      </c>
      <c r="P170" t="s">
        <v>204</v>
      </c>
      <c r="Q170" t="s">
        <v>86</v>
      </c>
      <c r="R170" t="s">
        <v>87</v>
      </c>
      <c r="S170" t="s">
        <v>88</v>
      </c>
      <c r="T170" t="s">
        <v>89</v>
      </c>
      <c r="U170">
        <v>110030</v>
      </c>
      <c r="V170" t="s">
        <v>87</v>
      </c>
      <c r="W170" t="s">
        <v>88</v>
      </c>
      <c r="X170" t="s">
        <v>89</v>
      </c>
      <c r="Y170">
        <v>110061</v>
      </c>
      <c r="Z170" t="s">
        <v>768</v>
      </c>
      <c r="AA170" t="s">
        <v>146</v>
      </c>
      <c r="AB170" t="s">
        <v>89</v>
      </c>
      <c r="AC170">
        <v>400002</v>
      </c>
      <c r="AD170">
        <v>424</v>
      </c>
      <c r="AE170">
        <v>359.32</v>
      </c>
      <c r="AF170">
        <v>64.680000000000007</v>
      </c>
      <c r="AG170">
        <v>0</v>
      </c>
      <c r="AH170">
        <v>0</v>
      </c>
      <c r="AI170">
        <v>0</v>
      </c>
      <c r="AJ170">
        <v>0.18</v>
      </c>
      <c r="AK170">
        <v>0</v>
      </c>
      <c r="AL170">
        <v>424</v>
      </c>
      <c r="AM170">
        <v>359.32</v>
      </c>
      <c r="AN170">
        <v>0</v>
      </c>
      <c r="AO170">
        <v>0</v>
      </c>
      <c r="AP170">
        <v>64.680000000000007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5.0000000000000001E-3</v>
      </c>
      <c r="BW170">
        <v>1.8</v>
      </c>
      <c r="BY170" t="s">
        <v>112</v>
      </c>
      <c r="BZ170" t="s">
        <v>208</v>
      </c>
    </row>
    <row r="171" spans="1:78" x14ac:dyDescent="0.3">
      <c r="A171" t="s">
        <v>106</v>
      </c>
      <c r="B171" t="s">
        <v>769</v>
      </c>
      <c r="C171" s="1">
        <v>45820.312939814816</v>
      </c>
      <c r="D171">
        <f t="shared" si="4"/>
        <v>6</v>
      </c>
      <c r="E171" s="4">
        <f t="shared" si="5"/>
        <v>45838</v>
      </c>
      <c r="F171" t="s">
        <v>80</v>
      </c>
      <c r="G171" t="s">
        <v>770</v>
      </c>
      <c r="H171" t="s">
        <v>771</v>
      </c>
      <c r="I171" s="1">
        <v>45820.647731481484</v>
      </c>
      <c r="J171" s="1">
        <v>45820.292592592596</v>
      </c>
      <c r="K171">
        <v>473175540373</v>
      </c>
      <c r="L171">
        <v>1</v>
      </c>
      <c r="M171" t="s">
        <v>142</v>
      </c>
      <c r="N171" t="s">
        <v>143</v>
      </c>
      <c r="O171">
        <v>34029099</v>
      </c>
      <c r="P171" t="s">
        <v>144</v>
      </c>
      <c r="Q171" t="s">
        <v>86</v>
      </c>
      <c r="R171" t="s">
        <v>87</v>
      </c>
      <c r="S171" t="s">
        <v>88</v>
      </c>
      <c r="T171" t="s">
        <v>89</v>
      </c>
      <c r="U171">
        <v>110030</v>
      </c>
      <c r="V171" t="s">
        <v>87</v>
      </c>
      <c r="W171" t="s">
        <v>88</v>
      </c>
      <c r="X171" t="s">
        <v>89</v>
      </c>
      <c r="Y171">
        <v>110061</v>
      </c>
      <c r="Z171" t="s">
        <v>772</v>
      </c>
      <c r="AA171" t="s">
        <v>146</v>
      </c>
      <c r="AB171" t="s">
        <v>89</v>
      </c>
      <c r="AC171">
        <v>441122</v>
      </c>
      <c r="AD171">
        <v>212</v>
      </c>
      <c r="AE171">
        <v>179.66</v>
      </c>
      <c r="AF171">
        <v>32.340000000000003</v>
      </c>
      <c r="AG171">
        <v>0</v>
      </c>
      <c r="AH171">
        <v>0</v>
      </c>
      <c r="AI171">
        <v>0</v>
      </c>
      <c r="AJ171">
        <v>0.18</v>
      </c>
      <c r="AK171">
        <v>0</v>
      </c>
      <c r="AL171">
        <v>212</v>
      </c>
      <c r="AM171">
        <v>179.66</v>
      </c>
      <c r="AN171">
        <v>0</v>
      </c>
      <c r="AO171">
        <v>0</v>
      </c>
      <c r="AP171">
        <v>32.340000000000003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5.0000000000000001E-3</v>
      </c>
      <c r="BW171">
        <v>0.9</v>
      </c>
      <c r="BY171" t="s">
        <v>112</v>
      </c>
      <c r="BZ171" t="s">
        <v>96</v>
      </c>
    </row>
    <row r="172" spans="1:78" x14ac:dyDescent="0.3">
      <c r="A172" t="s">
        <v>106</v>
      </c>
      <c r="B172" t="s">
        <v>773</v>
      </c>
      <c r="C172" s="1">
        <v>45820.457708333335</v>
      </c>
      <c r="D172">
        <f t="shared" si="4"/>
        <v>6</v>
      </c>
      <c r="E172" s="4">
        <f t="shared" si="5"/>
        <v>45838</v>
      </c>
      <c r="F172" t="s">
        <v>80</v>
      </c>
      <c r="G172" t="s">
        <v>774</v>
      </c>
      <c r="H172" t="s">
        <v>775</v>
      </c>
      <c r="I172" s="1">
        <v>45820.647685185184</v>
      </c>
      <c r="J172" s="1">
        <v>45820.438252314816</v>
      </c>
      <c r="K172">
        <v>473495279999</v>
      </c>
      <c r="L172">
        <v>1</v>
      </c>
      <c r="M172" t="s">
        <v>529</v>
      </c>
      <c r="N172" t="s">
        <v>530</v>
      </c>
      <c r="P172" t="s">
        <v>531</v>
      </c>
      <c r="Q172" t="s">
        <v>86</v>
      </c>
      <c r="R172" t="s">
        <v>87</v>
      </c>
      <c r="S172" t="s">
        <v>88</v>
      </c>
      <c r="T172" t="s">
        <v>89</v>
      </c>
      <c r="U172">
        <v>110030</v>
      </c>
      <c r="V172" t="s">
        <v>87</v>
      </c>
      <c r="W172" t="s">
        <v>88</v>
      </c>
      <c r="X172" t="s">
        <v>89</v>
      </c>
      <c r="Y172">
        <v>110061</v>
      </c>
      <c r="Z172" t="s">
        <v>776</v>
      </c>
      <c r="AA172" t="s">
        <v>290</v>
      </c>
      <c r="AB172" t="s">
        <v>89</v>
      </c>
      <c r="AC172">
        <v>403509</v>
      </c>
      <c r="AD172">
        <v>534</v>
      </c>
      <c r="AE172">
        <v>452.54</v>
      </c>
      <c r="AF172">
        <v>81.459999999999994</v>
      </c>
      <c r="AG172">
        <v>0</v>
      </c>
      <c r="AH172">
        <v>0</v>
      </c>
      <c r="AI172">
        <v>0</v>
      </c>
      <c r="AJ172">
        <v>0.18</v>
      </c>
      <c r="AK172">
        <v>0</v>
      </c>
      <c r="AL172">
        <v>534</v>
      </c>
      <c r="AM172">
        <v>452.54</v>
      </c>
      <c r="AN172">
        <v>0</v>
      </c>
      <c r="AO172">
        <v>0</v>
      </c>
      <c r="AP172">
        <v>81.459999999999994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5.0000000000000001E-3</v>
      </c>
      <c r="BW172">
        <v>2.2599999999999998</v>
      </c>
      <c r="BY172" t="s">
        <v>112</v>
      </c>
      <c r="BZ172" t="s">
        <v>96</v>
      </c>
    </row>
    <row r="173" spans="1:78" x14ac:dyDescent="0.3">
      <c r="A173" t="s">
        <v>106</v>
      </c>
      <c r="B173" t="s">
        <v>777</v>
      </c>
      <c r="C173" s="1">
        <v>45820.000509259262</v>
      </c>
      <c r="D173">
        <f t="shared" si="4"/>
        <v>6</v>
      </c>
      <c r="E173" s="4">
        <f t="shared" si="5"/>
        <v>45838</v>
      </c>
      <c r="F173" t="s">
        <v>80</v>
      </c>
      <c r="G173" t="s">
        <v>778</v>
      </c>
      <c r="H173" t="s">
        <v>779</v>
      </c>
      <c r="I173" s="1">
        <v>45820.647719907407</v>
      </c>
      <c r="J173" s="1">
        <v>45819.980416666665</v>
      </c>
      <c r="K173">
        <v>474048276098</v>
      </c>
      <c r="L173">
        <v>1</v>
      </c>
      <c r="M173" t="s">
        <v>780</v>
      </c>
      <c r="N173" t="s">
        <v>781</v>
      </c>
      <c r="O173">
        <v>34013090</v>
      </c>
      <c r="P173" t="s">
        <v>782</v>
      </c>
      <c r="Q173" t="s">
        <v>86</v>
      </c>
      <c r="R173" t="s">
        <v>87</v>
      </c>
      <c r="S173" t="s">
        <v>88</v>
      </c>
      <c r="T173" t="s">
        <v>89</v>
      </c>
      <c r="U173">
        <v>110030</v>
      </c>
      <c r="V173" t="s">
        <v>87</v>
      </c>
      <c r="W173" t="s">
        <v>88</v>
      </c>
      <c r="X173" t="s">
        <v>89</v>
      </c>
      <c r="Y173">
        <v>110061</v>
      </c>
      <c r="Z173" t="s">
        <v>783</v>
      </c>
      <c r="AA173" t="s">
        <v>178</v>
      </c>
      <c r="AB173" t="s">
        <v>89</v>
      </c>
      <c r="AC173">
        <v>641602</v>
      </c>
      <c r="AD173">
        <v>1099</v>
      </c>
      <c r="AE173">
        <v>931.36</v>
      </c>
      <c r="AF173">
        <v>167.64</v>
      </c>
      <c r="AG173">
        <v>0</v>
      </c>
      <c r="AH173">
        <v>0</v>
      </c>
      <c r="AI173">
        <v>0</v>
      </c>
      <c r="AJ173">
        <v>0.18</v>
      </c>
      <c r="AK173">
        <v>0</v>
      </c>
      <c r="AL173">
        <v>1099</v>
      </c>
      <c r="AM173">
        <v>931.36</v>
      </c>
      <c r="AN173">
        <v>0</v>
      </c>
      <c r="AO173">
        <v>0</v>
      </c>
      <c r="AP173">
        <v>167.64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5.0000000000000001E-3</v>
      </c>
      <c r="BW173">
        <v>4.66</v>
      </c>
      <c r="BY173" t="s">
        <v>112</v>
      </c>
      <c r="BZ173" t="s">
        <v>113</v>
      </c>
    </row>
    <row r="174" spans="1:78" x14ac:dyDescent="0.3">
      <c r="A174" t="s">
        <v>106</v>
      </c>
      <c r="B174" t="s">
        <v>784</v>
      </c>
      <c r="C174" s="1">
        <v>45819.954479166663</v>
      </c>
      <c r="D174">
        <f t="shared" si="4"/>
        <v>6</v>
      </c>
      <c r="E174" s="4">
        <f t="shared" si="5"/>
        <v>45838</v>
      </c>
      <c r="F174" t="s">
        <v>80</v>
      </c>
      <c r="G174" t="s">
        <v>785</v>
      </c>
      <c r="H174" t="s">
        <v>786</v>
      </c>
      <c r="I174" s="1">
        <v>45820.647719907407</v>
      </c>
      <c r="J174" s="1">
        <v>45819.93409722222</v>
      </c>
      <c r="K174">
        <v>473156227346</v>
      </c>
      <c r="L174">
        <v>1</v>
      </c>
      <c r="M174" t="s">
        <v>150</v>
      </c>
      <c r="N174" t="s">
        <v>151</v>
      </c>
      <c r="P174" t="s">
        <v>152</v>
      </c>
      <c r="Q174" t="s">
        <v>86</v>
      </c>
      <c r="R174" t="s">
        <v>87</v>
      </c>
      <c r="S174" t="s">
        <v>88</v>
      </c>
      <c r="T174" t="s">
        <v>89</v>
      </c>
      <c r="U174">
        <v>110030</v>
      </c>
      <c r="V174" t="s">
        <v>87</v>
      </c>
      <c r="W174" t="s">
        <v>88</v>
      </c>
      <c r="X174" t="s">
        <v>89</v>
      </c>
      <c r="Y174">
        <v>110061</v>
      </c>
      <c r="Z174" t="s">
        <v>787</v>
      </c>
      <c r="AA174" t="s">
        <v>135</v>
      </c>
      <c r="AB174" t="s">
        <v>89</v>
      </c>
      <c r="AC174">
        <v>395007</v>
      </c>
      <c r="AD174">
        <v>215</v>
      </c>
      <c r="AE174">
        <v>182.2</v>
      </c>
      <c r="AF174">
        <v>32.799999999999997</v>
      </c>
      <c r="AG174">
        <v>0</v>
      </c>
      <c r="AH174">
        <v>0</v>
      </c>
      <c r="AI174">
        <v>0</v>
      </c>
      <c r="AJ174">
        <v>0.18</v>
      </c>
      <c r="AK174">
        <v>0</v>
      </c>
      <c r="AL174">
        <v>215</v>
      </c>
      <c r="AM174">
        <v>182.2</v>
      </c>
      <c r="AN174">
        <v>0</v>
      </c>
      <c r="AO174">
        <v>0</v>
      </c>
      <c r="AP174">
        <v>32.799999999999997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5.0000000000000001E-3</v>
      </c>
      <c r="BW174">
        <v>0.91</v>
      </c>
      <c r="BY174" t="s">
        <v>112</v>
      </c>
      <c r="BZ174" t="s">
        <v>208</v>
      </c>
    </row>
    <row r="175" spans="1:78" x14ac:dyDescent="0.3">
      <c r="A175" t="s">
        <v>106</v>
      </c>
      <c r="B175" t="s">
        <v>788</v>
      </c>
      <c r="C175" s="1">
        <v>45819.965358796297</v>
      </c>
      <c r="D175">
        <f t="shared" si="4"/>
        <v>6</v>
      </c>
      <c r="E175" s="4">
        <f t="shared" si="5"/>
        <v>45838</v>
      </c>
      <c r="F175" t="s">
        <v>80</v>
      </c>
      <c r="G175" t="s">
        <v>789</v>
      </c>
      <c r="H175" t="s">
        <v>790</v>
      </c>
      <c r="I175" s="1">
        <v>45820.647719907407</v>
      </c>
      <c r="J175" s="1">
        <v>45819.945416666669</v>
      </c>
      <c r="K175">
        <v>473937340964</v>
      </c>
      <c r="L175">
        <v>1</v>
      </c>
      <c r="M175" t="s">
        <v>171</v>
      </c>
      <c r="N175" t="s">
        <v>172</v>
      </c>
      <c r="O175">
        <v>39249090</v>
      </c>
      <c r="P175" t="s">
        <v>173</v>
      </c>
      <c r="Q175" t="s">
        <v>86</v>
      </c>
      <c r="R175" t="s">
        <v>87</v>
      </c>
      <c r="S175" t="s">
        <v>88</v>
      </c>
      <c r="T175" t="s">
        <v>89</v>
      </c>
      <c r="U175">
        <v>110030</v>
      </c>
      <c r="V175" t="s">
        <v>87</v>
      </c>
      <c r="W175" t="s">
        <v>88</v>
      </c>
      <c r="X175" t="s">
        <v>89</v>
      </c>
      <c r="Y175">
        <v>110061</v>
      </c>
      <c r="Z175" t="s">
        <v>791</v>
      </c>
      <c r="AA175" t="s">
        <v>104</v>
      </c>
      <c r="AB175" t="s">
        <v>89</v>
      </c>
      <c r="AC175">
        <v>560003</v>
      </c>
      <c r="AD175">
        <v>345</v>
      </c>
      <c r="AE175">
        <v>292.37</v>
      </c>
      <c r="AF175">
        <v>52.63</v>
      </c>
      <c r="AG175">
        <v>0</v>
      </c>
      <c r="AH175">
        <v>0</v>
      </c>
      <c r="AI175">
        <v>0</v>
      </c>
      <c r="AJ175">
        <v>0.18</v>
      </c>
      <c r="AK175">
        <v>0</v>
      </c>
      <c r="AL175">
        <v>345</v>
      </c>
      <c r="AM175">
        <v>292.37</v>
      </c>
      <c r="AN175">
        <v>0</v>
      </c>
      <c r="AO175">
        <v>0</v>
      </c>
      <c r="AP175">
        <v>52.63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5.0000000000000001E-3</v>
      </c>
      <c r="BW175">
        <v>1.46</v>
      </c>
      <c r="BY175" t="s">
        <v>112</v>
      </c>
      <c r="BZ175" t="s">
        <v>113</v>
      </c>
    </row>
    <row r="176" spans="1:78" x14ac:dyDescent="0.3">
      <c r="A176" t="s">
        <v>106</v>
      </c>
      <c r="B176" t="s">
        <v>792</v>
      </c>
      <c r="C176" s="1">
        <v>45820.334618055553</v>
      </c>
      <c r="D176">
        <f t="shared" si="4"/>
        <v>6</v>
      </c>
      <c r="E176" s="4">
        <f t="shared" si="5"/>
        <v>45838</v>
      </c>
      <c r="F176" t="s">
        <v>80</v>
      </c>
      <c r="G176" t="s">
        <v>793</v>
      </c>
      <c r="H176" t="s">
        <v>794</v>
      </c>
      <c r="I176" s="1">
        <v>45821.442488425928</v>
      </c>
      <c r="J176" s="1">
        <v>45820.31459490741</v>
      </c>
      <c r="K176">
        <v>474020855391</v>
      </c>
      <c r="L176">
        <v>1</v>
      </c>
      <c r="M176" t="s">
        <v>185</v>
      </c>
      <c r="N176" t="s">
        <v>186</v>
      </c>
      <c r="O176">
        <v>96161010</v>
      </c>
      <c r="P176" t="s">
        <v>187</v>
      </c>
      <c r="Q176" t="s">
        <v>86</v>
      </c>
      <c r="R176" t="s">
        <v>87</v>
      </c>
      <c r="S176" t="s">
        <v>88</v>
      </c>
      <c r="T176" t="s">
        <v>89</v>
      </c>
      <c r="U176">
        <v>110030</v>
      </c>
      <c r="V176" t="s">
        <v>87</v>
      </c>
      <c r="W176" t="s">
        <v>88</v>
      </c>
      <c r="X176" t="s">
        <v>89</v>
      </c>
      <c r="Y176">
        <v>110061</v>
      </c>
      <c r="Z176" t="s">
        <v>158</v>
      </c>
      <c r="AA176" t="s">
        <v>146</v>
      </c>
      <c r="AB176" t="s">
        <v>89</v>
      </c>
      <c r="AC176">
        <v>400071</v>
      </c>
      <c r="AD176">
        <v>399</v>
      </c>
      <c r="AE176">
        <v>338.14</v>
      </c>
      <c r="AF176">
        <v>60.86</v>
      </c>
      <c r="AG176">
        <v>0</v>
      </c>
      <c r="AH176">
        <v>0</v>
      </c>
      <c r="AI176">
        <v>0</v>
      </c>
      <c r="AJ176">
        <v>0.18</v>
      </c>
      <c r="AK176">
        <v>0</v>
      </c>
      <c r="AL176">
        <v>399</v>
      </c>
      <c r="AM176">
        <v>338.14</v>
      </c>
      <c r="AN176">
        <v>0</v>
      </c>
      <c r="AO176">
        <v>0</v>
      </c>
      <c r="AP176">
        <v>60.86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5.0000000000000001E-3</v>
      </c>
      <c r="BW176">
        <v>1.69</v>
      </c>
      <c r="BY176" t="s">
        <v>112</v>
      </c>
      <c r="BZ176" t="s">
        <v>96</v>
      </c>
    </row>
    <row r="177" spans="1:78" x14ac:dyDescent="0.3">
      <c r="A177" t="s">
        <v>106</v>
      </c>
      <c r="B177" t="s">
        <v>795</v>
      </c>
      <c r="C177" s="1">
        <v>45821.463796296295</v>
      </c>
      <c r="D177">
        <f t="shared" si="4"/>
        <v>6</v>
      </c>
      <c r="E177" s="4">
        <f t="shared" si="5"/>
        <v>45838</v>
      </c>
      <c r="F177" t="s">
        <v>80</v>
      </c>
      <c r="G177" t="s">
        <v>796</v>
      </c>
      <c r="H177" t="s">
        <v>797</v>
      </c>
      <c r="I177" s="1">
        <v>45821.500671296293</v>
      </c>
      <c r="J177" s="1">
        <v>45821.443460648145</v>
      </c>
      <c r="K177">
        <v>474213698880</v>
      </c>
      <c r="L177">
        <v>1</v>
      </c>
      <c r="M177" t="s">
        <v>350</v>
      </c>
      <c r="N177" t="s">
        <v>351</v>
      </c>
      <c r="O177">
        <v>39211400</v>
      </c>
      <c r="P177" t="s">
        <v>352</v>
      </c>
      <c r="Q177" t="s">
        <v>86</v>
      </c>
      <c r="R177" t="s">
        <v>87</v>
      </c>
      <c r="S177" t="s">
        <v>88</v>
      </c>
      <c r="T177" t="s">
        <v>89</v>
      </c>
      <c r="U177">
        <v>110030</v>
      </c>
      <c r="V177" t="s">
        <v>87</v>
      </c>
      <c r="W177" t="s">
        <v>88</v>
      </c>
      <c r="X177" t="s">
        <v>89</v>
      </c>
      <c r="Y177">
        <v>110061</v>
      </c>
      <c r="Z177" t="s">
        <v>103</v>
      </c>
      <c r="AA177" t="s">
        <v>104</v>
      </c>
      <c r="AB177" t="s">
        <v>89</v>
      </c>
      <c r="AC177">
        <v>560087</v>
      </c>
      <c r="AD177">
        <v>277</v>
      </c>
      <c r="AE177">
        <v>234.75</v>
      </c>
      <c r="AF177">
        <v>42.25</v>
      </c>
      <c r="AG177">
        <v>0</v>
      </c>
      <c r="AH177">
        <v>0</v>
      </c>
      <c r="AI177">
        <v>0</v>
      </c>
      <c r="AJ177">
        <v>0.18</v>
      </c>
      <c r="AK177">
        <v>0</v>
      </c>
      <c r="AL177">
        <v>277</v>
      </c>
      <c r="AM177">
        <v>234.75</v>
      </c>
      <c r="AN177">
        <v>0</v>
      </c>
      <c r="AO177">
        <v>0</v>
      </c>
      <c r="AP177">
        <v>42.25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5.0000000000000001E-3</v>
      </c>
      <c r="BW177">
        <v>1.17</v>
      </c>
      <c r="BY177" t="s">
        <v>112</v>
      </c>
      <c r="BZ177" t="s">
        <v>113</v>
      </c>
    </row>
    <row r="178" spans="1:78" x14ac:dyDescent="0.3">
      <c r="A178" t="s">
        <v>106</v>
      </c>
      <c r="B178" t="s">
        <v>798</v>
      </c>
      <c r="C178" s="1">
        <v>45820.952835648146</v>
      </c>
      <c r="D178">
        <f t="shared" si="4"/>
        <v>6</v>
      </c>
      <c r="E178" s="4">
        <f t="shared" si="5"/>
        <v>45838</v>
      </c>
      <c r="F178" t="s">
        <v>80</v>
      </c>
      <c r="G178" t="s">
        <v>799</v>
      </c>
      <c r="H178" t="s">
        <v>800</v>
      </c>
      <c r="I178" s="1">
        <v>45821.500706018516</v>
      </c>
      <c r="J178" s="1">
        <v>45820.934259259258</v>
      </c>
      <c r="K178">
        <v>473724811070</v>
      </c>
      <c r="L178">
        <v>1</v>
      </c>
      <c r="M178" t="s">
        <v>288</v>
      </c>
      <c r="N178" t="s">
        <v>280</v>
      </c>
      <c r="O178">
        <v>34022090</v>
      </c>
      <c r="P178" t="s">
        <v>281</v>
      </c>
      <c r="Q178" t="s">
        <v>86</v>
      </c>
      <c r="R178" t="s">
        <v>87</v>
      </c>
      <c r="S178" t="s">
        <v>88</v>
      </c>
      <c r="T178" t="s">
        <v>89</v>
      </c>
      <c r="U178">
        <v>110030</v>
      </c>
      <c r="V178" t="s">
        <v>87</v>
      </c>
      <c r="W178" t="s">
        <v>88</v>
      </c>
      <c r="X178" t="s">
        <v>89</v>
      </c>
      <c r="Y178">
        <v>110061</v>
      </c>
      <c r="Z178" t="s">
        <v>801</v>
      </c>
      <c r="AA178" t="s">
        <v>93</v>
      </c>
      <c r="AB178" t="s">
        <v>89</v>
      </c>
      <c r="AC178">
        <v>516001</v>
      </c>
      <c r="AD178">
        <v>199</v>
      </c>
      <c r="AE178">
        <v>168.64</v>
      </c>
      <c r="AF178">
        <v>30.36</v>
      </c>
      <c r="AG178">
        <v>0</v>
      </c>
      <c r="AH178">
        <v>0</v>
      </c>
      <c r="AI178">
        <v>0</v>
      </c>
      <c r="AJ178">
        <v>0.18</v>
      </c>
      <c r="AK178">
        <v>0</v>
      </c>
      <c r="AL178">
        <v>199</v>
      </c>
      <c r="AM178">
        <v>168.64</v>
      </c>
      <c r="AN178">
        <v>0</v>
      </c>
      <c r="AO178">
        <v>0</v>
      </c>
      <c r="AP178">
        <v>30.36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5.0000000000000001E-3</v>
      </c>
      <c r="BW178">
        <v>0.84</v>
      </c>
      <c r="BY178" t="s">
        <v>112</v>
      </c>
      <c r="BZ178" t="s">
        <v>113</v>
      </c>
    </row>
    <row r="179" spans="1:78" x14ac:dyDescent="0.3">
      <c r="A179" t="s">
        <v>106</v>
      </c>
      <c r="B179" t="s">
        <v>802</v>
      </c>
      <c r="C179" s="1">
        <v>45821.439212962963</v>
      </c>
      <c r="D179">
        <f t="shared" si="4"/>
        <v>6</v>
      </c>
      <c r="E179" s="4">
        <f t="shared" si="5"/>
        <v>45838</v>
      </c>
      <c r="F179" t="s">
        <v>80</v>
      </c>
      <c r="G179" t="s">
        <v>803</v>
      </c>
      <c r="H179" t="s">
        <v>804</v>
      </c>
      <c r="I179" s="1">
        <v>45821.500706018516</v>
      </c>
      <c r="J179" s="1">
        <v>45821.419618055559</v>
      </c>
      <c r="K179">
        <v>473045195604</v>
      </c>
      <c r="L179">
        <v>1</v>
      </c>
      <c r="M179" t="s">
        <v>100</v>
      </c>
      <c r="N179" t="s">
        <v>101</v>
      </c>
      <c r="P179" t="s">
        <v>133</v>
      </c>
      <c r="Q179" t="s">
        <v>86</v>
      </c>
      <c r="R179" t="s">
        <v>87</v>
      </c>
      <c r="S179" t="s">
        <v>88</v>
      </c>
      <c r="T179" t="s">
        <v>89</v>
      </c>
      <c r="U179">
        <v>110030</v>
      </c>
      <c r="V179" t="s">
        <v>87</v>
      </c>
      <c r="W179" t="s">
        <v>88</v>
      </c>
      <c r="X179" t="s">
        <v>89</v>
      </c>
      <c r="Y179">
        <v>110061</v>
      </c>
      <c r="Z179" t="s">
        <v>103</v>
      </c>
      <c r="AA179" t="s">
        <v>104</v>
      </c>
      <c r="AB179" t="s">
        <v>89</v>
      </c>
      <c r="AC179">
        <v>560066</v>
      </c>
      <c r="AD179">
        <v>1059</v>
      </c>
      <c r="AE179">
        <v>897.46</v>
      </c>
      <c r="AF179">
        <v>161.54</v>
      </c>
      <c r="AG179">
        <v>0</v>
      </c>
      <c r="AH179">
        <v>0</v>
      </c>
      <c r="AI179">
        <v>0</v>
      </c>
      <c r="AJ179">
        <v>0.18</v>
      </c>
      <c r="AK179">
        <v>0</v>
      </c>
      <c r="AL179">
        <v>1059</v>
      </c>
      <c r="AM179">
        <v>897.46</v>
      </c>
      <c r="AN179">
        <v>0</v>
      </c>
      <c r="AO179">
        <v>0</v>
      </c>
      <c r="AP179">
        <v>161.54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5.0000000000000001E-3</v>
      </c>
      <c r="BW179">
        <v>4.49</v>
      </c>
      <c r="BY179" t="s">
        <v>112</v>
      </c>
      <c r="BZ179" t="s">
        <v>113</v>
      </c>
    </row>
    <row r="180" spans="1:78" x14ac:dyDescent="0.3">
      <c r="A180" t="s">
        <v>106</v>
      </c>
      <c r="B180" t="s">
        <v>805</v>
      </c>
      <c r="C180" s="1">
        <v>45821.342060185183</v>
      </c>
      <c r="D180">
        <f t="shared" si="4"/>
        <v>6</v>
      </c>
      <c r="E180" s="4">
        <f t="shared" si="5"/>
        <v>45838</v>
      </c>
      <c r="F180" t="s">
        <v>80</v>
      </c>
      <c r="G180" t="s">
        <v>806</v>
      </c>
      <c r="H180" t="s">
        <v>807</v>
      </c>
      <c r="I180" s="1">
        <v>45821.50068287037</v>
      </c>
      <c r="J180" s="1">
        <v>45821.322002314817</v>
      </c>
      <c r="K180">
        <v>473307106248</v>
      </c>
      <c r="L180">
        <v>1</v>
      </c>
      <c r="M180" t="s">
        <v>150</v>
      </c>
      <c r="N180" t="s">
        <v>151</v>
      </c>
      <c r="P180" t="s">
        <v>152</v>
      </c>
      <c r="Q180" t="s">
        <v>86</v>
      </c>
      <c r="R180" t="s">
        <v>87</v>
      </c>
      <c r="S180" t="s">
        <v>88</v>
      </c>
      <c r="T180" t="s">
        <v>89</v>
      </c>
      <c r="U180">
        <v>110030</v>
      </c>
      <c r="V180" t="s">
        <v>87</v>
      </c>
      <c r="W180" t="s">
        <v>88</v>
      </c>
      <c r="X180" t="s">
        <v>89</v>
      </c>
      <c r="Y180">
        <v>110061</v>
      </c>
      <c r="Z180" t="s">
        <v>225</v>
      </c>
      <c r="AA180" t="s">
        <v>154</v>
      </c>
      <c r="AB180" t="s">
        <v>89</v>
      </c>
      <c r="AC180">
        <v>140603</v>
      </c>
      <c r="AD180">
        <v>215</v>
      </c>
      <c r="AE180">
        <v>182.2</v>
      </c>
      <c r="AF180">
        <v>32.799999999999997</v>
      </c>
      <c r="AG180">
        <v>0</v>
      </c>
      <c r="AH180">
        <v>0</v>
      </c>
      <c r="AI180">
        <v>0</v>
      </c>
      <c r="AJ180">
        <v>0.18</v>
      </c>
      <c r="AK180">
        <v>0</v>
      </c>
      <c r="AL180">
        <v>215</v>
      </c>
      <c r="AM180">
        <v>182.2</v>
      </c>
      <c r="AN180">
        <v>0</v>
      </c>
      <c r="AO180">
        <v>0</v>
      </c>
      <c r="AP180">
        <v>32.799999999999997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5.0000000000000001E-3</v>
      </c>
      <c r="BW180">
        <v>0.91</v>
      </c>
      <c r="BY180" t="s">
        <v>112</v>
      </c>
      <c r="BZ180" t="s">
        <v>113</v>
      </c>
    </row>
    <row r="181" spans="1:78" x14ac:dyDescent="0.3">
      <c r="A181" t="s">
        <v>106</v>
      </c>
      <c r="B181" t="s">
        <v>808</v>
      </c>
      <c r="C181" s="1">
        <v>45820.87462962963</v>
      </c>
      <c r="D181">
        <f t="shared" si="4"/>
        <v>6</v>
      </c>
      <c r="E181" s="4">
        <f t="shared" si="5"/>
        <v>45838</v>
      </c>
      <c r="F181" t="s">
        <v>80</v>
      </c>
      <c r="G181" t="s">
        <v>809</v>
      </c>
      <c r="H181" t="s">
        <v>810</v>
      </c>
      <c r="I181" s="1">
        <v>45821.50072916667</v>
      </c>
      <c r="J181" s="1">
        <v>45820.854039351849</v>
      </c>
      <c r="K181">
        <v>474171126054</v>
      </c>
      <c r="L181">
        <v>1</v>
      </c>
      <c r="M181" t="s">
        <v>367</v>
      </c>
      <c r="N181" t="s">
        <v>368</v>
      </c>
      <c r="O181">
        <v>34013090</v>
      </c>
      <c r="P181" t="s">
        <v>369</v>
      </c>
      <c r="Q181" t="s">
        <v>86</v>
      </c>
      <c r="R181" t="s">
        <v>87</v>
      </c>
      <c r="S181" t="s">
        <v>88</v>
      </c>
      <c r="T181" t="s">
        <v>89</v>
      </c>
      <c r="U181">
        <v>110030</v>
      </c>
      <c r="V181" t="s">
        <v>87</v>
      </c>
      <c r="W181" t="s">
        <v>88</v>
      </c>
      <c r="X181" t="s">
        <v>89</v>
      </c>
      <c r="Y181">
        <v>110061</v>
      </c>
      <c r="Z181" t="s">
        <v>811</v>
      </c>
      <c r="AA181" t="s">
        <v>499</v>
      </c>
      <c r="AB181" t="s">
        <v>89</v>
      </c>
      <c r="AC181">
        <v>788806</v>
      </c>
      <c r="AD181">
        <v>249</v>
      </c>
      <c r="AE181">
        <v>211.02</v>
      </c>
      <c r="AF181">
        <v>37.979999999999997</v>
      </c>
      <c r="AG181">
        <v>0</v>
      </c>
      <c r="AH181">
        <v>0</v>
      </c>
      <c r="AI181">
        <v>0</v>
      </c>
      <c r="AJ181">
        <v>0.18</v>
      </c>
      <c r="AK181">
        <v>0</v>
      </c>
      <c r="AL181">
        <v>249</v>
      </c>
      <c r="AM181">
        <v>211.02</v>
      </c>
      <c r="AN181">
        <v>0</v>
      </c>
      <c r="AO181">
        <v>0</v>
      </c>
      <c r="AP181">
        <v>37.979999999999997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5.0000000000000001E-3</v>
      </c>
      <c r="BW181">
        <v>1.06</v>
      </c>
      <c r="BY181" t="s">
        <v>112</v>
      </c>
      <c r="BZ181" t="s">
        <v>113</v>
      </c>
    </row>
    <row r="182" spans="1:78" x14ac:dyDescent="0.3">
      <c r="A182" t="s">
        <v>106</v>
      </c>
      <c r="B182" t="s">
        <v>812</v>
      </c>
      <c r="C182" s="1">
        <v>45821.253125000003</v>
      </c>
      <c r="D182">
        <f t="shared" si="4"/>
        <v>6</v>
      </c>
      <c r="E182" s="4">
        <f t="shared" si="5"/>
        <v>45838</v>
      </c>
      <c r="F182" t="s">
        <v>80</v>
      </c>
      <c r="G182" t="s">
        <v>813</v>
      </c>
      <c r="H182" t="s">
        <v>814</v>
      </c>
      <c r="I182" s="1">
        <v>45821.500694444447</v>
      </c>
      <c r="J182" s="1">
        <v>45821.23265046296</v>
      </c>
      <c r="K182">
        <v>474199585547</v>
      </c>
      <c r="L182">
        <v>2</v>
      </c>
      <c r="M182" t="s">
        <v>171</v>
      </c>
      <c r="N182" t="s">
        <v>172</v>
      </c>
      <c r="O182">
        <v>39249090</v>
      </c>
      <c r="P182" t="s">
        <v>173</v>
      </c>
      <c r="Q182" t="s">
        <v>86</v>
      </c>
      <c r="R182" t="s">
        <v>87</v>
      </c>
      <c r="S182" t="s">
        <v>88</v>
      </c>
      <c r="T182" t="s">
        <v>89</v>
      </c>
      <c r="U182">
        <v>110030</v>
      </c>
      <c r="V182" t="s">
        <v>87</v>
      </c>
      <c r="W182" t="s">
        <v>88</v>
      </c>
      <c r="X182" t="s">
        <v>89</v>
      </c>
      <c r="Y182">
        <v>110061</v>
      </c>
      <c r="Z182" t="s">
        <v>815</v>
      </c>
      <c r="AA182" t="s">
        <v>93</v>
      </c>
      <c r="AB182" t="s">
        <v>89</v>
      </c>
      <c r="AC182">
        <v>522006</v>
      </c>
      <c r="AD182">
        <v>690</v>
      </c>
      <c r="AE182">
        <v>584.74</v>
      </c>
      <c r="AF182">
        <v>105.26</v>
      </c>
      <c r="AG182">
        <v>0</v>
      </c>
      <c r="AH182">
        <v>0</v>
      </c>
      <c r="AI182">
        <v>0</v>
      </c>
      <c r="AJ182">
        <v>0.18</v>
      </c>
      <c r="AK182">
        <v>0</v>
      </c>
      <c r="AL182">
        <v>690</v>
      </c>
      <c r="AM182">
        <v>584.74</v>
      </c>
      <c r="AN182">
        <v>0</v>
      </c>
      <c r="AO182">
        <v>0</v>
      </c>
      <c r="AP182">
        <v>105.26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5.0000000000000001E-3</v>
      </c>
      <c r="BW182">
        <v>2.92</v>
      </c>
      <c r="BY182" t="s">
        <v>112</v>
      </c>
      <c r="BZ182" t="s">
        <v>96</v>
      </c>
    </row>
    <row r="183" spans="1:78" x14ac:dyDescent="0.3">
      <c r="A183" t="s">
        <v>106</v>
      </c>
      <c r="B183" t="s">
        <v>816</v>
      </c>
      <c r="C183" s="1">
        <v>45821.459710648145</v>
      </c>
      <c r="D183">
        <f t="shared" si="4"/>
        <v>6</v>
      </c>
      <c r="E183" s="4">
        <f t="shared" si="5"/>
        <v>45838</v>
      </c>
      <c r="F183" t="s">
        <v>80</v>
      </c>
      <c r="G183" t="s">
        <v>817</v>
      </c>
      <c r="H183" t="s">
        <v>818</v>
      </c>
      <c r="I183" s="1">
        <v>45821.500671296293</v>
      </c>
      <c r="J183" s="1">
        <v>45821.440601851849</v>
      </c>
      <c r="K183">
        <v>473508249111</v>
      </c>
      <c r="L183">
        <v>1</v>
      </c>
      <c r="M183" t="s">
        <v>150</v>
      </c>
      <c r="N183" t="s">
        <v>151</v>
      </c>
      <c r="P183" t="s">
        <v>152</v>
      </c>
      <c r="Q183" t="s">
        <v>86</v>
      </c>
      <c r="R183" t="s">
        <v>87</v>
      </c>
      <c r="S183" t="s">
        <v>88</v>
      </c>
      <c r="T183" t="s">
        <v>89</v>
      </c>
      <c r="U183">
        <v>110030</v>
      </c>
      <c r="V183" t="s">
        <v>87</v>
      </c>
      <c r="W183" t="s">
        <v>88</v>
      </c>
      <c r="X183" t="s">
        <v>89</v>
      </c>
      <c r="Y183">
        <v>110061</v>
      </c>
      <c r="Z183" t="s">
        <v>513</v>
      </c>
      <c r="AA183" t="s">
        <v>135</v>
      </c>
      <c r="AB183" t="s">
        <v>89</v>
      </c>
      <c r="AC183">
        <v>380051</v>
      </c>
      <c r="AD183">
        <v>215</v>
      </c>
      <c r="AE183">
        <v>182.2</v>
      </c>
      <c r="AF183">
        <v>32.799999999999997</v>
      </c>
      <c r="AG183">
        <v>0</v>
      </c>
      <c r="AH183">
        <v>0</v>
      </c>
      <c r="AI183">
        <v>0</v>
      </c>
      <c r="AJ183">
        <v>0.18</v>
      </c>
      <c r="AK183">
        <v>0</v>
      </c>
      <c r="AL183">
        <v>215</v>
      </c>
      <c r="AM183">
        <v>182.2</v>
      </c>
      <c r="AN183">
        <v>0</v>
      </c>
      <c r="AO183">
        <v>0</v>
      </c>
      <c r="AP183">
        <v>32.799999999999997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5.0000000000000001E-3</v>
      </c>
      <c r="BW183">
        <v>0.91</v>
      </c>
      <c r="BY183" t="s">
        <v>112</v>
      </c>
      <c r="BZ183" t="s">
        <v>96</v>
      </c>
    </row>
    <row r="184" spans="1:78" x14ac:dyDescent="0.3">
      <c r="A184" t="s">
        <v>106</v>
      </c>
      <c r="B184" t="s">
        <v>819</v>
      </c>
      <c r="C184" s="1">
        <v>45821.398055555554</v>
      </c>
      <c r="D184">
        <f t="shared" si="4"/>
        <v>6</v>
      </c>
      <c r="E184" s="4">
        <f t="shared" si="5"/>
        <v>45838</v>
      </c>
      <c r="F184" t="s">
        <v>80</v>
      </c>
      <c r="G184" t="s">
        <v>820</v>
      </c>
      <c r="H184" t="s">
        <v>821</v>
      </c>
      <c r="I184" s="1">
        <v>45821.50068287037</v>
      </c>
      <c r="J184" s="1">
        <v>45821.377696759257</v>
      </c>
      <c r="K184">
        <v>474046034682</v>
      </c>
      <c r="L184">
        <v>1</v>
      </c>
      <c r="M184" t="s">
        <v>150</v>
      </c>
      <c r="N184" t="s">
        <v>151</v>
      </c>
      <c r="P184" t="s">
        <v>152</v>
      </c>
      <c r="Q184" t="s">
        <v>86</v>
      </c>
      <c r="R184" t="s">
        <v>87</v>
      </c>
      <c r="S184" t="s">
        <v>88</v>
      </c>
      <c r="T184" t="s">
        <v>89</v>
      </c>
      <c r="U184">
        <v>110030</v>
      </c>
      <c r="V184" t="s">
        <v>87</v>
      </c>
      <c r="W184" t="s">
        <v>88</v>
      </c>
      <c r="X184" t="s">
        <v>89</v>
      </c>
      <c r="Y184">
        <v>110061</v>
      </c>
      <c r="Z184" t="s">
        <v>822</v>
      </c>
      <c r="AA184" t="s">
        <v>509</v>
      </c>
      <c r="AB184" t="s">
        <v>89</v>
      </c>
      <c r="AC184">
        <v>700059</v>
      </c>
      <c r="AD184">
        <v>215</v>
      </c>
      <c r="AE184">
        <v>182.2</v>
      </c>
      <c r="AF184">
        <v>32.799999999999997</v>
      </c>
      <c r="AG184">
        <v>0</v>
      </c>
      <c r="AH184">
        <v>0</v>
      </c>
      <c r="AI184">
        <v>0</v>
      </c>
      <c r="AJ184">
        <v>0.18</v>
      </c>
      <c r="AK184">
        <v>0</v>
      </c>
      <c r="AL184">
        <v>215</v>
      </c>
      <c r="AM184">
        <v>182.2</v>
      </c>
      <c r="AN184">
        <v>0</v>
      </c>
      <c r="AO184">
        <v>0</v>
      </c>
      <c r="AP184">
        <v>32.799999999999997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5.0000000000000001E-3</v>
      </c>
      <c r="BW184">
        <v>0.91</v>
      </c>
      <c r="BY184" t="s">
        <v>112</v>
      </c>
      <c r="BZ184" t="s">
        <v>208</v>
      </c>
    </row>
    <row r="185" spans="1:78" x14ac:dyDescent="0.3">
      <c r="A185" t="s">
        <v>106</v>
      </c>
      <c r="B185" t="s">
        <v>823</v>
      </c>
      <c r="C185" s="1">
        <v>45821.424664351849</v>
      </c>
      <c r="D185">
        <f t="shared" si="4"/>
        <v>6</v>
      </c>
      <c r="E185" s="4">
        <f t="shared" si="5"/>
        <v>45838</v>
      </c>
      <c r="F185" t="s">
        <v>80</v>
      </c>
      <c r="G185" t="s">
        <v>824</v>
      </c>
      <c r="H185" t="s">
        <v>825</v>
      </c>
      <c r="I185" s="1">
        <v>45821.50068287037</v>
      </c>
      <c r="J185" s="1">
        <v>45821.404780092591</v>
      </c>
      <c r="K185">
        <v>473336542600</v>
      </c>
      <c r="L185">
        <v>1</v>
      </c>
      <c r="M185" t="s">
        <v>100</v>
      </c>
      <c r="N185" t="s">
        <v>101</v>
      </c>
      <c r="P185" t="s">
        <v>133</v>
      </c>
      <c r="Q185" t="s">
        <v>86</v>
      </c>
      <c r="R185" t="s">
        <v>87</v>
      </c>
      <c r="S185" t="s">
        <v>88</v>
      </c>
      <c r="T185" t="s">
        <v>89</v>
      </c>
      <c r="U185">
        <v>110030</v>
      </c>
      <c r="V185" t="s">
        <v>87</v>
      </c>
      <c r="W185" t="s">
        <v>88</v>
      </c>
      <c r="X185" t="s">
        <v>89</v>
      </c>
      <c r="Y185">
        <v>110061</v>
      </c>
      <c r="Z185" t="s">
        <v>826</v>
      </c>
      <c r="AA185" t="s">
        <v>104</v>
      </c>
      <c r="AB185" t="s">
        <v>89</v>
      </c>
      <c r="AC185">
        <v>571105</v>
      </c>
      <c r="AD185">
        <v>1059</v>
      </c>
      <c r="AE185">
        <v>897.46</v>
      </c>
      <c r="AF185">
        <v>161.54</v>
      </c>
      <c r="AG185">
        <v>0</v>
      </c>
      <c r="AH185">
        <v>0</v>
      </c>
      <c r="AI185">
        <v>0</v>
      </c>
      <c r="AJ185">
        <v>0.18</v>
      </c>
      <c r="AK185">
        <v>0</v>
      </c>
      <c r="AL185">
        <v>1059</v>
      </c>
      <c r="AM185">
        <v>897.46</v>
      </c>
      <c r="AN185">
        <v>0</v>
      </c>
      <c r="AO185">
        <v>0</v>
      </c>
      <c r="AP185">
        <v>161.54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5.0000000000000001E-3</v>
      </c>
      <c r="BW185">
        <v>4.49</v>
      </c>
      <c r="BY185" t="s">
        <v>112</v>
      </c>
      <c r="BZ185" t="s">
        <v>113</v>
      </c>
    </row>
    <row r="186" spans="1:78" x14ac:dyDescent="0.3">
      <c r="A186" t="s">
        <v>106</v>
      </c>
      <c r="B186" t="s">
        <v>827</v>
      </c>
      <c r="C186" s="1">
        <v>45820.811342592591</v>
      </c>
      <c r="D186">
        <f t="shared" si="4"/>
        <v>6</v>
      </c>
      <c r="E186" s="4">
        <f t="shared" si="5"/>
        <v>45838</v>
      </c>
      <c r="F186" t="s">
        <v>80</v>
      </c>
      <c r="G186" t="s">
        <v>828</v>
      </c>
      <c r="H186" t="s">
        <v>829</v>
      </c>
      <c r="I186" s="1">
        <v>45821.500752314816</v>
      </c>
      <c r="J186" s="1">
        <v>45820.79105324074</v>
      </c>
      <c r="K186">
        <v>473286552342</v>
      </c>
      <c r="L186">
        <v>1</v>
      </c>
      <c r="M186" t="s">
        <v>229</v>
      </c>
      <c r="N186" t="s">
        <v>230</v>
      </c>
      <c r="O186">
        <v>34029092</v>
      </c>
      <c r="P186" t="s">
        <v>231</v>
      </c>
      <c r="Q186" t="s">
        <v>86</v>
      </c>
      <c r="R186" t="s">
        <v>87</v>
      </c>
      <c r="S186" t="s">
        <v>88</v>
      </c>
      <c r="T186" t="s">
        <v>89</v>
      </c>
      <c r="U186">
        <v>110030</v>
      </c>
      <c r="V186" t="s">
        <v>87</v>
      </c>
      <c r="W186" t="s">
        <v>88</v>
      </c>
      <c r="X186" t="s">
        <v>89</v>
      </c>
      <c r="Y186">
        <v>110061</v>
      </c>
      <c r="Z186" t="s">
        <v>830</v>
      </c>
      <c r="AA186" t="s">
        <v>146</v>
      </c>
      <c r="AB186" t="s">
        <v>89</v>
      </c>
      <c r="AC186">
        <v>421503</v>
      </c>
      <c r="AD186">
        <v>449</v>
      </c>
      <c r="AE186">
        <v>380.51</v>
      </c>
      <c r="AF186">
        <v>68.489999999999995</v>
      </c>
      <c r="AG186">
        <v>0</v>
      </c>
      <c r="AH186">
        <v>0</v>
      </c>
      <c r="AI186">
        <v>0</v>
      </c>
      <c r="AJ186">
        <v>0.18</v>
      </c>
      <c r="AK186">
        <v>0</v>
      </c>
      <c r="AL186">
        <v>449</v>
      </c>
      <c r="AM186">
        <v>380.51</v>
      </c>
      <c r="AN186">
        <v>0</v>
      </c>
      <c r="AO186">
        <v>0</v>
      </c>
      <c r="AP186">
        <v>68.489999999999995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5.0000000000000001E-3</v>
      </c>
      <c r="BW186">
        <v>1.9</v>
      </c>
      <c r="BY186" t="s">
        <v>112</v>
      </c>
      <c r="BZ186" t="s">
        <v>113</v>
      </c>
    </row>
    <row r="187" spans="1:78" x14ac:dyDescent="0.3">
      <c r="A187" t="s">
        <v>106</v>
      </c>
      <c r="B187" t="s">
        <v>831</v>
      </c>
      <c r="C187" s="1">
        <v>45821.003993055558</v>
      </c>
      <c r="D187">
        <f t="shared" si="4"/>
        <v>6</v>
      </c>
      <c r="E187" s="4">
        <f t="shared" si="5"/>
        <v>45838</v>
      </c>
      <c r="F187" t="s">
        <v>80</v>
      </c>
      <c r="G187" t="s">
        <v>832</v>
      </c>
      <c r="H187" t="s">
        <v>833</v>
      </c>
      <c r="I187" s="1">
        <v>45821.500706018516</v>
      </c>
      <c r="J187" s="1">
        <v>45820.984155092592</v>
      </c>
      <c r="K187">
        <v>473493812250</v>
      </c>
      <c r="L187">
        <v>1</v>
      </c>
      <c r="M187" t="s">
        <v>202</v>
      </c>
      <c r="N187" t="s">
        <v>203</v>
      </c>
      <c r="O187">
        <v>34029099</v>
      </c>
      <c r="P187" t="s">
        <v>204</v>
      </c>
      <c r="Q187" t="s">
        <v>86</v>
      </c>
      <c r="R187" t="s">
        <v>87</v>
      </c>
      <c r="S187" t="s">
        <v>88</v>
      </c>
      <c r="T187" t="s">
        <v>89</v>
      </c>
      <c r="U187">
        <v>110030</v>
      </c>
      <c r="V187" t="s">
        <v>87</v>
      </c>
      <c r="W187" t="s">
        <v>88</v>
      </c>
      <c r="X187" t="s">
        <v>89</v>
      </c>
      <c r="Y187">
        <v>110061</v>
      </c>
      <c r="Z187" t="s">
        <v>158</v>
      </c>
      <c r="AA187" t="s">
        <v>146</v>
      </c>
      <c r="AB187" t="s">
        <v>89</v>
      </c>
      <c r="AC187">
        <v>400076</v>
      </c>
      <c r="AD187">
        <v>212</v>
      </c>
      <c r="AE187">
        <v>179.66</v>
      </c>
      <c r="AF187">
        <v>32.340000000000003</v>
      </c>
      <c r="AG187">
        <v>0</v>
      </c>
      <c r="AH187">
        <v>0</v>
      </c>
      <c r="AI187">
        <v>0</v>
      </c>
      <c r="AJ187">
        <v>0.18</v>
      </c>
      <c r="AK187">
        <v>0</v>
      </c>
      <c r="AL187">
        <v>212</v>
      </c>
      <c r="AM187">
        <v>179.66</v>
      </c>
      <c r="AN187">
        <v>0</v>
      </c>
      <c r="AO187">
        <v>0</v>
      </c>
      <c r="AP187">
        <v>32.340000000000003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5.0000000000000001E-3</v>
      </c>
      <c r="BW187">
        <v>0.9</v>
      </c>
      <c r="BY187" t="s">
        <v>112</v>
      </c>
      <c r="BZ187" t="s">
        <v>96</v>
      </c>
    </row>
    <row r="188" spans="1:78" x14ac:dyDescent="0.3">
      <c r="A188" t="s">
        <v>106</v>
      </c>
      <c r="B188" t="s">
        <v>834</v>
      </c>
      <c r="C188" s="1">
        <v>45821.06559027778</v>
      </c>
      <c r="D188">
        <f t="shared" si="4"/>
        <v>6</v>
      </c>
      <c r="E188" s="4">
        <f t="shared" si="5"/>
        <v>45838</v>
      </c>
      <c r="F188" t="s">
        <v>80</v>
      </c>
      <c r="G188" t="s">
        <v>835</v>
      </c>
      <c r="H188" t="s">
        <v>836</v>
      </c>
      <c r="I188" s="1">
        <v>45821.50072916667</v>
      </c>
      <c r="J188" s="1">
        <v>45821.045405092591</v>
      </c>
      <c r="K188">
        <v>473751944981</v>
      </c>
      <c r="L188">
        <v>1</v>
      </c>
      <c r="M188" t="s">
        <v>185</v>
      </c>
      <c r="N188" t="s">
        <v>186</v>
      </c>
      <c r="O188">
        <v>96161010</v>
      </c>
      <c r="P188" t="s">
        <v>187</v>
      </c>
      <c r="Q188" t="s">
        <v>86</v>
      </c>
      <c r="R188" t="s">
        <v>87</v>
      </c>
      <c r="S188" t="s">
        <v>88</v>
      </c>
      <c r="T188" t="s">
        <v>89</v>
      </c>
      <c r="U188">
        <v>110030</v>
      </c>
      <c r="V188" t="s">
        <v>87</v>
      </c>
      <c r="W188" t="s">
        <v>88</v>
      </c>
      <c r="X188" t="s">
        <v>89</v>
      </c>
      <c r="Y188">
        <v>110061</v>
      </c>
      <c r="Z188" t="s">
        <v>128</v>
      </c>
      <c r="AA188" t="s">
        <v>129</v>
      </c>
      <c r="AB188" t="s">
        <v>89</v>
      </c>
      <c r="AC188">
        <v>500084</v>
      </c>
      <c r="AD188">
        <v>399</v>
      </c>
      <c r="AE188">
        <v>338.14</v>
      </c>
      <c r="AF188">
        <v>60.86</v>
      </c>
      <c r="AG188">
        <v>0</v>
      </c>
      <c r="AH188">
        <v>0</v>
      </c>
      <c r="AI188">
        <v>0</v>
      </c>
      <c r="AJ188">
        <v>0.18</v>
      </c>
      <c r="AK188">
        <v>0</v>
      </c>
      <c r="AL188">
        <v>399</v>
      </c>
      <c r="AM188">
        <v>338.14</v>
      </c>
      <c r="AN188">
        <v>0</v>
      </c>
      <c r="AO188">
        <v>0</v>
      </c>
      <c r="AP188">
        <v>60.86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5.0000000000000001E-3</v>
      </c>
      <c r="BW188">
        <v>1.69</v>
      </c>
      <c r="BY188" t="s">
        <v>112</v>
      </c>
      <c r="BZ188" t="s">
        <v>514</v>
      </c>
    </row>
    <row r="189" spans="1:78" x14ac:dyDescent="0.3">
      <c r="A189" t="s">
        <v>106</v>
      </c>
      <c r="B189" t="s">
        <v>837</v>
      </c>
      <c r="C189" s="1">
        <v>45821.371180555558</v>
      </c>
      <c r="D189">
        <f t="shared" si="4"/>
        <v>6</v>
      </c>
      <c r="E189" s="4">
        <f t="shared" si="5"/>
        <v>45838</v>
      </c>
      <c r="F189" t="s">
        <v>80</v>
      </c>
      <c r="G189" t="s">
        <v>838</v>
      </c>
      <c r="H189" t="s">
        <v>839</v>
      </c>
      <c r="I189" s="1">
        <v>45821.500706018516</v>
      </c>
      <c r="J189" s="1">
        <v>45821.350983796299</v>
      </c>
      <c r="K189">
        <v>473873015918</v>
      </c>
      <c r="L189">
        <v>1</v>
      </c>
      <c r="M189" t="s">
        <v>171</v>
      </c>
      <c r="N189" t="s">
        <v>172</v>
      </c>
      <c r="O189">
        <v>39249090</v>
      </c>
      <c r="P189" t="s">
        <v>173</v>
      </c>
      <c r="Q189" t="s">
        <v>86</v>
      </c>
      <c r="R189" t="s">
        <v>87</v>
      </c>
      <c r="S189" t="s">
        <v>88</v>
      </c>
      <c r="T189" t="s">
        <v>89</v>
      </c>
      <c r="U189">
        <v>110030</v>
      </c>
      <c r="V189" t="s">
        <v>87</v>
      </c>
      <c r="W189" t="s">
        <v>88</v>
      </c>
      <c r="X189" t="s">
        <v>89</v>
      </c>
      <c r="Y189">
        <v>110061</v>
      </c>
      <c r="Z189" t="s">
        <v>390</v>
      </c>
      <c r="AA189" t="s">
        <v>178</v>
      </c>
      <c r="AB189" t="s">
        <v>89</v>
      </c>
      <c r="AC189">
        <v>600078</v>
      </c>
      <c r="AD189">
        <v>345</v>
      </c>
      <c r="AE189">
        <v>292.37</v>
      </c>
      <c r="AF189">
        <v>52.63</v>
      </c>
      <c r="AG189">
        <v>0</v>
      </c>
      <c r="AH189">
        <v>0</v>
      </c>
      <c r="AI189">
        <v>0</v>
      </c>
      <c r="AJ189">
        <v>0.18</v>
      </c>
      <c r="AK189">
        <v>0</v>
      </c>
      <c r="AL189">
        <v>345</v>
      </c>
      <c r="AM189">
        <v>292.37</v>
      </c>
      <c r="AN189">
        <v>0</v>
      </c>
      <c r="AO189">
        <v>0</v>
      </c>
      <c r="AP189">
        <v>52.63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5.0000000000000001E-3</v>
      </c>
      <c r="BW189">
        <v>1.46</v>
      </c>
      <c r="BY189" t="s">
        <v>112</v>
      </c>
      <c r="BZ189" t="s">
        <v>96</v>
      </c>
    </row>
    <row r="190" spans="1:78" x14ac:dyDescent="0.3">
      <c r="A190" t="s">
        <v>106</v>
      </c>
      <c r="B190" t="s">
        <v>840</v>
      </c>
      <c r="C190" s="1">
        <v>45820.569050925929</v>
      </c>
      <c r="D190">
        <f t="shared" si="4"/>
        <v>6</v>
      </c>
      <c r="E190" s="4">
        <f t="shared" si="5"/>
        <v>45838</v>
      </c>
      <c r="F190" t="s">
        <v>80</v>
      </c>
      <c r="G190" t="s">
        <v>841</v>
      </c>
      <c r="H190" t="s">
        <v>842</v>
      </c>
      <c r="I190" s="1">
        <v>45821.500763888886</v>
      </c>
      <c r="J190" s="1">
        <v>45820.552291666667</v>
      </c>
      <c r="K190">
        <v>473662224940</v>
      </c>
      <c r="L190">
        <v>1</v>
      </c>
      <c r="M190" t="s">
        <v>171</v>
      </c>
      <c r="N190" t="s">
        <v>172</v>
      </c>
      <c r="O190">
        <v>39249090</v>
      </c>
      <c r="P190" t="s">
        <v>173</v>
      </c>
      <c r="Q190" t="s">
        <v>86</v>
      </c>
      <c r="R190" t="s">
        <v>87</v>
      </c>
      <c r="S190" t="s">
        <v>88</v>
      </c>
      <c r="T190" t="s">
        <v>89</v>
      </c>
      <c r="U190">
        <v>110030</v>
      </c>
      <c r="V190" t="s">
        <v>87</v>
      </c>
      <c r="W190" t="s">
        <v>88</v>
      </c>
      <c r="X190" t="s">
        <v>89</v>
      </c>
      <c r="Y190">
        <v>110061</v>
      </c>
      <c r="Z190" t="s">
        <v>103</v>
      </c>
      <c r="AA190" t="s">
        <v>104</v>
      </c>
      <c r="AB190" t="s">
        <v>89</v>
      </c>
      <c r="AC190">
        <v>560061</v>
      </c>
      <c r="AD190">
        <v>345</v>
      </c>
      <c r="AE190">
        <v>292.37</v>
      </c>
      <c r="AF190">
        <v>52.63</v>
      </c>
      <c r="AG190">
        <v>0</v>
      </c>
      <c r="AH190">
        <v>0</v>
      </c>
      <c r="AI190">
        <v>0</v>
      </c>
      <c r="AJ190">
        <v>0.18</v>
      </c>
      <c r="AK190">
        <v>0</v>
      </c>
      <c r="AL190">
        <v>345</v>
      </c>
      <c r="AM190">
        <v>292.37</v>
      </c>
      <c r="AN190">
        <v>0</v>
      </c>
      <c r="AO190">
        <v>0</v>
      </c>
      <c r="AP190">
        <v>52.63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5.0000000000000001E-3</v>
      </c>
      <c r="BW190">
        <v>1.46</v>
      </c>
      <c r="BY190" t="s">
        <v>112</v>
      </c>
      <c r="BZ190" t="s">
        <v>96</v>
      </c>
    </row>
    <row r="191" spans="1:78" x14ac:dyDescent="0.3">
      <c r="A191" t="s">
        <v>106</v>
      </c>
      <c r="B191" t="s">
        <v>843</v>
      </c>
      <c r="C191" s="1">
        <v>45820.571863425925</v>
      </c>
      <c r="D191">
        <f t="shared" si="4"/>
        <v>6</v>
      </c>
      <c r="E191" s="4">
        <f t="shared" si="5"/>
        <v>45838</v>
      </c>
      <c r="F191" t="s">
        <v>80</v>
      </c>
      <c r="G191" t="s">
        <v>844</v>
      </c>
      <c r="H191" t="s">
        <v>845</v>
      </c>
      <c r="I191" s="1">
        <v>45821.500752314816</v>
      </c>
      <c r="J191" s="1">
        <v>45820.551388888889</v>
      </c>
      <c r="K191">
        <v>474006141464</v>
      </c>
      <c r="L191">
        <v>1</v>
      </c>
      <c r="M191" t="s">
        <v>171</v>
      </c>
      <c r="N191" t="s">
        <v>172</v>
      </c>
      <c r="O191">
        <v>39249090</v>
      </c>
      <c r="P191" t="s">
        <v>173</v>
      </c>
      <c r="Q191" t="s">
        <v>86</v>
      </c>
      <c r="R191" t="s">
        <v>87</v>
      </c>
      <c r="S191" t="s">
        <v>88</v>
      </c>
      <c r="T191" t="s">
        <v>89</v>
      </c>
      <c r="U191">
        <v>110030</v>
      </c>
      <c r="V191" t="s">
        <v>87</v>
      </c>
      <c r="W191" t="s">
        <v>88</v>
      </c>
      <c r="X191" t="s">
        <v>89</v>
      </c>
      <c r="Y191">
        <v>110061</v>
      </c>
      <c r="Z191" t="s">
        <v>158</v>
      </c>
      <c r="AA191" t="s">
        <v>146</v>
      </c>
      <c r="AB191" t="s">
        <v>89</v>
      </c>
      <c r="AC191">
        <v>400005</v>
      </c>
      <c r="AD191">
        <v>345</v>
      </c>
      <c r="AE191">
        <v>292.37</v>
      </c>
      <c r="AF191">
        <v>52.63</v>
      </c>
      <c r="AG191">
        <v>0</v>
      </c>
      <c r="AH191">
        <v>0</v>
      </c>
      <c r="AI191">
        <v>0</v>
      </c>
      <c r="AJ191">
        <v>0.18</v>
      </c>
      <c r="AK191">
        <v>0</v>
      </c>
      <c r="AL191">
        <v>345</v>
      </c>
      <c r="AM191">
        <v>292.37</v>
      </c>
      <c r="AN191">
        <v>0</v>
      </c>
      <c r="AO191">
        <v>0</v>
      </c>
      <c r="AP191">
        <v>52.63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5.0000000000000001E-3</v>
      </c>
      <c r="BW191">
        <v>1.46</v>
      </c>
      <c r="BY191" t="s">
        <v>112</v>
      </c>
      <c r="BZ191" t="s">
        <v>113</v>
      </c>
    </row>
    <row r="192" spans="1:78" x14ac:dyDescent="0.3">
      <c r="A192" t="s">
        <v>106</v>
      </c>
      <c r="B192" t="s">
        <v>846</v>
      </c>
      <c r="C192" s="1">
        <v>45820.523715277777</v>
      </c>
      <c r="D192">
        <f t="shared" si="4"/>
        <v>6</v>
      </c>
      <c r="E192" s="4">
        <f t="shared" si="5"/>
        <v>45838</v>
      </c>
      <c r="F192" t="s">
        <v>80</v>
      </c>
      <c r="G192" t="s">
        <v>847</v>
      </c>
      <c r="H192" t="s">
        <v>848</v>
      </c>
      <c r="I192" s="1">
        <v>45821.500752314816</v>
      </c>
      <c r="J192" s="1">
        <v>45820.503634259258</v>
      </c>
      <c r="K192">
        <v>473693102266</v>
      </c>
      <c r="L192">
        <v>1</v>
      </c>
      <c r="M192" t="s">
        <v>100</v>
      </c>
      <c r="N192" t="s">
        <v>101</v>
      </c>
      <c r="P192" t="s">
        <v>133</v>
      </c>
      <c r="Q192" t="s">
        <v>86</v>
      </c>
      <c r="R192" t="s">
        <v>87</v>
      </c>
      <c r="S192" t="s">
        <v>88</v>
      </c>
      <c r="T192" t="s">
        <v>89</v>
      </c>
      <c r="U192">
        <v>110030</v>
      </c>
      <c r="V192" t="s">
        <v>87</v>
      </c>
      <c r="W192" t="s">
        <v>88</v>
      </c>
      <c r="X192" t="s">
        <v>89</v>
      </c>
      <c r="Y192">
        <v>110061</v>
      </c>
      <c r="Z192" t="s">
        <v>666</v>
      </c>
      <c r="AA192" t="s">
        <v>146</v>
      </c>
      <c r="AB192" t="s">
        <v>89</v>
      </c>
      <c r="AC192">
        <v>400610</v>
      </c>
      <c r="AD192">
        <v>1059</v>
      </c>
      <c r="AE192">
        <v>897.46</v>
      </c>
      <c r="AF192">
        <v>161.54</v>
      </c>
      <c r="AG192">
        <v>0</v>
      </c>
      <c r="AH192">
        <v>0</v>
      </c>
      <c r="AI192">
        <v>0</v>
      </c>
      <c r="AJ192">
        <v>0.18</v>
      </c>
      <c r="AK192">
        <v>0</v>
      </c>
      <c r="AL192">
        <v>1059</v>
      </c>
      <c r="AM192">
        <v>897.46</v>
      </c>
      <c r="AN192">
        <v>0</v>
      </c>
      <c r="AO192">
        <v>0</v>
      </c>
      <c r="AP192">
        <v>161.54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5.0000000000000001E-3</v>
      </c>
      <c r="BW192">
        <v>4.49</v>
      </c>
      <c r="BY192" t="s">
        <v>112</v>
      </c>
      <c r="BZ192" t="s">
        <v>113</v>
      </c>
    </row>
    <row r="193" spans="1:78" x14ac:dyDescent="0.3">
      <c r="A193" t="s">
        <v>106</v>
      </c>
      <c r="B193" t="s">
        <v>849</v>
      </c>
      <c r="C193" s="1">
        <v>45820.615219907406</v>
      </c>
      <c r="D193">
        <f t="shared" si="4"/>
        <v>6</v>
      </c>
      <c r="E193" s="4">
        <f t="shared" si="5"/>
        <v>45838</v>
      </c>
      <c r="F193" t="s">
        <v>80</v>
      </c>
      <c r="G193" t="s">
        <v>850</v>
      </c>
      <c r="H193" t="s">
        <v>851</v>
      </c>
      <c r="I193" s="1">
        <v>45821.500798611109</v>
      </c>
      <c r="J193" s="1">
        <v>45820.595868055556</v>
      </c>
      <c r="K193">
        <v>473540196358</v>
      </c>
      <c r="L193">
        <v>1</v>
      </c>
      <c r="M193" t="s">
        <v>150</v>
      </c>
      <c r="N193" t="s">
        <v>151</v>
      </c>
      <c r="P193" t="s">
        <v>152</v>
      </c>
      <c r="Q193" t="s">
        <v>86</v>
      </c>
      <c r="R193" t="s">
        <v>87</v>
      </c>
      <c r="S193" t="s">
        <v>88</v>
      </c>
      <c r="T193" t="s">
        <v>89</v>
      </c>
      <c r="U193">
        <v>110030</v>
      </c>
      <c r="V193" t="s">
        <v>87</v>
      </c>
      <c r="W193" t="s">
        <v>88</v>
      </c>
      <c r="X193" t="s">
        <v>89</v>
      </c>
      <c r="Y193">
        <v>110061</v>
      </c>
      <c r="Z193" t="s">
        <v>158</v>
      </c>
      <c r="AA193" t="s">
        <v>146</v>
      </c>
      <c r="AB193" t="s">
        <v>89</v>
      </c>
      <c r="AC193">
        <v>400104</v>
      </c>
      <c r="AD193">
        <v>215</v>
      </c>
      <c r="AE193">
        <v>182.2</v>
      </c>
      <c r="AF193">
        <v>32.799999999999997</v>
      </c>
      <c r="AG193">
        <v>0</v>
      </c>
      <c r="AH193">
        <v>0</v>
      </c>
      <c r="AI193">
        <v>0</v>
      </c>
      <c r="AJ193">
        <v>0.18</v>
      </c>
      <c r="AK193">
        <v>0</v>
      </c>
      <c r="AL193">
        <v>215</v>
      </c>
      <c r="AM193">
        <v>182.2</v>
      </c>
      <c r="AN193">
        <v>0</v>
      </c>
      <c r="AO193">
        <v>0</v>
      </c>
      <c r="AP193">
        <v>32.799999999999997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5.0000000000000001E-3</v>
      </c>
      <c r="BW193">
        <v>0.91</v>
      </c>
      <c r="BY193" t="s">
        <v>112</v>
      </c>
      <c r="BZ193" t="s">
        <v>96</v>
      </c>
    </row>
    <row r="194" spans="1:78" x14ac:dyDescent="0.3">
      <c r="A194" t="s">
        <v>106</v>
      </c>
      <c r="B194" t="s">
        <v>849</v>
      </c>
      <c r="C194" s="1">
        <v>45820.615219907406</v>
      </c>
      <c r="D194">
        <f t="shared" si="4"/>
        <v>6</v>
      </c>
      <c r="E194" s="4">
        <f t="shared" si="5"/>
        <v>45838</v>
      </c>
      <c r="F194" t="s">
        <v>80</v>
      </c>
      <c r="G194" t="s">
        <v>850</v>
      </c>
      <c r="H194" t="s">
        <v>851</v>
      </c>
      <c r="I194" s="1">
        <v>45821.500798611109</v>
      </c>
      <c r="J194" s="1">
        <v>45820.595868055556</v>
      </c>
      <c r="K194">
        <v>474074210502</v>
      </c>
      <c r="L194">
        <v>1</v>
      </c>
      <c r="M194" t="s">
        <v>605</v>
      </c>
      <c r="N194" t="s">
        <v>606</v>
      </c>
      <c r="O194">
        <v>34022090</v>
      </c>
      <c r="P194" t="s">
        <v>607</v>
      </c>
      <c r="Q194" t="s">
        <v>86</v>
      </c>
      <c r="R194" t="s">
        <v>87</v>
      </c>
      <c r="S194" t="s">
        <v>88</v>
      </c>
      <c r="T194" t="s">
        <v>89</v>
      </c>
      <c r="U194">
        <v>110030</v>
      </c>
      <c r="V194" t="s">
        <v>87</v>
      </c>
      <c r="W194" t="s">
        <v>88</v>
      </c>
      <c r="X194" t="s">
        <v>89</v>
      </c>
      <c r="Y194">
        <v>110061</v>
      </c>
      <c r="Z194" t="s">
        <v>158</v>
      </c>
      <c r="AA194" t="s">
        <v>146</v>
      </c>
      <c r="AB194" t="s">
        <v>89</v>
      </c>
      <c r="AC194">
        <v>400104</v>
      </c>
      <c r="AD194">
        <v>530</v>
      </c>
      <c r="AE194">
        <v>449.15</v>
      </c>
      <c r="AF194">
        <v>80.849999999999994</v>
      </c>
      <c r="AG194">
        <v>0</v>
      </c>
      <c r="AH194">
        <v>0</v>
      </c>
      <c r="AI194">
        <v>0</v>
      </c>
      <c r="AJ194">
        <v>0.18</v>
      </c>
      <c r="AK194">
        <v>0</v>
      </c>
      <c r="AL194">
        <v>530</v>
      </c>
      <c r="AM194">
        <v>449.15</v>
      </c>
      <c r="AN194">
        <v>0</v>
      </c>
      <c r="AO194">
        <v>0</v>
      </c>
      <c r="AP194">
        <v>80.849999999999994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5.0000000000000001E-3</v>
      </c>
      <c r="BW194">
        <v>2.25</v>
      </c>
      <c r="BY194" t="s">
        <v>112</v>
      </c>
      <c r="BZ194" t="s">
        <v>96</v>
      </c>
    </row>
    <row r="195" spans="1:78" x14ac:dyDescent="0.3">
      <c r="A195" t="s">
        <v>106</v>
      </c>
      <c r="B195" t="s">
        <v>852</v>
      </c>
      <c r="C195" s="1">
        <v>45820.537939814814</v>
      </c>
      <c r="D195">
        <f t="shared" ref="D195:D258" si="6">MONTH(C195)</f>
        <v>6</v>
      </c>
      <c r="E195" s="4">
        <f t="shared" ref="E195:E258" si="7">EOMONTH(DATE(2025,D195,1),0)</f>
        <v>45838</v>
      </c>
      <c r="F195" t="s">
        <v>80</v>
      </c>
      <c r="G195" t="s">
        <v>853</v>
      </c>
      <c r="H195" t="s">
        <v>854</v>
      </c>
      <c r="I195" s="1">
        <v>45821.55</v>
      </c>
      <c r="J195" s="1">
        <v>45820.518958333334</v>
      </c>
      <c r="K195">
        <v>473723710990</v>
      </c>
      <c r="L195">
        <v>1</v>
      </c>
      <c r="M195" t="s">
        <v>605</v>
      </c>
      <c r="N195" t="s">
        <v>606</v>
      </c>
      <c r="O195">
        <v>34022090</v>
      </c>
      <c r="P195" t="s">
        <v>607</v>
      </c>
      <c r="Q195" t="s">
        <v>86</v>
      </c>
      <c r="R195" t="s">
        <v>87</v>
      </c>
      <c r="S195" t="s">
        <v>88</v>
      </c>
      <c r="T195" t="s">
        <v>89</v>
      </c>
      <c r="U195">
        <v>110030</v>
      </c>
      <c r="V195" t="s">
        <v>87</v>
      </c>
      <c r="W195" t="s">
        <v>88</v>
      </c>
      <c r="X195" t="s">
        <v>89</v>
      </c>
      <c r="Y195">
        <v>110061</v>
      </c>
      <c r="Z195" t="s">
        <v>815</v>
      </c>
      <c r="AA195" t="s">
        <v>93</v>
      </c>
      <c r="AB195" t="s">
        <v>89</v>
      </c>
      <c r="AC195">
        <v>522305</v>
      </c>
      <c r="AD195">
        <v>530</v>
      </c>
      <c r="AE195">
        <v>449.15</v>
      </c>
      <c r="AF195">
        <v>80.849999999999994</v>
      </c>
      <c r="AG195">
        <v>0</v>
      </c>
      <c r="AH195">
        <v>0</v>
      </c>
      <c r="AI195">
        <v>0</v>
      </c>
      <c r="AJ195">
        <v>0.18</v>
      </c>
      <c r="AK195">
        <v>0</v>
      </c>
      <c r="AL195">
        <v>530</v>
      </c>
      <c r="AM195">
        <v>449.15</v>
      </c>
      <c r="AN195">
        <v>0</v>
      </c>
      <c r="AO195">
        <v>0</v>
      </c>
      <c r="AP195">
        <v>80.849999999999994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5.0000000000000001E-3</v>
      </c>
      <c r="BW195">
        <v>2.25</v>
      </c>
      <c r="BY195" t="s">
        <v>112</v>
      </c>
      <c r="BZ195" t="s">
        <v>113</v>
      </c>
    </row>
    <row r="196" spans="1:78" x14ac:dyDescent="0.3">
      <c r="A196" t="s">
        <v>106</v>
      </c>
      <c r="B196" t="s">
        <v>855</v>
      </c>
      <c r="C196" s="1">
        <v>45821.47216435185</v>
      </c>
      <c r="D196">
        <f t="shared" si="6"/>
        <v>6</v>
      </c>
      <c r="E196" s="4">
        <f t="shared" si="7"/>
        <v>45838</v>
      </c>
      <c r="F196" t="s">
        <v>80</v>
      </c>
      <c r="G196" t="s">
        <v>856</v>
      </c>
      <c r="H196" t="s">
        <v>857</v>
      </c>
      <c r="I196" s="1">
        <v>45821.550347222219</v>
      </c>
      <c r="J196" s="1">
        <v>45821.451967592591</v>
      </c>
      <c r="K196">
        <v>473167243780</v>
      </c>
      <c r="L196">
        <v>1</v>
      </c>
      <c r="M196" t="s">
        <v>171</v>
      </c>
      <c r="N196" t="s">
        <v>172</v>
      </c>
      <c r="O196">
        <v>39249090</v>
      </c>
      <c r="P196" t="s">
        <v>173</v>
      </c>
      <c r="Q196" t="s">
        <v>86</v>
      </c>
      <c r="R196" t="s">
        <v>87</v>
      </c>
      <c r="S196" t="s">
        <v>88</v>
      </c>
      <c r="T196" t="s">
        <v>89</v>
      </c>
      <c r="U196">
        <v>110030</v>
      </c>
      <c r="V196" t="s">
        <v>87</v>
      </c>
      <c r="W196" t="s">
        <v>88</v>
      </c>
      <c r="X196" t="s">
        <v>89</v>
      </c>
      <c r="Y196">
        <v>110061</v>
      </c>
      <c r="Z196" t="s">
        <v>158</v>
      </c>
      <c r="AA196" t="s">
        <v>146</v>
      </c>
      <c r="AB196" t="s">
        <v>89</v>
      </c>
      <c r="AC196">
        <v>400026</v>
      </c>
      <c r="AD196">
        <v>345</v>
      </c>
      <c r="AE196">
        <v>292.37</v>
      </c>
      <c r="AF196">
        <v>52.63</v>
      </c>
      <c r="AG196">
        <v>0</v>
      </c>
      <c r="AH196">
        <v>0</v>
      </c>
      <c r="AI196">
        <v>0</v>
      </c>
      <c r="AJ196">
        <v>0.18</v>
      </c>
      <c r="AK196">
        <v>0</v>
      </c>
      <c r="AL196">
        <v>345</v>
      </c>
      <c r="AM196">
        <v>292.37</v>
      </c>
      <c r="AN196">
        <v>0</v>
      </c>
      <c r="AO196">
        <v>0</v>
      </c>
      <c r="AP196">
        <v>52.63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5.0000000000000001E-3</v>
      </c>
      <c r="BW196">
        <v>1.46</v>
      </c>
      <c r="BY196" t="s">
        <v>112</v>
      </c>
      <c r="BZ196" t="s">
        <v>113</v>
      </c>
    </row>
    <row r="197" spans="1:78" x14ac:dyDescent="0.3">
      <c r="A197" t="s">
        <v>106</v>
      </c>
      <c r="B197" t="s">
        <v>858</v>
      </c>
      <c r="C197" s="1">
        <v>45820.648425925923</v>
      </c>
      <c r="D197">
        <f t="shared" si="6"/>
        <v>6</v>
      </c>
      <c r="E197" s="4">
        <f t="shared" si="7"/>
        <v>45838</v>
      </c>
      <c r="F197" t="s">
        <v>80</v>
      </c>
      <c r="G197" t="s">
        <v>859</v>
      </c>
      <c r="H197" t="s">
        <v>860</v>
      </c>
      <c r="I197" s="1">
        <v>45821.551111111112</v>
      </c>
      <c r="J197" s="1">
        <v>45820.628831018519</v>
      </c>
      <c r="K197">
        <v>474242790725</v>
      </c>
      <c r="L197">
        <v>1</v>
      </c>
      <c r="M197" t="s">
        <v>171</v>
      </c>
      <c r="N197" t="s">
        <v>172</v>
      </c>
      <c r="O197">
        <v>39249090</v>
      </c>
      <c r="P197" t="s">
        <v>173</v>
      </c>
      <c r="Q197" t="s">
        <v>86</v>
      </c>
      <c r="R197" t="s">
        <v>87</v>
      </c>
      <c r="S197" t="s">
        <v>88</v>
      </c>
      <c r="T197" t="s">
        <v>89</v>
      </c>
      <c r="U197">
        <v>110030</v>
      </c>
      <c r="V197" t="s">
        <v>87</v>
      </c>
      <c r="W197" t="s">
        <v>88</v>
      </c>
      <c r="X197" t="s">
        <v>89</v>
      </c>
      <c r="Y197">
        <v>110061</v>
      </c>
      <c r="Z197" t="s">
        <v>269</v>
      </c>
      <c r="AA197" t="s">
        <v>146</v>
      </c>
      <c r="AB197" t="s">
        <v>89</v>
      </c>
      <c r="AC197">
        <v>410221</v>
      </c>
      <c r="AD197">
        <v>345</v>
      </c>
      <c r="AE197">
        <v>292.37</v>
      </c>
      <c r="AF197">
        <v>52.63</v>
      </c>
      <c r="AG197">
        <v>0</v>
      </c>
      <c r="AH197">
        <v>0</v>
      </c>
      <c r="AI197">
        <v>0</v>
      </c>
      <c r="AJ197">
        <v>0.18</v>
      </c>
      <c r="AK197">
        <v>0</v>
      </c>
      <c r="AL197">
        <v>345</v>
      </c>
      <c r="AM197">
        <v>292.37</v>
      </c>
      <c r="AN197">
        <v>0</v>
      </c>
      <c r="AO197">
        <v>0</v>
      </c>
      <c r="AP197">
        <v>52.63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5.0000000000000001E-3</v>
      </c>
      <c r="BW197">
        <v>1.46</v>
      </c>
      <c r="BY197" t="s">
        <v>112</v>
      </c>
      <c r="BZ197" t="s">
        <v>208</v>
      </c>
    </row>
    <row r="198" spans="1:78" x14ac:dyDescent="0.3">
      <c r="A198" t="s">
        <v>106</v>
      </c>
      <c r="B198" t="s">
        <v>861</v>
      </c>
      <c r="C198" s="1">
        <v>45821.837337962963</v>
      </c>
      <c r="D198">
        <f t="shared" si="6"/>
        <v>6</v>
      </c>
      <c r="E198" s="4">
        <f t="shared" si="7"/>
        <v>45838</v>
      </c>
      <c r="F198" t="s">
        <v>80</v>
      </c>
      <c r="G198" t="s">
        <v>862</v>
      </c>
      <c r="H198" t="s">
        <v>863</v>
      </c>
      <c r="I198" s="1">
        <v>45822.523020833331</v>
      </c>
      <c r="J198" s="1">
        <v>45821.816817129627</v>
      </c>
      <c r="K198">
        <v>474239996510</v>
      </c>
      <c r="L198">
        <v>1</v>
      </c>
      <c r="M198" t="s">
        <v>255</v>
      </c>
      <c r="N198" t="s">
        <v>256</v>
      </c>
      <c r="O198">
        <v>34013090</v>
      </c>
      <c r="P198" t="s">
        <v>257</v>
      </c>
      <c r="Q198" t="s">
        <v>86</v>
      </c>
      <c r="R198" t="s">
        <v>87</v>
      </c>
      <c r="S198" t="s">
        <v>88</v>
      </c>
      <c r="T198" t="s">
        <v>89</v>
      </c>
      <c r="U198">
        <v>110030</v>
      </c>
      <c r="V198" t="s">
        <v>87</v>
      </c>
      <c r="W198" t="s">
        <v>88</v>
      </c>
      <c r="X198" t="s">
        <v>89</v>
      </c>
      <c r="Y198">
        <v>110061</v>
      </c>
      <c r="Z198" t="s">
        <v>864</v>
      </c>
      <c r="AA198" t="s">
        <v>135</v>
      </c>
      <c r="AB198" t="s">
        <v>89</v>
      </c>
      <c r="AC198">
        <v>384265</v>
      </c>
      <c r="AD198">
        <v>530</v>
      </c>
      <c r="AE198">
        <v>449.15</v>
      </c>
      <c r="AF198">
        <v>80.849999999999994</v>
      </c>
      <c r="AG198">
        <v>0</v>
      </c>
      <c r="AH198">
        <v>0</v>
      </c>
      <c r="AI198">
        <v>0</v>
      </c>
      <c r="AJ198">
        <v>0.18</v>
      </c>
      <c r="AK198">
        <v>0</v>
      </c>
      <c r="AL198">
        <v>530</v>
      </c>
      <c r="AM198">
        <v>449.15</v>
      </c>
      <c r="AN198">
        <v>0</v>
      </c>
      <c r="AO198">
        <v>0</v>
      </c>
      <c r="AP198">
        <v>80.849999999999994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5.0000000000000001E-3</v>
      </c>
      <c r="BW198">
        <v>2.25</v>
      </c>
      <c r="BY198" t="s">
        <v>112</v>
      </c>
      <c r="BZ198" t="s">
        <v>208</v>
      </c>
    </row>
    <row r="199" spans="1:78" x14ac:dyDescent="0.3">
      <c r="A199" t="s">
        <v>106</v>
      </c>
      <c r="B199" t="s">
        <v>865</v>
      </c>
      <c r="C199" s="1">
        <v>45822.415069444447</v>
      </c>
      <c r="D199">
        <f t="shared" si="6"/>
        <v>6</v>
      </c>
      <c r="E199" s="4">
        <f t="shared" si="7"/>
        <v>45838</v>
      </c>
      <c r="F199" t="s">
        <v>80</v>
      </c>
      <c r="G199" t="s">
        <v>866</v>
      </c>
      <c r="H199" t="s">
        <v>867</v>
      </c>
      <c r="I199" s="1">
        <v>45822.523009259261</v>
      </c>
      <c r="J199" s="1">
        <v>45822.394780092596</v>
      </c>
      <c r="K199">
        <v>473678753019</v>
      </c>
      <c r="L199">
        <v>1</v>
      </c>
      <c r="M199" t="s">
        <v>142</v>
      </c>
      <c r="N199" t="s">
        <v>143</v>
      </c>
      <c r="O199">
        <v>34029099</v>
      </c>
      <c r="P199" t="s">
        <v>144</v>
      </c>
      <c r="Q199" t="s">
        <v>86</v>
      </c>
      <c r="R199" t="s">
        <v>87</v>
      </c>
      <c r="S199" t="s">
        <v>88</v>
      </c>
      <c r="T199" t="s">
        <v>89</v>
      </c>
      <c r="U199">
        <v>110030</v>
      </c>
      <c r="V199" t="s">
        <v>87</v>
      </c>
      <c r="W199" t="s">
        <v>88</v>
      </c>
      <c r="X199" t="s">
        <v>89</v>
      </c>
      <c r="Y199">
        <v>110061</v>
      </c>
      <c r="Z199" t="s">
        <v>177</v>
      </c>
      <c r="AA199" t="s">
        <v>178</v>
      </c>
      <c r="AB199" t="s">
        <v>89</v>
      </c>
      <c r="AC199">
        <v>641006</v>
      </c>
      <c r="AD199">
        <v>212</v>
      </c>
      <c r="AE199">
        <v>179.66</v>
      </c>
      <c r="AF199">
        <v>32.340000000000003</v>
      </c>
      <c r="AG199">
        <v>0</v>
      </c>
      <c r="AH199">
        <v>0</v>
      </c>
      <c r="AI199">
        <v>0</v>
      </c>
      <c r="AJ199">
        <v>0.18</v>
      </c>
      <c r="AK199">
        <v>0</v>
      </c>
      <c r="AL199">
        <v>212</v>
      </c>
      <c r="AM199">
        <v>179.66</v>
      </c>
      <c r="AN199">
        <v>0</v>
      </c>
      <c r="AO199">
        <v>0</v>
      </c>
      <c r="AP199">
        <v>32.340000000000003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5.0000000000000001E-3</v>
      </c>
      <c r="BW199">
        <v>0.9</v>
      </c>
      <c r="BY199" t="s">
        <v>112</v>
      </c>
      <c r="BZ199" t="s">
        <v>113</v>
      </c>
    </row>
    <row r="200" spans="1:78" x14ac:dyDescent="0.3">
      <c r="A200" t="s">
        <v>106</v>
      </c>
      <c r="B200" t="s">
        <v>868</v>
      </c>
      <c r="C200" s="1">
        <v>45822.274907407409</v>
      </c>
      <c r="D200">
        <f t="shared" si="6"/>
        <v>6</v>
      </c>
      <c r="E200" s="4">
        <f t="shared" si="7"/>
        <v>45838</v>
      </c>
      <c r="F200" t="s">
        <v>80</v>
      </c>
      <c r="G200" t="s">
        <v>869</v>
      </c>
      <c r="H200" t="s">
        <v>870</v>
      </c>
      <c r="I200" s="1">
        <v>45822.523032407407</v>
      </c>
      <c r="J200" s="1">
        <v>45822.254999999997</v>
      </c>
      <c r="K200">
        <v>473711519994</v>
      </c>
      <c r="L200">
        <v>1</v>
      </c>
      <c r="M200" t="s">
        <v>350</v>
      </c>
      <c r="N200" t="s">
        <v>351</v>
      </c>
      <c r="O200">
        <v>39211400</v>
      </c>
      <c r="P200" t="s">
        <v>352</v>
      </c>
      <c r="Q200" t="s">
        <v>86</v>
      </c>
      <c r="R200" t="s">
        <v>87</v>
      </c>
      <c r="S200" t="s">
        <v>88</v>
      </c>
      <c r="T200" t="s">
        <v>89</v>
      </c>
      <c r="U200">
        <v>110030</v>
      </c>
      <c r="V200" t="s">
        <v>87</v>
      </c>
      <c r="W200" t="s">
        <v>88</v>
      </c>
      <c r="X200" t="s">
        <v>89</v>
      </c>
      <c r="Y200">
        <v>110061</v>
      </c>
      <c r="Z200" t="s">
        <v>871</v>
      </c>
      <c r="AA200" t="s">
        <v>129</v>
      </c>
      <c r="AB200" t="s">
        <v>89</v>
      </c>
      <c r="AC200">
        <v>504001</v>
      </c>
      <c r="AD200">
        <v>277</v>
      </c>
      <c r="AE200">
        <v>234.75</v>
      </c>
      <c r="AF200">
        <v>42.25</v>
      </c>
      <c r="AG200">
        <v>0</v>
      </c>
      <c r="AH200">
        <v>0</v>
      </c>
      <c r="AI200">
        <v>0</v>
      </c>
      <c r="AJ200">
        <v>0.18</v>
      </c>
      <c r="AK200">
        <v>0</v>
      </c>
      <c r="AL200">
        <v>277</v>
      </c>
      <c r="AM200">
        <v>234.75</v>
      </c>
      <c r="AN200">
        <v>0</v>
      </c>
      <c r="AO200">
        <v>0</v>
      </c>
      <c r="AP200">
        <v>42.25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5.0000000000000001E-3</v>
      </c>
      <c r="BW200">
        <v>1.17</v>
      </c>
      <c r="BY200" t="s">
        <v>112</v>
      </c>
      <c r="BZ200" t="s">
        <v>96</v>
      </c>
    </row>
    <row r="201" spans="1:78" x14ac:dyDescent="0.3">
      <c r="A201" t="s">
        <v>106</v>
      </c>
      <c r="B201" t="s">
        <v>872</v>
      </c>
      <c r="C201" s="1">
        <v>45822.487986111111</v>
      </c>
      <c r="D201">
        <f t="shared" si="6"/>
        <v>6</v>
      </c>
      <c r="E201" s="4">
        <f t="shared" si="7"/>
        <v>45838</v>
      </c>
      <c r="F201" t="s">
        <v>80</v>
      </c>
      <c r="G201" t="s">
        <v>873</v>
      </c>
      <c r="H201" t="s">
        <v>874</v>
      </c>
      <c r="I201" s="1">
        <v>45822.523009259261</v>
      </c>
      <c r="J201" s="1">
        <v>45822.468923611108</v>
      </c>
      <c r="K201">
        <v>473853619809</v>
      </c>
      <c r="L201">
        <v>1</v>
      </c>
      <c r="M201" t="s">
        <v>142</v>
      </c>
      <c r="N201" t="s">
        <v>143</v>
      </c>
      <c r="O201">
        <v>34029099</v>
      </c>
      <c r="P201" t="s">
        <v>144</v>
      </c>
      <c r="Q201" t="s">
        <v>86</v>
      </c>
      <c r="R201" t="s">
        <v>87</v>
      </c>
      <c r="S201" t="s">
        <v>88</v>
      </c>
      <c r="T201" t="s">
        <v>89</v>
      </c>
      <c r="U201">
        <v>110030</v>
      </c>
      <c r="V201" t="s">
        <v>87</v>
      </c>
      <c r="W201" t="s">
        <v>88</v>
      </c>
      <c r="X201" t="s">
        <v>89</v>
      </c>
      <c r="Y201">
        <v>110061</v>
      </c>
      <c r="Z201" t="s">
        <v>103</v>
      </c>
      <c r="AA201" t="s">
        <v>104</v>
      </c>
      <c r="AB201" t="s">
        <v>89</v>
      </c>
      <c r="AC201">
        <v>560060</v>
      </c>
      <c r="AD201">
        <v>212</v>
      </c>
      <c r="AE201">
        <v>179.66</v>
      </c>
      <c r="AF201">
        <v>32.340000000000003</v>
      </c>
      <c r="AG201">
        <v>0</v>
      </c>
      <c r="AH201">
        <v>0</v>
      </c>
      <c r="AI201">
        <v>0</v>
      </c>
      <c r="AJ201">
        <v>0.18</v>
      </c>
      <c r="AK201">
        <v>0</v>
      </c>
      <c r="AL201">
        <v>212</v>
      </c>
      <c r="AM201">
        <v>179.66</v>
      </c>
      <c r="AN201">
        <v>0</v>
      </c>
      <c r="AO201">
        <v>0</v>
      </c>
      <c r="AP201">
        <v>32.340000000000003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5.0000000000000001E-3</v>
      </c>
      <c r="BW201">
        <v>0.9</v>
      </c>
      <c r="BY201" t="s">
        <v>112</v>
      </c>
      <c r="BZ201" t="s">
        <v>113</v>
      </c>
    </row>
    <row r="202" spans="1:78" x14ac:dyDescent="0.3">
      <c r="A202" t="s">
        <v>106</v>
      </c>
      <c r="B202" t="s">
        <v>875</v>
      </c>
      <c r="C202" s="1">
        <v>45821.800949074073</v>
      </c>
      <c r="D202">
        <f t="shared" si="6"/>
        <v>6</v>
      </c>
      <c r="E202" s="4">
        <f t="shared" si="7"/>
        <v>45838</v>
      </c>
      <c r="F202" t="s">
        <v>80</v>
      </c>
      <c r="G202" t="s">
        <v>876</v>
      </c>
      <c r="H202" t="s">
        <v>877</v>
      </c>
      <c r="I202" s="1">
        <v>45822.52306712963</v>
      </c>
      <c r="J202" s="1">
        <v>45821.782696759263</v>
      </c>
      <c r="K202">
        <v>474148803605</v>
      </c>
      <c r="L202">
        <v>1</v>
      </c>
      <c r="M202" t="s">
        <v>350</v>
      </c>
      <c r="N202" t="s">
        <v>351</v>
      </c>
      <c r="O202">
        <v>39211400</v>
      </c>
      <c r="P202" t="s">
        <v>352</v>
      </c>
      <c r="Q202" t="s">
        <v>86</v>
      </c>
      <c r="R202" t="s">
        <v>87</v>
      </c>
      <c r="S202" t="s">
        <v>88</v>
      </c>
      <c r="T202" t="s">
        <v>89</v>
      </c>
      <c r="U202">
        <v>110030</v>
      </c>
      <c r="V202" t="s">
        <v>87</v>
      </c>
      <c r="W202" t="s">
        <v>88</v>
      </c>
      <c r="X202" t="s">
        <v>89</v>
      </c>
      <c r="Y202">
        <v>110061</v>
      </c>
      <c r="Z202" t="s">
        <v>878</v>
      </c>
      <c r="AA202" t="s">
        <v>195</v>
      </c>
      <c r="AB202" t="s">
        <v>89</v>
      </c>
      <c r="AC202">
        <v>673632</v>
      </c>
      <c r="AD202">
        <v>277</v>
      </c>
      <c r="AE202">
        <v>234.75</v>
      </c>
      <c r="AF202">
        <v>42.25</v>
      </c>
      <c r="AG202">
        <v>0</v>
      </c>
      <c r="AH202">
        <v>0</v>
      </c>
      <c r="AI202">
        <v>0</v>
      </c>
      <c r="AJ202">
        <v>0.18</v>
      </c>
      <c r="AK202">
        <v>0</v>
      </c>
      <c r="AL202">
        <v>277</v>
      </c>
      <c r="AM202">
        <v>234.75</v>
      </c>
      <c r="AN202">
        <v>0</v>
      </c>
      <c r="AO202">
        <v>0</v>
      </c>
      <c r="AP202">
        <v>42.25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5.0000000000000001E-3</v>
      </c>
      <c r="BW202">
        <v>1.17</v>
      </c>
      <c r="BY202" t="s">
        <v>112</v>
      </c>
      <c r="BZ202" t="s">
        <v>96</v>
      </c>
    </row>
    <row r="203" spans="1:78" x14ac:dyDescent="0.3">
      <c r="A203" t="s">
        <v>106</v>
      </c>
      <c r="B203" t="s">
        <v>879</v>
      </c>
      <c r="C203" s="1">
        <v>45821.600474537037</v>
      </c>
      <c r="D203">
        <f t="shared" si="6"/>
        <v>6</v>
      </c>
      <c r="E203" s="4">
        <f t="shared" si="7"/>
        <v>45838</v>
      </c>
      <c r="F203" t="s">
        <v>80</v>
      </c>
      <c r="G203" t="s">
        <v>880</v>
      </c>
      <c r="H203" t="s">
        <v>881</v>
      </c>
      <c r="I203" s="1">
        <v>45822.523055555554</v>
      </c>
      <c r="J203" s="1">
        <v>45821.580057870371</v>
      </c>
      <c r="K203">
        <v>473458032227</v>
      </c>
      <c r="L203">
        <v>1</v>
      </c>
      <c r="M203" t="s">
        <v>367</v>
      </c>
      <c r="N203" t="s">
        <v>368</v>
      </c>
      <c r="O203">
        <v>34013090</v>
      </c>
      <c r="P203" t="s">
        <v>369</v>
      </c>
      <c r="Q203" t="s">
        <v>86</v>
      </c>
      <c r="R203" t="s">
        <v>87</v>
      </c>
      <c r="S203" t="s">
        <v>88</v>
      </c>
      <c r="T203" t="s">
        <v>89</v>
      </c>
      <c r="U203">
        <v>110030</v>
      </c>
      <c r="V203" t="s">
        <v>87</v>
      </c>
      <c r="W203" t="s">
        <v>88</v>
      </c>
      <c r="X203" t="s">
        <v>89</v>
      </c>
      <c r="Y203">
        <v>110061</v>
      </c>
      <c r="Z203" t="s">
        <v>145</v>
      </c>
      <c r="AA203" t="s">
        <v>146</v>
      </c>
      <c r="AB203" t="s">
        <v>89</v>
      </c>
      <c r="AC203">
        <v>411057</v>
      </c>
      <c r="AD203">
        <v>249</v>
      </c>
      <c r="AE203">
        <v>211.02</v>
      </c>
      <c r="AF203">
        <v>37.979999999999997</v>
      </c>
      <c r="AG203">
        <v>0</v>
      </c>
      <c r="AH203">
        <v>0</v>
      </c>
      <c r="AI203">
        <v>0</v>
      </c>
      <c r="AJ203">
        <v>0.18</v>
      </c>
      <c r="AK203">
        <v>0</v>
      </c>
      <c r="AL203">
        <v>249</v>
      </c>
      <c r="AM203">
        <v>211.02</v>
      </c>
      <c r="AN203">
        <v>0</v>
      </c>
      <c r="AO203">
        <v>0</v>
      </c>
      <c r="AP203">
        <v>37.979999999999997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5.0000000000000001E-3</v>
      </c>
      <c r="BW203">
        <v>1.06</v>
      </c>
      <c r="BY203" t="s">
        <v>112</v>
      </c>
      <c r="BZ203" t="s">
        <v>208</v>
      </c>
    </row>
    <row r="204" spans="1:78" x14ac:dyDescent="0.3">
      <c r="A204" t="s">
        <v>106</v>
      </c>
      <c r="B204" t="s">
        <v>882</v>
      </c>
      <c r="C204" s="1">
        <v>45821.559791666667</v>
      </c>
      <c r="D204">
        <f t="shared" si="6"/>
        <v>6</v>
      </c>
      <c r="E204" s="4">
        <f t="shared" si="7"/>
        <v>45838</v>
      </c>
      <c r="F204" t="s">
        <v>80</v>
      </c>
      <c r="G204" t="s">
        <v>883</v>
      </c>
      <c r="H204" t="s">
        <v>884</v>
      </c>
      <c r="I204" s="1">
        <v>45822.523055555554</v>
      </c>
      <c r="J204" s="1">
        <v>45821.540347222224</v>
      </c>
      <c r="K204">
        <v>474169972663</v>
      </c>
      <c r="L204">
        <v>1</v>
      </c>
      <c r="M204" t="s">
        <v>288</v>
      </c>
      <c r="N204" t="s">
        <v>280</v>
      </c>
      <c r="O204">
        <v>34022090</v>
      </c>
      <c r="P204" t="s">
        <v>281</v>
      </c>
      <c r="Q204" t="s">
        <v>86</v>
      </c>
      <c r="R204" t="s">
        <v>87</v>
      </c>
      <c r="S204" t="s">
        <v>88</v>
      </c>
      <c r="T204" t="s">
        <v>89</v>
      </c>
      <c r="U204">
        <v>110030</v>
      </c>
      <c r="V204" t="s">
        <v>87</v>
      </c>
      <c r="W204" t="s">
        <v>88</v>
      </c>
      <c r="X204" t="s">
        <v>89</v>
      </c>
      <c r="Y204">
        <v>110061</v>
      </c>
      <c r="Z204" t="s">
        <v>547</v>
      </c>
      <c r="AA204" t="s">
        <v>154</v>
      </c>
      <c r="AB204" t="s">
        <v>89</v>
      </c>
      <c r="AC204">
        <v>143001</v>
      </c>
      <c r="AD204">
        <v>199</v>
      </c>
      <c r="AE204">
        <v>168.64</v>
      </c>
      <c r="AF204">
        <v>30.36</v>
      </c>
      <c r="AG204">
        <v>0</v>
      </c>
      <c r="AH204">
        <v>0</v>
      </c>
      <c r="AI204">
        <v>0</v>
      </c>
      <c r="AJ204">
        <v>0.18</v>
      </c>
      <c r="AK204">
        <v>0</v>
      </c>
      <c r="AL204">
        <v>199</v>
      </c>
      <c r="AM204">
        <v>168.64</v>
      </c>
      <c r="AN204">
        <v>0</v>
      </c>
      <c r="AO204">
        <v>0</v>
      </c>
      <c r="AP204">
        <v>30.36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5.0000000000000001E-3</v>
      </c>
      <c r="BW204">
        <v>0.84</v>
      </c>
      <c r="BY204" t="s">
        <v>112</v>
      </c>
      <c r="BZ204" t="s">
        <v>96</v>
      </c>
    </row>
    <row r="205" spans="1:78" x14ac:dyDescent="0.3">
      <c r="A205" t="s">
        <v>106</v>
      </c>
      <c r="B205" t="s">
        <v>885</v>
      </c>
      <c r="C205" s="1">
        <v>45822.398217592592</v>
      </c>
      <c r="D205">
        <f t="shared" si="6"/>
        <v>6</v>
      </c>
      <c r="E205" s="4">
        <f t="shared" si="7"/>
        <v>45838</v>
      </c>
      <c r="F205" t="s">
        <v>80</v>
      </c>
      <c r="G205" t="s">
        <v>886</v>
      </c>
      <c r="H205" t="s">
        <v>887</v>
      </c>
      <c r="I205" s="1">
        <v>45822.523043981484</v>
      </c>
      <c r="J205" s="1">
        <v>45822.378657407404</v>
      </c>
      <c r="K205">
        <v>473901829014</v>
      </c>
      <c r="L205">
        <v>1</v>
      </c>
      <c r="M205" t="s">
        <v>150</v>
      </c>
      <c r="N205" t="s">
        <v>151</v>
      </c>
      <c r="P205" t="s">
        <v>152</v>
      </c>
      <c r="Q205" t="s">
        <v>86</v>
      </c>
      <c r="R205" t="s">
        <v>87</v>
      </c>
      <c r="S205" t="s">
        <v>88</v>
      </c>
      <c r="T205" t="s">
        <v>89</v>
      </c>
      <c r="U205">
        <v>110030</v>
      </c>
      <c r="V205" t="s">
        <v>87</v>
      </c>
      <c r="W205" t="s">
        <v>88</v>
      </c>
      <c r="X205" t="s">
        <v>89</v>
      </c>
      <c r="Y205">
        <v>110061</v>
      </c>
      <c r="Z205" t="s">
        <v>888</v>
      </c>
      <c r="AA205" t="s">
        <v>146</v>
      </c>
      <c r="AB205" t="s">
        <v>89</v>
      </c>
      <c r="AC205">
        <v>412207</v>
      </c>
      <c r="AD205">
        <v>215</v>
      </c>
      <c r="AE205">
        <v>182.2</v>
      </c>
      <c r="AF205">
        <v>32.799999999999997</v>
      </c>
      <c r="AG205">
        <v>0</v>
      </c>
      <c r="AH205">
        <v>0</v>
      </c>
      <c r="AI205">
        <v>0</v>
      </c>
      <c r="AJ205">
        <v>0.18</v>
      </c>
      <c r="AK205">
        <v>0</v>
      </c>
      <c r="AL205">
        <v>215</v>
      </c>
      <c r="AM205">
        <v>182.2</v>
      </c>
      <c r="AN205">
        <v>0</v>
      </c>
      <c r="AO205">
        <v>0</v>
      </c>
      <c r="AP205">
        <v>32.799999999999997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5.0000000000000001E-3</v>
      </c>
      <c r="BW205">
        <v>0.91</v>
      </c>
      <c r="BY205" t="s">
        <v>112</v>
      </c>
      <c r="BZ205" t="s">
        <v>113</v>
      </c>
    </row>
    <row r="206" spans="1:78" x14ac:dyDescent="0.3">
      <c r="A206" t="s">
        <v>106</v>
      </c>
      <c r="B206" t="s">
        <v>889</v>
      </c>
      <c r="C206" s="1">
        <v>45822.418495370373</v>
      </c>
      <c r="D206">
        <f t="shared" si="6"/>
        <v>6</v>
      </c>
      <c r="E206" s="4">
        <f t="shared" si="7"/>
        <v>45838</v>
      </c>
      <c r="F206" t="s">
        <v>80</v>
      </c>
      <c r="G206" t="s">
        <v>890</v>
      </c>
      <c r="H206" t="s">
        <v>891</v>
      </c>
      <c r="I206" s="1">
        <v>45822.522986111115</v>
      </c>
      <c r="J206" s="1">
        <v>45822.399606481478</v>
      </c>
      <c r="K206">
        <v>473892493425</v>
      </c>
      <c r="L206">
        <v>5</v>
      </c>
      <c r="M206" t="s">
        <v>142</v>
      </c>
      <c r="N206" t="s">
        <v>143</v>
      </c>
      <c r="O206">
        <v>34029099</v>
      </c>
      <c r="P206" t="s">
        <v>144</v>
      </c>
      <c r="Q206" t="s">
        <v>86</v>
      </c>
      <c r="R206" t="s">
        <v>87</v>
      </c>
      <c r="S206" t="s">
        <v>88</v>
      </c>
      <c r="T206" t="s">
        <v>89</v>
      </c>
      <c r="U206">
        <v>110030</v>
      </c>
      <c r="V206" t="s">
        <v>87</v>
      </c>
      <c r="W206" t="s">
        <v>88</v>
      </c>
      <c r="X206" t="s">
        <v>89</v>
      </c>
      <c r="Y206">
        <v>110061</v>
      </c>
      <c r="Z206" t="s">
        <v>103</v>
      </c>
      <c r="AA206" t="s">
        <v>104</v>
      </c>
      <c r="AB206" t="s">
        <v>89</v>
      </c>
      <c r="AC206">
        <v>560048</v>
      </c>
      <c r="AD206">
        <v>1060</v>
      </c>
      <c r="AE206">
        <v>898.3</v>
      </c>
      <c r="AF206">
        <v>161.69999999999999</v>
      </c>
      <c r="AG206">
        <v>0</v>
      </c>
      <c r="AH206">
        <v>0</v>
      </c>
      <c r="AI206">
        <v>0</v>
      </c>
      <c r="AJ206">
        <v>0.18</v>
      </c>
      <c r="AK206">
        <v>0</v>
      </c>
      <c r="AL206">
        <v>1060</v>
      </c>
      <c r="AM206">
        <v>898.3</v>
      </c>
      <c r="AN206">
        <v>0</v>
      </c>
      <c r="AO206">
        <v>0</v>
      </c>
      <c r="AP206">
        <v>161.69999999999999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5.0000000000000001E-3</v>
      </c>
      <c r="BW206">
        <v>4.5</v>
      </c>
      <c r="BY206" t="s">
        <v>112</v>
      </c>
      <c r="BZ206" t="s">
        <v>96</v>
      </c>
    </row>
    <row r="207" spans="1:78" x14ac:dyDescent="0.3">
      <c r="A207" t="s">
        <v>106</v>
      </c>
      <c r="B207" t="s">
        <v>892</v>
      </c>
      <c r="C207" s="1">
        <v>45822.347511574073</v>
      </c>
      <c r="D207">
        <f t="shared" si="6"/>
        <v>6</v>
      </c>
      <c r="E207" s="4">
        <f t="shared" si="7"/>
        <v>45838</v>
      </c>
      <c r="F207" t="s">
        <v>80</v>
      </c>
      <c r="G207" t="s">
        <v>893</v>
      </c>
      <c r="H207" t="s">
        <v>894</v>
      </c>
      <c r="I207" s="1">
        <v>45822.523009259261</v>
      </c>
      <c r="J207" s="1">
        <v>45822.327094907407</v>
      </c>
      <c r="K207">
        <v>473156369806</v>
      </c>
      <c r="L207">
        <v>2</v>
      </c>
      <c r="M207" t="s">
        <v>100</v>
      </c>
      <c r="N207" t="s">
        <v>101</v>
      </c>
      <c r="P207" t="s">
        <v>133</v>
      </c>
      <c r="Q207" t="s">
        <v>86</v>
      </c>
      <c r="R207" t="s">
        <v>87</v>
      </c>
      <c r="S207" t="s">
        <v>88</v>
      </c>
      <c r="T207" t="s">
        <v>89</v>
      </c>
      <c r="U207">
        <v>110030</v>
      </c>
      <c r="V207" t="s">
        <v>87</v>
      </c>
      <c r="W207" t="s">
        <v>88</v>
      </c>
      <c r="X207" t="s">
        <v>89</v>
      </c>
      <c r="Y207">
        <v>110061</v>
      </c>
      <c r="Z207" t="s">
        <v>158</v>
      </c>
      <c r="AA207" t="s">
        <v>146</v>
      </c>
      <c r="AB207" t="s">
        <v>89</v>
      </c>
      <c r="AC207">
        <v>400005</v>
      </c>
      <c r="AD207">
        <v>2118</v>
      </c>
      <c r="AE207">
        <v>1794.92</v>
      </c>
      <c r="AF207">
        <v>323.08</v>
      </c>
      <c r="AG207">
        <v>0</v>
      </c>
      <c r="AH207">
        <v>0</v>
      </c>
      <c r="AI207">
        <v>0</v>
      </c>
      <c r="AJ207">
        <v>0.18</v>
      </c>
      <c r="AK207">
        <v>0</v>
      </c>
      <c r="AL207">
        <v>2118</v>
      </c>
      <c r="AM207">
        <v>1794.92</v>
      </c>
      <c r="AN207">
        <v>0</v>
      </c>
      <c r="AO207">
        <v>0</v>
      </c>
      <c r="AP207">
        <v>323.08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5.0000000000000001E-3</v>
      </c>
      <c r="BW207">
        <v>8.98</v>
      </c>
      <c r="BY207" t="s">
        <v>112</v>
      </c>
      <c r="BZ207" t="s">
        <v>96</v>
      </c>
    </row>
    <row r="208" spans="1:78" x14ac:dyDescent="0.3">
      <c r="A208" t="s">
        <v>106</v>
      </c>
      <c r="B208" t="s">
        <v>895</v>
      </c>
      <c r="C208" s="1">
        <v>45821.649016203701</v>
      </c>
      <c r="D208">
        <f t="shared" si="6"/>
        <v>6</v>
      </c>
      <c r="E208" s="4">
        <f t="shared" si="7"/>
        <v>45838</v>
      </c>
      <c r="F208" t="s">
        <v>80</v>
      </c>
      <c r="G208" t="s">
        <v>896</v>
      </c>
      <c r="H208" t="s">
        <v>897</v>
      </c>
      <c r="I208" s="1">
        <v>45822.651122685187</v>
      </c>
      <c r="J208" s="1">
        <v>45821.629340277781</v>
      </c>
      <c r="K208">
        <v>473873930138</v>
      </c>
      <c r="L208">
        <v>1</v>
      </c>
      <c r="M208" t="s">
        <v>302</v>
      </c>
      <c r="N208" t="s">
        <v>303</v>
      </c>
      <c r="O208">
        <v>34022090</v>
      </c>
      <c r="P208" t="s">
        <v>304</v>
      </c>
      <c r="Q208" t="s">
        <v>86</v>
      </c>
      <c r="R208" t="s">
        <v>87</v>
      </c>
      <c r="S208" t="s">
        <v>88</v>
      </c>
      <c r="T208" t="s">
        <v>89</v>
      </c>
      <c r="U208">
        <v>110030</v>
      </c>
      <c r="V208" t="s">
        <v>87</v>
      </c>
      <c r="W208" t="s">
        <v>88</v>
      </c>
      <c r="X208" t="s">
        <v>89</v>
      </c>
      <c r="Y208">
        <v>110061</v>
      </c>
      <c r="Z208" t="s">
        <v>898</v>
      </c>
      <c r="AA208" t="s">
        <v>104</v>
      </c>
      <c r="AB208" t="s">
        <v>89</v>
      </c>
      <c r="AC208">
        <v>574227</v>
      </c>
      <c r="AD208">
        <v>1059</v>
      </c>
      <c r="AE208">
        <v>897.46</v>
      </c>
      <c r="AF208">
        <v>161.54</v>
      </c>
      <c r="AG208">
        <v>0</v>
      </c>
      <c r="AH208">
        <v>0</v>
      </c>
      <c r="AI208">
        <v>0</v>
      </c>
      <c r="AJ208">
        <v>0.18</v>
      </c>
      <c r="AK208">
        <v>0</v>
      </c>
      <c r="AL208">
        <v>1059</v>
      </c>
      <c r="AM208">
        <v>897.46</v>
      </c>
      <c r="AN208">
        <v>0</v>
      </c>
      <c r="AO208">
        <v>0</v>
      </c>
      <c r="AP208">
        <v>161.54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5.0000000000000001E-3</v>
      </c>
      <c r="BW208">
        <v>4.49</v>
      </c>
      <c r="BY208" t="s">
        <v>112</v>
      </c>
      <c r="BZ208" t="s">
        <v>113</v>
      </c>
    </row>
    <row r="209" spans="1:78" x14ac:dyDescent="0.3">
      <c r="A209" t="s">
        <v>106</v>
      </c>
      <c r="C209" s="1">
        <v>45822.798263888886</v>
      </c>
      <c r="D209">
        <f t="shared" si="6"/>
        <v>6</v>
      </c>
      <c r="E209" s="4">
        <f t="shared" si="7"/>
        <v>45838</v>
      </c>
      <c r="F209" t="s">
        <v>130</v>
      </c>
      <c r="G209" t="s">
        <v>899</v>
      </c>
      <c r="H209" t="s">
        <v>900</v>
      </c>
      <c r="K209">
        <v>473676409578</v>
      </c>
      <c r="L209">
        <v>1</v>
      </c>
      <c r="N209" t="s">
        <v>280</v>
      </c>
      <c r="P209" t="s">
        <v>281</v>
      </c>
      <c r="Q209" t="s">
        <v>86</v>
      </c>
      <c r="R209" t="s">
        <v>87</v>
      </c>
      <c r="S209" t="s">
        <v>88</v>
      </c>
      <c r="T209" t="s">
        <v>89</v>
      </c>
      <c r="U209">
        <v>110030</v>
      </c>
      <c r="V209" t="s">
        <v>87</v>
      </c>
      <c r="W209" t="s">
        <v>88</v>
      </c>
      <c r="X209" t="s">
        <v>89</v>
      </c>
      <c r="Y209">
        <v>110061</v>
      </c>
      <c r="Z209" t="s">
        <v>901</v>
      </c>
      <c r="AA209" t="s">
        <v>178</v>
      </c>
      <c r="AB209" t="s">
        <v>89</v>
      </c>
      <c r="AC209">
        <v>624005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</row>
    <row r="210" spans="1:78" x14ac:dyDescent="0.3">
      <c r="A210" t="s">
        <v>106</v>
      </c>
      <c r="C210" s="1">
        <v>45823.471493055556</v>
      </c>
      <c r="D210">
        <f t="shared" si="6"/>
        <v>6</v>
      </c>
      <c r="E210" s="4">
        <f t="shared" si="7"/>
        <v>45838</v>
      </c>
      <c r="F210" t="s">
        <v>130</v>
      </c>
      <c r="G210" t="s">
        <v>902</v>
      </c>
      <c r="H210" t="s">
        <v>903</v>
      </c>
      <c r="K210">
        <v>473709422038</v>
      </c>
      <c r="L210">
        <v>1</v>
      </c>
      <c r="N210" t="s">
        <v>203</v>
      </c>
      <c r="P210" t="s">
        <v>204</v>
      </c>
      <c r="Q210" t="s">
        <v>86</v>
      </c>
      <c r="R210" t="s">
        <v>87</v>
      </c>
      <c r="S210" t="s">
        <v>88</v>
      </c>
      <c r="T210" t="s">
        <v>89</v>
      </c>
      <c r="U210">
        <v>110030</v>
      </c>
      <c r="V210" t="s">
        <v>87</v>
      </c>
      <c r="W210" t="s">
        <v>88</v>
      </c>
      <c r="X210" t="s">
        <v>89</v>
      </c>
      <c r="Y210">
        <v>110061</v>
      </c>
      <c r="Z210" t="s">
        <v>904</v>
      </c>
      <c r="AA210" t="s">
        <v>104</v>
      </c>
      <c r="AB210" t="s">
        <v>89</v>
      </c>
      <c r="AC210">
        <v>580004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</row>
    <row r="211" spans="1:78" x14ac:dyDescent="0.3">
      <c r="A211" t="s">
        <v>106</v>
      </c>
      <c r="C211" s="1">
        <v>45823.887326388889</v>
      </c>
      <c r="D211">
        <f t="shared" si="6"/>
        <v>6</v>
      </c>
      <c r="E211" s="4">
        <f t="shared" si="7"/>
        <v>45838</v>
      </c>
      <c r="F211" t="s">
        <v>130</v>
      </c>
      <c r="G211" t="s">
        <v>905</v>
      </c>
      <c r="H211" t="s">
        <v>906</v>
      </c>
      <c r="K211">
        <v>474228846595</v>
      </c>
      <c r="L211">
        <v>1</v>
      </c>
      <c r="N211" t="s">
        <v>101</v>
      </c>
      <c r="P211" t="s">
        <v>133</v>
      </c>
      <c r="Q211" t="s">
        <v>86</v>
      </c>
      <c r="R211" t="s">
        <v>87</v>
      </c>
      <c r="S211" t="s">
        <v>88</v>
      </c>
      <c r="T211" t="s">
        <v>89</v>
      </c>
      <c r="U211">
        <v>110030</v>
      </c>
      <c r="V211" t="s">
        <v>87</v>
      </c>
      <c r="W211" t="s">
        <v>88</v>
      </c>
      <c r="X211" t="s">
        <v>89</v>
      </c>
      <c r="Y211">
        <v>110061</v>
      </c>
      <c r="Z211" t="s">
        <v>907</v>
      </c>
      <c r="AA211" t="s">
        <v>135</v>
      </c>
      <c r="AB211" t="s">
        <v>89</v>
      </c>
      <c r="AC211">
        <v>382305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</row>
    <row r="212" spans="1:78" x14ac:dyDescent="0.3">
      <c r="A212" t="s">
        <v>106</v>
      </c>
      <c r="B212" t="s">
        <v>908</v>
      </c>
      <c r="C212" s="1">
        <v>45824.410405092596</v>
      </c>
      <c r="D212">
        <f t="shared" si="6"/>
        <v>6</v>
      </c>
      <c r="E212" s="4">
        <f t="shared" si="7"/>
        <v>45838</v>
      </c>
      <c r="F212" t="s">
        <v>80</v>
      </c>
      <c r="G212" t="s">
        <v>909</v>
      </c>
      <c r="H212" t="s">
        <v>910</v>
      </c>
      <c r="I212" s="1">
        <v>45824.500532407408</v>
      </c>
      <c r="J212" s="1">
        <v>45824.38989583333</v>
      </c>
      <c r="K212">
        <v>474364115060</v>
      </c>
      <c r="L212">
        <v>2</v>
      </c>
      <c r="M212" t="s">
        <v>911</v>
      </c>
      <c r="N212" t="s">
        <v>912</v>
      </c>
      <c r="O212">
        <v>34022090</v>
      </c>
      <c r="P212" t="s">
        <v>913</v>
      </c>
      <c r="Q212" t="s">
        <v>86</v>
      </c>
      <c r="R212" t="s">
        <v>87</v>
      </c>
      <c r="S212" t="s">
        <v>88</v>
      </c>
      <c r="T212" t="s">
        <v>89</v>
      </c>
      <c r="U212">
        <v>110030</v>
      </c>
      <c r="V212" t="s">
        <v>87</v>
      </c>
      <c r="W212" t="s">
        <v>88</v>
      </c>
      <c r="X212" t="s">
        <v>89</v>
      </c>
      <c r="Y212">
        <v>110061</v>
      </c>
      <c r="Z212" t="s">
        <v>128</v>
      </c>
      <c r="AA212" t="s">
        <v>129</v>
      </c>
      <c r="AB212" t="s">
        <v>89</v>
      </c>
      <c r="AC212">
        <v>500050</v>
      </c>
      <c r="AD212">
        <v>1398</v>
      </c>
      <c r="AE212">
        <v>1184.74</v>
      </c>
      <c r="AF212">
        <v>213.26</v>
      </c>
      <c r="AG212">
        <v>0</v>
      </c>
      <c r="AH212">
        <v>0</v>
      </c>
      <c r="AI212">
        <v>0</v>
      </c>
      <c r="AJ212">
        <v>0.18</v>
      </c>
      <c r="AK212">
        <v>0</v>
      </c>
      <c r="AL212">
        <v>1398</v>
      </c>
      <c r="AM212">
        <v>1184.74</v>
      </c>
      <c r="AN212">
        <v>0</v>
      </c>
      <c r="AO212">
        <v>0</v>
      </c>
      <c r="AP212">
        <v>213.26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5.0000000000000001E-3</v>
      </c>
      <c r="BW212">
        <v>5.92</v>
      </c>
      <c r="BY212" t="s">
        <v>112</v>
      </c>
      <c r="BZ212" t="s">
        <v>113</v>
      </c>
    </row>
    <row r="213" spans="1:78" x14ac:dyDescent="0.3">
      <c r="A213" t="s">
        <v>106</v>
      </c>
      <c r="B213" t="s">
        <v>914</v>
      </c>
      <c r="C213" s="1">
        <v>45823.730879629627</v>
      </c>
      <c r="D213">
        <f t="shared" si="6"/>
        <v>6</v>
      </c>
      <c r="E213" s="4">
        <f t="shared" si="7"/>
        <v>45838</v>
      </c>
      <c r="F213" t="s">
        <v>80</v>
      </c>
      <c r="G213" t="s">
        <v>915</v>
      </c>
      <c r="H213" t="s">
        <v>916</v>
      </c>
      <c r="I213" s="1">
        <v>45824.500578703701</v>
      </c>
      <c r="J213" s="1">
        <v>45823.711400462962</v>
      </c>
      <c r="K213">
        <v>473174397588</v>
      </c>
      <c r="L213">
        <v>1</v>
      </c>
      <c r="M213" t="s">
        <v>229</v>
      </c>
      <c r="N213" t="s">
        <v>230</v>
      </c>
      <c r="O213">
        <v>34029092</v>
      </c>
      <c r="P213" t="s">
        <v>231</v>
      </c>
      <c r="Q213" t="s">
        <v>86</v>
      </c>
      <c r="R213" t="s">
        <v>87</v>
      </c>
      <c r="S213" t="s">
        <v>88</v>
      </c>
      <c r="T213" t="s">
        <v>89</v>
      </c>
      <c r="U213">
        <v>110030</v>
      </c>
      <c r="V213" t="s">
        <v>87</v>
      </c>
      <c r="W213" t="s">
        <v>88</v>
      </c>
      <c r="X213" t="s">
        <v>89</v>
      </c>
      <c r="Y213">
        <v>110061</v>
      </c>
      <c r="Z213" t="s">
        <v>518</v>
      </c>
      <c r="AA213" t="s">
        <v>298</v>
      </c>
      <c r="AB213" t="s">
        <v>89</v>
      </c>
      <c r="AC213">
        <v>324002</v>
      </c>
      <c r="AD213">
        <v>449</v>
      </c>
      <c r="AE213">
        <v>380.51</v>
      </c>
      <c r="AF213">
        <v>68.489999999999995</v>
      </c>
      <c r="AG213">
        <v>0</v>
      </c>
      <c r="AH213">
        <v>0</v>
      </c>
      <c r="AI213">
        <v>0</v>
      </c>
      <c r="AJ213">
        <v>0.18</v>
      </c>
      <c r="AK213">
        <v>0</v>
      </c>
      <c r="AL213">
        <v>449</v>
      </c>
      <c r="AM213">
        <v>380.51</v>
      </c>
      <c r="AN213">
        <v>0</v>
      </c>
      <c r="AO213">
        <v>0</v>
      </c>
      <c r="AP213">
        <v>68.489999999999995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5.0000000000000001E-3</v>
      </c>
      <c r="BW213">
        <v>1.9</v>
      </c>
      <c r="BY213" t="s">
        <v>112</v>
      </c>
      <c r="BZ213" t="s">
        <v>113</v>
      </c>
    </row>
    <row r="214" spans="1:78" x14ac:dyDescent="0.3">
      <c r="A214" t="s">
        <v>106</v>
      </c>
      <c r="B214" t="s">
        <v>917</v>
      </c>
      <c r="C214" s="1">
        <v>45823.902627314812</v>
      </c>
      <c r="D214">
        <f t="shared" si="6"/>
        <v>6</v>
      </c>
      <c r="E214" s="4">
        <f t="shared" si="7"/>
        <v>45838</v>
      </c>
      <c r="F214" t="s">
        <v>80</v>
      </c>
      <c r="G214" t="s">
        <v>918</v>
      </c>
      <c r="H214" t="s">
        <v>919</v>
      </c>
      <c r="I214" s="1">
        <v>45824.500555555554</v>
      </c>
      <c r="J214" s="1">
        <v>45823.882094907407</v>
      </c>
      <c r="K214">
        <v>474018608403</v>
      </c>
      <c r="L214">
        <v>1</v>
      </c>
      <c r="M214" t="s">
        <v>150</v>
      </c>
      <c r="N214" t="s">
        <v>151</v>
      </c>
      <c r="P214" t="s">
        <v>152</v>
      </c>
      <c r="Q214" t="s">
        <v>86</v>
      </c>
      <c r="R214" t="s">
        <v>87</v>
      </c>
      <c r="S214" t="s">
        <v>88</v>
      </c>
      <c r="T214" t="s">
        <v>89</v>
      </c>
      <c r="U214">
        <v>110030</v>
      </c>
      <c r="V214" t="s">
        <v>87</v>
      </c>
      <c r="W214" t="s">
        <v>88</v>
      </c>
      <c r="X214" t="s">
        <v>89</v>
      </c>
      <c r="Y214">
        <v>110061</v>
      </c>
      <c r="Z214" t="s">
        <v>269</v>
      </c>
      <c r="AA214" t="s">
        <v>146</v>
      </c>
      <c r="AB214" t="s">
        <v>89</v>
      </c>
      <c r="AC214">
        <v>400706</v>
      </c>
      <c r="AD214">
        <v>215</v>
      </c>
      <c r="AE214">
        <v>182.2</v>
      </c>
      <c r="AF214">
        <v>32.799999999999997</v>
      </c>
      <c r="AG214">
        <v>0</v>
      </c>
      <c r="AH214">
        <v>0</v>
      </c>
      <c r="AI214">
        <v>0</v>
      </c>
      <c r="AJ214">
        <v>0.18</v>
      </c>
      <c r="AK214">
        <v>0</v>
      </c>
      <c r="AL214">
        <v>215</v>
      </c>
      <c r="AM214">
        <v>182.2</v>
      </c>
      <c r="AN214">
        <v>0</v>
      </c>
      <c r="AO214">
        <v>0</v>
      </c>
      <c r="AP214">
        <v>32.799999999999997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5.0000000000000001E-3</v>
      </c>
      <c r="BW214">
        <v>0.91</v>
      </c>
      <c r="BY214" t="s">
        <v>112</v>
      </c>
      <c r="BZ214" t="s">
        <v>96</v>
      </c>
    </row>
    <row r="215" spans="1:78" x14ac:dyDescent="0.3">
      <c r="A215" t="s">
        <v>106</v>
      </c>
      <c r="B215" t="s">
        <v>920</v>
      </c>
      <c r="C215" s="1">
        <v>45823.590324074074</v>
      </c>
      <c r="D215">
        <f t="shared" si="6"/>
        <v>6</v>
      </c>
      <c r="E215" s="4">
        <f t="shared" si="7"/>
        <v>45838</v>
      </c>
      <c r="F215" t="s">
        <v>80</v>
      </c>
      <c r="G215" t="s">
        <v>921</v>
      </c>
      <c r="H215" t="s">
        <v>922</v>
      </c>
      <c r="I215" s="1">
        <v>45824.500648148147</v>
      </c>
      <c r="J215" s="1">
        <v>45823.570902777778</v>
      </c>
      <c r="K215">
        <v>473481849608</v>
      </c>
      <c r="L215">
        <v>1</v>
      </c>
      <c r="M215" t="s">
        <v>367</v>
      </c>
      <c r="N215" t="s">
        <v>368</v>
      </c>
      <c r="O215">
        <v>34013090</v>
      </c>
      <c r="P215" t="s">
        <v>369</v>
      </c>
      <c r="Q215" t="s">
        <v>86</v>
      </c>
      <c r="R215" t="s">
        <v>87</v>
      </c>
      <c r="S215" t="s">
        <v>88</v>
      </c>
      <c r="T215" t="s">
        <v>89</v>
      </c>
      <c r="U215">
        <v>110030</v>
      </c>
      <c r="V215" t="s">
        <v>87</v>
      </c>
      <c r="W215" t="s">
        <v>88</v>
      </c>
      <c r="X215" t="s">
        <v>89</v>
      </c>
      <c r="Y215">
        <v>110061</v>
      </c>
      <c r="Z215" t="s">
        <v>923</v>
      </c>
      <c r="AA215" t="s">
        <v>298</v>
      </c>
      <c r="AB215" t="s">
        <v>89</v>
      </c>
      <c r="AC215">
        <v>311001</v>
      </c>
      <c r="AD215">
        <v>249</v>
      </c>
      <c r="AE215">
        <v>211.02</v>
      </c>
      <c r="AF215">
        <v>37.979999999999997</v>
      </c>
      <c r="AG215">
        <v>0</v>
      </c>
      <c r="AH215">
        <v>0</v>
      </c>
      <c r="AI215">
        <v>0</v>
      </c>
      <c r="AJ215">
        <v>0.18</v>
      </c>
      <c r="AK215">
        <v>0</v>
      </c>
      <c r="AL215">
        <v>249</v>
      </c>
      <c r="AM215">
        <v>211.02</v>
      </c>
      <c r="AN215">
        <v>0</v>
      </c>
      <c r="AO215">
        <v>0</v>
      </c>
      <c r="AP215">
        <v>37.979999999999997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5.0000000000000001E-3</v>
      </c>
      <c r="BW215">
        <v>1.06</v>
      </c>
      <c r="BY215" t="s">
        <v>112</v>
      </c>
      <c r="BZ215" t="s">
        <v>208</v>
      </c>
    </row>
    <row r="216" spans="1:78" x14ac:dyDescent="0.3">
      <c r="A216" t="s">
        <v>106</v>
      </c>
      <c r="B216" t="s">
        <v>924</v>
      </c>
      <c r="C216" s="1">
        <v>45824.474189814813</v>
      </c>
      <c r="D216">
        <f t="shared" si="6"/>
        <v>6</v>
      </c>
      <c r="E216" s="4">
        <f t="shared" si="7"/>
        <v>45838</v>
      </c>
      <c r="F216" t="s">
        <v>80</v>
      </c>
      <c r="G216" t="s">
        <v>925</v>
      </c>
      <c r="H216" t="s">
        <v>926</v>
      </c>
      <c r="I216" s="1">
        <v>45824.500532407408</v>
      </c>
      <c r="J216" s="1">
        <v>45824.454270833332</v>
      </c>
      <c r="K216">
        <v>473583241302</v>
      </c>
      <c r="L216">
        <v>1</v>
      </c>
      <c r="M216" t="s">
        <v>142</v>
      </c>
      <c r="N216" t="s">
        <v>143</v>
      </c>
      <c r="O216">
        <v>34029099</v>
      </c>
      <c r="P216" t="s">
        <v>144</v>
      </c>
      <c r="Q216" t="s">
        <v>86</v>
      </c>
      <c r="R216" t="s">
        <v>87</v>
      </c>
      <c r="S216" t="s">
        <v>88</v>
      </c>
      <c r="T216" t="s">
        <v>89</v>
      </c>
      <c r="U216">
        <v>110030</v>
      </c>
      <c r="V216" t="s">
        <v>87</v>
      </c>
      <c r="W216" t="s">
        <v>88</v>
      </c>
      <c r="X216" t="s">
        <v>89</v>
      </c>
      <c r="Y216">
        <v>110061</v>
      </c>
      <c r="Z216" t="s">
        <v>103</v>
      </c>
      <c r="AA216" t="s">
        <v>104</v>
      </c>
      <c r="AB216" t="s">
        <v>89</v>
      </c>
      <c r="AC216">
        <v>560064</v>
      </c>
      <c r="AD216">
        <v>212</v>
      </c>
      <c r="AE216">
        <v>179.66</v>
      </c>
      <c r="AF216">
        <v>32.340000000000003</v>
      </c>
      <c r="AG216">
        <v>0</v>
      </c>
      <c r="AH216">
        <v>0</v>
      </c>
      <c r="AI216">
        <v>0</v>
      </c>
      <c r="AJ216">
        <v>0.18</v>
      </c>
      <c r="AK216">
        <v>0</v>
      </c>
      <c r="AL216">
        <v>212</v>
      </c>
      <c r="AM216">
        <v>179.66</v>
      </c>
      <c r="AN216">
        <v>0</v>
      </c>
      <c r="AO216">
        <v>0</v>
      </c>
      <c r="AP216">
        <v>32.340000000000003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5.0000000000000001E-3</v>
      </c>
      <c r="BW216">
        <v>0.9</v>
      </c>
      <c r="BY216" t="s">
        <v>112</v>
      </c>
      <c r="BZ216" t="s">
        <v>96</v>
      </c>
    </row>
    <row r="217" spans="1:78" x14ac:dyDescent="0.3">
      <c r="A217" t="s">
        <v>106</v>
      </c>
      <c r="B217" t="s">
        <v>927</v>
      </c>
      <c r="C217" s="1">
        <v>45823.919120370374</v>
      </c>
      <c r="D217">
        <f t="shared" si="6"/>
        <v>6</v>
      </c>
      <c r="E217" s="4">
        <f t="shared" si="7"/>
        <v>45838</v>
      </c>
      <c r="F217" t="s">
        <v>80</v>
      </c>
      <c r="G217" t="s">
        <v>928</v>
      </c>
      <c r="H217" t="s">
        <v>929</v>
      </c>
      <c r="I217" s="1">
        <v>45824.500590277778</v>
      </c>
      <c r="J217" s="1">
        <v>45823.902002314811</v>
      </c>
      <c r="K217">
        <v>473367033392</v>
      </c>
      <c r="L217">
        <v>1</v>
      </c>
      <c r="M217" t="s">
        <v>930</v>
      </c>
      <c r="N217" t="s">
        <v>931</v>
      </c>
      <c r="O217">
        <v>63071090</v>
      </c>
      <c r="P217" t="s">
        <v>932</v>
      </c>
      <c r="Q217" t="s">
        <v>86</v>
      </c>
      <c r="R217" t="s">
        <v>87</v>
      </c>
      <c r="S217" t="s">
        <v>88</v>
      </c>
      <c r="T217" t="s">
        <v>89</v>
      </c>
      <c r="U217">
        <v>110030</v>
      </c>
      <c r="V217" t="s">
        <v>87</v>
      </c>
      <c r="W217" t="s">
        <v>88</v>
      </c>
      <c r="X217" t="s">
        <v>89</v>
      </c>
      <c r="Y217">
        <v>110061</v>
      </c>
      <c r="Z217" t="s">
        <v>103</v>
      </c>
      <c r="AA217" t="s">
        <v>104</v>
      </c>
      <c r="AB217" t="s">
        <v>89</v>
      </c>
      <c r="AC217">
        <v>560062</v>
      </c>
      <c r="AD217">
        <v>310</v>
      </c>
      <c r="AE217">
        <v>262.70999999999998</v>
      </c>
      <c r="AF217">
        <v>47.29</v>
      </c>
      <c r="AG217">
        <v>0</v>
      </c>
      <c r="AH217">
        <v>0</v>
      </c>
      <c r="AI217">
        <v>0</v>
      </c>
      <c r="AJ217">
        <v>0.18</v>
      </c>
      <c r="AK217">
        <v>0</v>
      </c>
      <c r="AL217">
        <v>310</v>
      </c>
      <c r="AM217">
        <v>262.70999999999998</v>
      </c>
      <c r="AN217">
        <v>0</v>
      </c>
      <c r="AO217">
        <v>0</v>
      </c>
      <c r="AP217">
        <v>47.29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5.0000000000000001E-3</v>
      </c>
      <c r="BW217">
        <v>1.31</v>
      </c>
      <c r="BY217" t="s">
        <v>112</v>
      </c>
      <c r="BZ217" t="s">
        <v>96</v>
      </c>
    </row>
    <row r="218" spans="1:78" x14ac:dyDescent="0.3">
      <c r="A218" t="s">
        <v>106</v>
      </c>
      <c r="B218" t="s">
        <v>933</v>
      </c>
      <c r="C218" s="1">
        <v>45824.442002314812</v>
      </c>
      <c r="D218">
        <f t="shared" si="6"/>
        <v>6</v>
      </c>
      <c r="E218" s="4">
        <f t="shared" si="7"/>
        <v>45838</v>
      </c>
      <c r="F218" t="s">
        <v>80</v>
      </c>
      <c r="G218" t="s">
        <v>934</v>
      </c>
      <c r="H218" t="s">
        <v>935</v>
      </c>
      <c r="I218" s="1">
        <v>45824.500555555554</v>
      </c>
      <c r="J218" s="1">
        <v>45824.421886574077</v>
      </c>
      <c r="K218">
        <v>473222758738</v>
      </c>
      <c r="L218">
        <v>1</v>
      </c>
      <c r="M218" t="s">
        <v>100</v>
      </c>
      <c r="N218" t="s">
        <v>101</v>
      </c>
      <c r="P218" t="s">
        <v>133</v>
      </c>
      <c r="Q218" t="s">
        <v>86</v>
      </c>
      <c r="R218" t="s">
        <v>87</v>
      </c>
      <c r="S218" t="s">
        <v>88</v>
      </c>
      <c r="T218" t="s">
        <v>89</v>
      </c>
      <c r="U218">
        <v>110030</v>
      </c>
      <c r="V218" t="s">
        <v>87</v>
      </c>
      <c r="W218" t="s">
        <v>88</v>
      </c>
      <c r="X218" t="s">
        <v>89</v>
      </c>
      <c r="Y218">
        <v>110061</v>
      </c>
      <c r="Z218" t="s">
        <v>103</v>
      </c>
      <c r="AA218" t="s">
        <v>104</v>
      </c>
      <c r="AB218" t="s">
        <v>89</v>
      </c>
      <c r="AC218">
        <v>560035</v>
      </c>
      <c r="AD218">
        <v>1059</v>
      </c>
      <c r="AE218">
        <v>897.46</v>
      </c>
      <c r="AF218">
        <v>161.54</v>
      </c>
      <c r="AG218">
        <v>0</v>
      </c>
      <c r="AH218">
        <v>0</v>
      </c>
      <c r="AI218">
        <v>0</v>
      </c>
      <c r="AJ218">
        <v>0.18</v>
      </c>
      <c r="AK218">
        <v>0</v>
      </c>
      <c r="AL218">
        <v>1059</v>
      </c>
      <c r="AM218">
        <v>897.46</v>
      </c>
      <c r="AN218">
        <v>0</v>
      </c>
      <c r="AO218">
        <v>0</v>
      </c>
      <c r="AP218">
        <v>161.54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5.0000000000000001E-3</v>
      </c>
      <c r="BW218">
        <v>4.49</v>
      </c>
      <c r="BY218" t="s">
        <v>112</v>
      </c>
      <c r="BZ218" t="s">
        <v>96</v>
      </c>
    </row>
    <row r="219" spans="1:78" x14ac:dyDescent="0.3">
      <c r="A219" t="s">
        <v>106</v>
      </c>
      <c r="B219" t="s">
        <v>936</v>
      </c>
      <c r="C219" s="1">
        <v>45822.873217592591</v>
      </c>
      <c r="D219">
        <f t="shared" si="6"/>
        <v>6</v>
      </c>
      <c r="E219" s="4">
        <f t="shared" si="7"/>
        <v>45838</v>
      </c>
      <c r="F219" t="s">
        <v>80</v>
      </c>
      <c r="G219" t="s">
        <v>937</v>
      </c>
      <c r="H219" t="s">
        <v>938</v>
      </c>
      <c r="I219" s="1">
        <v>45824.500717592593</v>
      </c>
      <c r="J219" s="1">
        <v>45822.853668981479</v>
      </c>
      <c r="K219">
        <v>474020395710</v>
      </c>
      <c r="L219">
        <v>1</v>
      </c>
      <c r="M219" t="s">
        <v>142</v>
      </c>
      <c r="N219" t="s">
        <v>143</v>
      </c>
      <c r="O219">
        <v>34029099</v>
      </c>
      <c r="P219" t="s">
        <v>144</v>
      </c>
      <c r="Q219" t="s">
        <v>86</v>
      </c>
      <c r="R219" t="s">
        <v>87</v>
      </c>
      <c r="S219" t="s">
        <v>88</v>
      </c>
      <c r="T219" t="s">
        <v>89</v>
      </c>
      <c r="U219">
        <v>110030</v>
      </c>
      <c r="V219" t="s">
        <v>87</v>
      </c>
      <c r="W219" t="s">
        <v>88</v>
      </c>
      <c r="X219" t="s">
        <v>89</v>
      </c>
      <c r="Y219">
        <v>110061</v>
      </c>
      <c r="Z219" t="s">
        <v>103</v>
      </c>
      <c r="AA219" t="s">
        <v>104</v>
      </c>
      <c r="AB219" t="s">
        <v>89</v>
      </c>
      <c r="AC219">
        <v>560049</v>
      </c>
      <c r="AD219">
        <v>212</v>
      </c>
      <c r="AE219">
        <v>179.66</v>
      </c>
      <c r="AF219">
        <v>32.340000000000003</v>
      </c>
      <c r="AG219">
        <v>0</v>
      </c>
      <c r="AH219">
        <v>0</v>
      </c>
      <c r="AI219">
        <v>0</v>
      </c>
      <c r="AJ219">
        <v>0.18</v>
      </c>
      <c r="AK219">
        <v>0</v>
      </c>
      <c r="AL219">
        <v>212</v>
      </c>
      <c r="AM219">
        <v>179.66</v>
      </c>
      <c r="AN219">
        <v>0</v>
      </c>
      <c r="AO219">
        <v>0</v>
      </c>
      <c r="AP219">
        <v>32.340000000000003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5.0000000000000001E-3</v>
      </c>
      <c r="BW219">
        <v>0.9</v>
      </c>
      <c r="BY219" t="s">
        <v>112</v>
      </c>
      <c r="BZ219" t="s">
        <v>96</v>
      </c>
    </row>
    <row r="220" spans="1:78" x14ac:dyDescent="0.3">
      <c r="A220" t="s">
        <v>106</v>
      </c>
      <c r="B220" t="s">
        <v>939</v>
      </c>
      <c r="C220" s="1">
        <v>45823.887361111112</v>
      </c>
      <c r="D220">
        <f t="shared" si="6"/>
        <v>6</v>
      </c>
      <c r="E220" s="4">
        <f t="shared" si="7"/>
        <v>45838</v>
      </c>
      <c r="F220" t="s">
        <v>80</v>
      </c>
      <c r="G220" t="s">
        <v>905</v>
      </c>
      <c r="H220" t="s">
        <v>906</v>
      </c>
      <c r="I220" s="1">
        <v>45824.500601851854</v>
      </c>
      <c r="J220" s="1">
        <v>45823.868090277778</v>
      </c>
      <c r="K220">
        <v>473495475442</v>
      </c>
      <c r="L220">
        <v>1</v>
      </c>
      <c r="M220" t="s">
        <v>100</v>
      </c>
      <c r="N220" t="s">
        <v>101</v>
      </c>
      <c r="P220" t="s">
        <v>133</v>
      </c>
      <c r="Q220" t="s">
        <v>86</v>
      </c>
      <c r="R220" t="s">
        <v>87</v>
      </c>
      <c r="S220" t="s">
        <v>88</v>
      </c>
      <c r="T220" t="s">
        <v>89</v>
      </c>
      <c r="U220">
        <v>110030</v>
      </c>
      <c r="V220" t="s">
        <v>87</v>
      </c>
      <c r="W220" t="s">
        <v>88</v>
      </c>
      <c r="X220" t="s">
        <v>89</v>
      </c>
      <c r="Y220">
        <v>110061</v>
      </c>
      <c r="Z220" t="s">
        <v>907</v>
      </c>
      <c r="AA220" t="s">
        <v>135</v>
      </c>
      <c r="AB220" t="s">
        <v>89</v>
      </c>
      <c r="AC220">
        <v>382305</v>
      </c>
      <c r="AD220">
        <v>1059</v>
      </c>
      <c r="AE220">
        <v>897.46</v>
      </c>
      <c r="AF220">
        <v>161.54</v>
      </c>
      <c r="AG220">
        <v>0</v>
      </c>
      <c r="AH220">
        <v>0</v>
      </c>
      <c r="AI220">
        <v>0</v>
      </c>
      <c r="AJ220">
        <v>0.18</v>
      </c>
      <c r="AK220">
        <v>0</v>
      </c>
      <c r="AL220">
        <v>1059</v>
      </c>
      <c r="AM220">
        <v>897.46</v>
      </c>
      <c r="AN220">
        <v>0</v>
      </c>
      <c r="AO220">
        <v>0</v>
      </c>
      <c r="AP220">
        <v>161.54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5.0000000000000001E-3</v>
      </c>
      <c r="BW220">
        <v>4.49</v>
      </c>
      <c r="BY220" t="s">
        <v>112</v>
      </c>
      <c r="BZ220" t="s">
        <v>113</v>
      </c>
    </row>
    <row r="221" spans="1:78" x14ac:dyDescent="0.3">
      <c r="A221" t="s">
        <v>106</v>
      </c>
      <c r="B221" t="s">
        <v>940</v>
      </c>
      <c r="C221" s="1">
        <v>45824.421099537038</v>
      </c>
      <c r="D221">
        <f t="shared" si="6"/>
        <v>6</v>
      </c>
      <c r="E221" s="4">
        <f t="shared" si="7"/>
        <v>45838</v>
      </c>
      <c r="F221" t="s">
        <v>80</v>
      </c>
      <c r="G221" t="s">
        <v>941</v>
      </c>
      <c r="H221" t="s">
        <v>942</v>
      </c>
      <c r="I221" s="1">
        <v>45824.500567129631</v>
      </c>
      <c r="J221" s="1">
        <v>45824.402199074073</v>
      </c>
      <c r="K221">
        <v>473193398046</v>
      </c>
      <c r="L221">
        <v>1</v>
      </c>
      <c r="M221" t="s">
        <v>202</v>
      </c>
      <c r="N221" t="s">
        <v>203</v>
      </c>
      <c r="O221">
        <v>34029099</v>
      </c>
      <c r="P221" t="s">
        <v>204</v>
      </c>
      <c r="Q221" t="s">
        <v>86</v>
      </c>
      <c r="R221" t="s">
        <v>87</v>
      </c>
      <c r="S221" t="s">
        <v>88</v>
      </c>
      <c r="T221" t="s">
        <v>89</v>
      </c>
      <c r="U221">
        <v>110030</v>
      </c>
      <c r="V221" t="s">
        <v>87</v>
      </c>
      <c r="W221" t="s">
        <v>88</v>
      </c>
      <c r="X221" t="s">
        <v>89</v>
      </c>
      <c r="Y221">
        <v>110061</v>
      </c>
      <c r="Z221" t="s">
        <v>145</v>
      </c>
      <c r="AA221" t="s">
        <v>146</v>
      </c>
      <c r="AB221" t="s">
        <v>89</v>
      </c>
      <c r="AC221">
        <v>411016</v>
      </c>
      <c r="AD221">
        <v>212</v>
      </c>
      <c r="AE221">
        <v>179.66</v>
      </c>
      <c r="AF221">
        <v>32.340000000000003</v>
      </c>
      <c r="AG221">
        <v>0</v>
      </c>
      <c r="AH221">
        <v>0</v>
      </c>
      <c r="AI221">
        <v>0</v>
      </c>
      <c r="AJ221">
        <v>0.18</v>
      </c>
      <c r="AK221">
        <v>0</v>
      </c>
      <c r="AL221">
        <v>212</v>
      </c>
      <c r="AM221">
        <v>179.66</v>
      </c>
      <c r="AN221">
        <v>0</v>
      </c>
      <c r="AO221">
        <v>0</v>
      </c>
      <c r="AP221">
        <v>32.340000000000003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5.0000000000000001E-3</v>
      </c>
      <c r="BW221">
        <v>0.9</v>
      </c>
      <c r="BY221" t="s">
        <v>112</v>
      </c>
      <c r="BZ221" t="s">
        <v>208</v>
      </c>
    </row>
    <row r="222" spans="1:78" x14ac:dyDescent="0.3">
      <c r="A222" t="s">
        <v>106</v>
      </c>
      <c r="B222" t="s">
        <v>943</v>
      </c>
      <c r="C222" s="1">
        <v>45824.418807870374</v>
      </c>
      <c r="D222">
        <f t="shared" si="6"/>
        <v>6</v>
      </c>
      <c r="E222" s="4">
        <f t="shared" si="7"/>
        <v>45838</v>
      </c>
      <c r="F222" t="s">
        <v>80</v>
      </c>
      <c r="G222" t="s">
        <v>944</v>
      </c>
      <c r="H222" t="s">
        <v>945</v>
      </c>
      <c r="I222" s="1">
        <v>45824.500532407408</v>
      </c>
      <c r="J222" s="1">
        <v>45824.401805555557</v>
      </c>
      <c r="K222">
        <v>473536654926</v>
      </c>
      <c r="L222">
        <v>1</v>
      </c>
      <c r="M222" t="s">
        <v>229</v>
      </c>
      <c r="N222" t="s">
        <v>230</v>
      </c>
      <c r="O222">
        <v>34029092</v>
      </c>
      <c r="P222" t="s">
        <v>231</v>
      </c>
      <c r="Q222" t="s">
        <v>86</v>
      </c>
      <c r="R222" t="s">
        <v>87</v>
      </c>
      <c r="S222" t="s">
        <v>88</v>
      </c>
      <c r="T222" t="s">
        <v>89</v>
      </c>
      <c r="U222">
        <v>110030</v>
      </c>
      <c r="V222" t="s">
        <v>87</v>
      </c>
      <c r="W222" t="s">
        <v>88</v>
      </c>
      <c r="X222" t="s">
        <v>89</v>
      </c>
      <c r="Y222">
        <v>110061</v>
      </c>
      <c r="Z222" t="s">
        <v>103</v>
      </c>
      <c r="AA222" t="s">
        <v>104</v>
      </c>
      <c r="AB222" t="s">
        <v>89</v>
      </c>
      <c r="AC222">
        <v>560084</v>
      </c>
      <c r="AD222">
        <v>449</v>
      </c>
      <c r="AE222">
        <v>380.51</v>
      </c>
      <c r="AF222">
        <v>68.489999999999995</v>
      </c>
      <c r="AG222">
        <v>0</v>
      </c>
      <c r="AH222">
        <v>0</v>
      </c>
      <c r="AI222">
        <v>0</v>
      </c>
      <c r="AJ222">
        <v>0.18</v>
      </c>
      <c r="AK222">
        <v>0</v>
      </c>
      <c r="AL222">
        <v>449</v>
      </c>
      <c r="AM222">
        <v>380.51</v>
      </c>
      <c r="AN222">
        <v>0</v>
      </c>
      <c r="AO222">
        <v>0</v>
      </c>
      <c r="AP222">
        <v>68.489999999999995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5.0000000000000001E-3</v>
      </c>
      <c r="BW222">
        <v>1.9</v>
      </c>
      <c r="BY222" t="s">
        <v>112</v>
      </c>
      <c r="BZ222" t="s">
        <v>113</v>
      </c>
    </row>
    <row r="223" spans="1:78" x14ac:dyDescent="0.3">
      <c r="A223" t="s">
        <v>106</v>
      </c>
      <c r="B223" t="s">
        <v>946</v>
      </c>
      <c r="C223" s="1">
        <v>45823.177071759259</v>
      </c>
      <c r="D223">
        <f t="shared" si="6"/>
        <v>6</v>
      </c>
      <c r="E223" s="4">
        <f t="shared" si="7"/>
        <v>45838</v>
      </c>
      <c r="F223" t="s">
        <v>80</v>
      </c>
      <c r="G223" t="s">
        <v>947</v>
      </c>
      <c r="H223" t="s">
        <v>948</v>
      </c>
      <c r="I223" s="1">
        <v>45824.500671296293</v>
      </c>
      <c r="J223" s="1">
        <v>45823.158506944441</v>
      </c>
      <c r="K223">
        <v>473130359376</v>
      </c>
      <c r="L223">
        <v>1</v>
      </c>
      <c r="M223" t="s">
        <v>376</v>
      </c>
      <c r="N223" t="s">
        <v>377</v>
      </c>
      <c r="O223">
        <v>34029092</v>
      </c>
      <c r="P223" t="s">
        <v>378</v>
      </c>
      <c r="Q223" t="s">
        <v>86</v>
      </c>
      <c r="R223" t="s">
        <v>87</v>
      </c>
      <c r="S223" t="s">
        <v>88</v>
      </c>
      <c r="T223" t="s">
        <v>89</v>
      </c>
      <c r="U223">
        <v>110030</v>
      </c>
      <c r="V223" t="s">
        <v>87</v>
      </c>
      <c r="W223" t="s">
        <v>88</v>
      </c>
      <c r="X223" t="s">
        <v>89</v>
      </c>
      <c r="Y223">
        <v>110061</v>
      </c>
      <c r="Z223" t="s">
        <v>949</v>
      </c>
      <c r="AA223" t="s">
        <v>259</v>
      </c>
      <c r="AB223" t="s">
        <v>89</v>
      </c>
      <c r="AC223">
        <v>226017</v>
      </c>
      <c r="AD223">
        <v>213</v>
      </c>
      <c r="AE223">
        <v>180.51</v>
      </c>
      <c r="AF223">
        <v>32.49</v>
      </c>
      <c r="AG223">
        <v>0</v>
      </c>
      <c r="AH223">
        <v>0</v>
      </c>
      <c r="AI223">
        <v>0</v>
      </c>
      <c r="AJ223">
        <v>0.18</v>
      </c>
      <c r="AK223">
        <v>0</v>
      </c>
      <c r="AL223">
        <v>213</v>
      </c>
      <c r="AM223">
        <v>180.51</v>
      </c>
      <c r="AN223">
        <v>0</v>
      </c>
      <c r="AO223">
        <v>0</v>
      </c>
      <c r="AP223">
        <v>32.49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5.0000000000000001E-3</v>
      </c>
      <c r="BW223">
        <v>0.9</v>
      </c>
      <c r="BY223" t="s">
        <v>112</v>
      </c>
      <c r="BZ223" t="s">
        <v>395</v>
      </c>
    </row>
    <row r="224" spans="1:78" x14ac:dyDescent="0.3">
      <c r="A224" t="s">
        <v>106</v>
      </c>
      <c r="B224" t="s">
        <v>950</v>
      </c>
      <c r="C224" s="1">
        <v>45823.796064814815</v>
      </c>
      <c r="D224">
        <f t="shared" si="6"/>
        <v>6</v>
      </c>
      <c r="E224" s="4">
        <f t="shared" si="7"/>
        <v>45838</v>
      </c>
      <c r="F224" t="s">
        <v>80</v>
      </c>
      <c r="G224" t="s">
        <v>951</v>
      </c>
      <c r="H224" t="s">
        <v>952</v>
      </c>
      <c r="I224" s="1">
        <v>45824.500613425924</v>
      </c>
      <c r="J224" s="1">
        <v>45823.776076388887</v>
      </c>
      <c r="K224">
        <v>473822621514</v>
      </c>
      <c r="L224">
        <v>1</v>
      </c>
      <c r="M224" t="s">
        <v>171</v>
      </c>
      <c r="N224" t="s">
        <v>172</v>
      </c>
      <c r="O224">
        <v>39249090</v>
      </c>
      <c r="P224" t="s">
        <v>173</v>
      </c>
      <c r="Q224" t="s">
        <v>86</v>
      </c>
      <c r="R224" t="s">
        <v>87</v>
      </c>
      <c r="S224" t="s">
        <v>88</v>
      </c>
      <c r="T224" t="s">
        <v>89</v>
      </c>
      <c r="U224">
        <v>110030</v>
      </c>
      <c r="V224" t="s">
        <v>87</v>
      </c>
      <c r="W224" t="s">
        <v>88</v>
      </c>
      <c r="X224" t="s">
        <v>89</v>
      </c>
      <c r="Y224">
        <v>110061</v>
      </c>
      <c r="Z224" t="s">
        <v>158</v>
      </c>
      <c r="AA224" t="s">
        <v>146</v>
      </c>
      <c r="AB224" t="s">
        <v>89</v>
      </c>
      <c r="AC224">
        <v>400068</v>
      </c>
      <c r="AD224">
        <v>345</v>
      </c>
      <c r="AE224">
        <v>292.37</v>
      </c>
      <c r="AF224">
        <v>52.63</v>
      </c>
      <c r="AG224">
        <v>0</v>
      </c>
      <c r="AH224">
        <v>0</v>
      </c>
      <c r="AI224">
        <v>0</v>
      </c>
      <c r="AJ224">
        <v>0.18</v>
      </c>
      <c r="AK224">
        <v>0</v>
      </c>
      <c r="AL224">
        <v>345</v>
      </c>
      <c r="AM224">
        <v>292.37</v>
      </c>
      <c r="AN224">
        <v>0</v>
      </c>
      <c r="AO224">
        <v>0</v>
      </c>
      <c r="AP224">
        <v>52.63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5.0000000000000001E-3</v>
      </c>
      <c r="BW224">
        <v>1.46</v>
      </c>
      <c r="BY224" t="s">
        <v>112</v>
      </c>
      <c r="BZ224" t="s">
        <v>113</v>
      </c>
    </row>
    <row r="225" spans="1:78" x14ac:dyDescent="0.3">
      <c r="A225" t="s">
        <v>106</v>
      </c>
      <c r="B225" t="s">
        <v>953</v>
      </c>
      <c r="C225" s="1">
        <v>45824.433344907404</v>
      </c>
      <c r="D225">
        <f t="shared" si="6"/>
        <v>6</v>
      </c>
      <c r="E225" s="4">
        <f t="shared" si="7"/>
        <v>45838</v>
      </c>
      <c r="F225" t="s">
        <v>80</v>
      </c>
      <c r="G225" t="s">
        <v>954</v>
      </c>
      <c r="H225" t="s">
        <v>955</v>
      </c>
      <c r="I225" s="1">
        <v>45824.500520833331</v>
      </c>
      <c r="J225" s="1">
        <v>45824.412754629629</v>
      </c>
      <c r="K225">
        <v>473596516413</v>
      </c>
      <c r="L225">
        <v>1</v>
      </c>
      <c r="M225" t="s">
        <v>142</v>
      </c>
      <c r="N225" t="s">
        <v>143</v>
      </c>
      <c r="O225">
        <v>34029099</v>
      </c>
      <c r="P225" t="s">
        <v>144</v>
      </c>
      <c r="Q225" t="s">
        <v>86</v>
      </c>
      <c r="R225" t="s">
        <v>87</v>
      </c>
      <c r="S225" t="s">
        <v>88</v>
      </c>
      <c r="T225" t="s">
        <v>89</v>
      </c>
      <c r="U225">
        <v>110030</v>
      </c>
      <c r="V225" t="s">
        <v>87</v>
      </c>
      <c r="W225" t="s">
        <v>88</v>
      </c>
      <c r="X225" t="s">
        <v>89</v>
      </c>
      <c r="Y225">
        <v>110061</v>
      </c>
      <c r="Z225" t="s">
        <v>103</v>
      </c>
      <c r="AA225" t="s">
        <v>104</v>
      </c>
      <c r="AB225" t="s">
        <v>89</v>
      </c>
      <c r="AC225">
        <v>560037</v>
      </c>
      <c r="AD225">
        <v>212</v>
      </c>
      <c r="AE225">
        <v>179.66</v>
      </c>
      <c r="AF225">
        <v>32.340000000000003</v>
      </c>
      <c r="AG225">
        <v>0</v>
      </c>
      <c r="AH225">
        <v>0</v>
      </c>
      <c r="AI225">
        <v>0</v>
      </c>
      <c r="AJ225">
        <v>0.18</v>
      </c>
      <c r="AK225">
        <v>0</v>
      </c>
      <c r="AL225">
        <v>212</v>
      </c>
      <c r="AM225">
        <v>179.66</v>
      </c>
      <c r="AN225">
        <v>0</v>
      </c>
      <c r="AO225">
        <v>0</v>
      </c>
      <c r="AP225">
        <v>32.340000000000003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5.0000000000000001E-3</v>
      </c>
      <c r="BW225">
        <v>0.9</v>
      </c>
      <c r="BY225" t="s">
        <v>112</v>
      </c>
      <c r="BZ225" t="s">
        <v>113</v>
      </c>
    </row>
    <row r="226" spans="1:78" x14ac:dyDescent="0.3">
      <c r="A226" t="s">
        <v>106</v>
      </c>
      <c r="B226" t="s">
        <v>956</v>
      </c>
      <c r="C226" s="1">
        <v>45823.491655092592</v>
      </c>
      <c r="D226">
        <f t="shared" si="6"/>
        <v>6</v>
      </c>
      <c r="E226" s="4">
        <f t="shared" si="7"/>
        <v>45838</v>
      </c>
      <c r="F226" t="s">
        <v>80</v>
      </c>
      <c r="G226" t="s">
        <v>957</v>
      </c>
      <c r="H226" t="s">
        <v>958</v>
      </c>
      <c r="I226" s="1">
        <v>45824.500648148147</v>
      </c>
      <c r="J226" s="1">
        <v>45823.471261574072</v>
      </c>
      <c r="K226">
        <v>473856978376</v>
      </c>
      <c r="L226">
        <v>1</v>
      </c>
      <c r="M226" t="s">
        <v>202</v>
      </c>
      <c r="N226" t="s">
        <v>203</v>
      </c>
      <c r="O226">
        <v>34029099</v>
      </c>
      <c r="P226" t="s">
        <v>204</v>
      </c>
      <c r="Q226" t="s">
        <v>86</v>
      </c>
      <c r="R226" t="s">
        <v>87</v>
      </c>
      <c r="S226" t="s">
        <v>88</v>
      </c>
      <c r="T226" t="s">
        <v>89</v>
      </c>
      <c r="U226">
        <v>110030</v>
      </c>
      <c r="V226" t="s">
        <v>87</v>
      </c>
      <c r="W226" t="s">
        <v>88</v>
      </c>
      <c r="X226" t="s">
        <v>89</v>
      </c>
      <c r="Y226">
        <v>110061</v>
      </c>
      <c r="Z226" t="s">
        <v>508</v>
      </c>
      <c r="AA226" t="s">
        <v>509</v>
      </c>
      <c r="AB226" t="s">
        <v>89</v>
      </c>
      <c r="AC226">
        <v>700027</v>
      </c>
      <c r="AD226">
        <v>212</v>
      </c>
      <c r="AE226">
        <v>179.66</v>
      </c>
      <c r="AF226">
        <v>32.340000000000003</v>
      </c>
      <c r="AG226">
        <v>0</v>
      </c>
      <c r="AH226">
        <v>0</v>
      </c>
      <c r="AI226">
        <v>0</v>
      </c>
      <c r="AJ226">
        <v>0.18</v>
      </c>
      <c r="AK226">
        <v>0</v>
      </c>
      <c r="AL226">
        <v>212</v>
      </c>
      <c r="AM226">
        <v>179.66</v>
      </c>
      <c r="AN226">
        <v>0</v>
      </c>
      <c r="AO226">
        <v>0</v>
      </c>
      <c r="AP226">
        <v>32.340000000000003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5.0000000000000001E-3</v>
      </c>
      <c r="BW226">
        <v>0.9</v>
      </c>
      <c r="BY226" t="s">
        <v>112</v>
      </c>
      <c r="BZ226" t="s">
        <v>96</v>
      </c>
    </row>
    <row r="227" spans="1:78" x14ac:dyDescent="0.3">
      <c r="A227" t="s">
        <v>106</v>
      </c>
      <c r="B227" t="s">
        <v>959</v>
      </c>
      <c r="C227" s="1">
        <v>45823.710960648146</v>
      </c>
      <c r="D227">
        <f t="shared" si="6"/>
        <v>6</v>
      </c>
      <c r="E227" s="4">
        <f t="shared" si="7"/>
        <v>45838</v>
      </c>
      <c r="F227" t="s">
        <v>80</v>
      </c>
      <c r="G227" t="s">
        <v>960</v>
      </c>
      <c r="H227" t="s">
        <v>961</v>
      </c>
      <c r="I227" s="1">
        <v>45824.500636574077</v>
      </c>
      <c r="J227" s="1">
        <v>45823.690763888888</v>
      </c>
      <c r="K227">
        <v>474241728404</v>
      </c>
      <c r="L227">
        <v>1</v>
      </c>
      <c r="M227" t="s">
        <v>350</v>
      </c>
      <c r="N227" t="s">
        <v>351</v>
      </c>
      <c r="O227">
        <v>39211400</v>
      </c>
      <c r="P227" t="s">
        <v>352</v>
      </c>
      <c r="Q227" t="s">
        <v>86</v>
      </c>
      <c r="R227" t="s">
        <v>87</v>
      </c>
      <c r="S227" t="s">
        <v>88</v>
      </c>
      <c r="T227" t="s">
        <v>89</v>
      </c>
      <c r="U227">
        <v>110030</v>
      </c>
      <c r="V227" t="s">
        <v>87</v>
      </c>
      <c r="W227" t="s">
        <v>88</v>
      </c>
      <c r="X227" t="s">
        <v>89</v>
      </c>
      <c r="Y227">
        <v>110061</v>
      </c>
      <c r="Z227" t="s">
        <v>768</v>
      </c>
      <c r="AA227" t="s">
        <v>146</v>
      </c>
      <c r="AB227" t="s">
        <v>89</v>
      </c>
      <c r="AC227">
        <v>400063</v>
      </c>
      <c r="AD227">
        <v>277</v>
      </c>
      <c r="AE227">
        <v>234.75</v>
      </c>
      <c r="AF227">
        <v>42.25</v>
      </c>
      <c r="AG227">
        <v>0</v>
      </c>
      <c r="AH227">
        <v>0</v>
      </c>
      <c r="AI227">
        <v>0</v>
      </c>
      <c r="AJ227">
        <v>0.18</v>
      </c>
      <c r="AK227">
        <v>0</v>
      </c>
      <c r="AL227">
        <v>277</v>
      </c>
      <c r="AM227">
        <v>234.75</v>
      </c>
      <c r="AN227">
        <v>0</v>
      </c>
      <c r="AO227">
        <v>0</v>
      </c>
      <c r="AP227">
        <v>42.25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5.0000000000000001E-3</v>
      </c>
      <c r="BW227">
        <v>1.17</v>
      </c>
      <c r="BY227" t="s">
        <v>112</v>
      </c>
      <c r="BZ227" t="s">
        <v>96</v>
      </c>
    </row>
    <row r="228" spans="1:78" x14ac:dyDescent="0.3">
      <c r="A228" t="s">
        <v>106</v>
      </c>
      <c r="B228" t="s">
        <v>962</v>
      </c>
      <c r="C228" s="1">
        <v>45823.500879629632</v>
      </c>
      <c r="D228">
        <f t="shared" si="6"/>
        <v>6</v>
      </c>
      <c r="E228" s="4">
        <f t="shared" si="7"/>
        <v>45838</v>
      </c>
      <c r="F228" t="s">
        <v>80</v>
      </c>
      <c r="G228" t="s">
        <v>963</v>
      </c>
      <c r="H228" t="s">
        <v>964</v>
      </c>
      <c r="I228" s="1">
        <v>45824.500636574077</v>
      </c>
      <c r="J228" s="1">
        <v>45823.480439814812</v>
      </c>
      <c r="K228">
        <v>473483481362</v>
      </c>
      <c r="L228">
        <v>1</v>
      </c>
      <c r="M228" t="s">
        <v>288</v>
      </c>
      <c r="N228" t="s">
        <v>280</v>
      </c>
      <c r="O228">
        <v>34022090</v>
      </c>
      <c r="P228" t="s">
        <v>281</v>
      </c>
      <c r="Q228" t="s">
        <v>86</v>
      </c>
      <c r="R228" t="s">
        <v>87</v>
      </c>
      <c r="S228" t="s">
        <v>88</v>
      </c>
      <c r="T228" t="s">
        <v>89</v>
      </c>
      <c r="U228">
        <v>110030</v>
      </c>
      <c r="V228" t="s">
        <v>87</v>
      </c>
      <c r="W228" t="s">
        <v>88</v>
      </c>
      <c r="X228" t="s">
        <v>89</v>
      </c>
      <c r="Y228">
        <v>110061</v>
      </c>
      <c r="Z228" t="s">
        <v>120</v>
      </c>
      <c r="AA228" t="s">
        <v>121</v>
      </c>
      <c r="AB228" t="s">
        <v>89</v>
      </c>
      <c r="AC228">
        <v>180016</v>
      </c>
      <c r="AD228">
        <v>199</v>
      </c>
      <c r="AE228">
        <v>168.64</v>
      </c>
      <c r="AF228">
        <v>30.36</v>
      </c>
      <c r="AG228">
        <v>0</v>
      </c>
      <c r="AH228">
        <v>0</v>
      </c>
      <c r="AI228">
        <v>0</v>
      </c>
      <c r="AJ228">
        <v>0.18</v>
      </c>
      <c r="AK228">
        <v>0</v>
      </c>
      <c r="AL228">
        <v>199</v>
      </c>
      <c r="AM228">
        <v>168.64</v>
      </c>
      <c r="AN228">
        <v>0</v>
      </c>
      <c r="AO228">
        <v>0</v>
      </c>
      <c r="AP228">
        <v>30.36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5.0000000000000001E-3</v>
      </c>
      <c r="BW228">
        <v>0.84</v>
      </c>
      <c r="BY228" t="s">
        <v>112</v>
      </c>
      <c r="BZ228" t="s">
        <v>113</v>
      </c>
    </row>
    <row r="229" spans="1:78" x14ac:dyDescent="0.3">
      <c r="A229" t="s">
        <v>106</v>
      </c>
      <c r="B229" t="s">
        <v>965</v>
      </c>
      <c r="C229" s="1">
        <v>45822.594259259262</v>
      </c>
      <c r="D229">
        <f t="shared" si="6"/>
        <v>6</v>
      </c>
      <c r="E229" s="4">
        <f t="shared" si="7"/>
        <v>45838</v>
      </c>
      <c r="F229" t="s">
        <v>80</v>
      </c>
      <c r="G229" t="s">
        <v>966</v>
      </c>
      <c r="H229" t="s">
        <v>967</v>
      </c>
      <c r="I229" s="1">
        <v>45824.500752314816</v>
      </c>
      <c r="J229" s="1">
        <v>45822.574270833335</v>
      </c>
      <c r="K229">
        <v>473508289589</v>
      </c>
      <c r="L229">
        <v>1</v>
      </c>
      <c r="M229" t="s">
        <v>150</v>
      </c>
      <c r="N229" t="s">
        <v>151</v>
      </c>
      <c r="P229" t="s">
        <v>152</v>
      </c>
      <c r="Q229" t="s">
        <v>86</v>
      </c>
      <c r="R229" t="s">
        <v>87</v>
      </c>
      <c r="S229" t="s">
        <v>88</v>
      </c>
      <c r="T229" t="s">
        <v>89</v>
      </c>
      <c r="U229">
        <v>110030</v>
      </c>
      <c r="V229" t="s">
        <v>87</v>
      </c>
      <c r="W229" t="s">
        <v>88</v>
      </c>
      <c r="X229" t="s">
        <v>89</v>
      </c>
      <c r="Y229">
        <v>110061</v>
      </c>
      <c r="Z229" t="s">
        <v>128</v>
      </c>
      <c r="AA229" t="s">
        <v>129</v>
      </c>
      <c r="AB229" t="s">
        <v>89</v>
      </c>
      <c r="AC229">
        <v>500082</v>
      </c>
      <c r="AD229">
        <v>215</v>
      </c>
      <c r="AE229">
        <v>182.2</v>
      </c>
      <c r="AF229">
        <v>32.799999999999997</v>
      </c>
      <c r="AG229">
        <v>0</v>
      </c>
      <c r="AH229">
        <v>0</v>
      </c>
      <c r="AI229">
        <v>0</v>
      </c>
      <c r="AJ229">
        <v>0.18</v>
      </c>
      <c r="AK229">
        <v>0</v>
      </c>
      <c r="AL229">
        <v>215</v>
      </c>
      <c r="AM229">
        <v>182.2</v>
      </c>
      <c r="AN229">
        <v>0</v>
      </c>
      <c r="AO229">
        <v>0</v>
      </c>
      <c r="AP229">
        <v>32.799999999999997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5.0000000000000001E-3</v>
      </c>
      <c r="BW229">
        <v>0.91</v>
      </c>
      <c r="BY229" t="s">
        <v>112</v>
      </c>
      <c r="BZ229" t="s">
        <v>96</v>
      </c>
    </row>
    <row r="230" spans="1:78" x14ac:dyDescent="0.3">
      <c r="A230" t="s">
        <v>106</v>
      </c>
      <c r="B230" t="s">
        <v>968</v>
      </c>
      <c r="C230" s="1">
        <v>45823.471516203703</v>
      </c>
      <c r="D230">
        <f t="shared" si="6"/>
        <v>6</v>
      </c>
      <c r="E230" s="4">
        <f t="shared" si="7"/>
        <v>45838</v>
      </c>
      <c r="F230" t="s">
        <v>80</v>
      </c>
      <c r="G230" t="s">
        <v>902</v>
      </c>
      <c r="H230" t="s">
        <v>903</v>
      </c>
      <c r="I230" s="1">
        <v>45824.500671296293</v>
      </c>
      <c r="J230" s="1">
        <v>45823.451678240737</v>
      </c>
      <c r="K230">
        <v>473511556301</v>
      </c>
      <c r="L230">
        <v>1</v>
      </c>
      <c r="M230" t="s">
        <v>202</v>
      </c>
      <c r="N230" t="s">
        <v>203</v>
      </c>
      <c r="O230">
        <v>34029099</v>
      </c>
      <c r="P230" t="s">
        <v>204</v>
      </c>
      <c r="Q230" t="s">
        <v>86</v>
      </c>
      <c r="R230" t="s">
        <v>87</v>
      </c>
      <c r="S230" t="s">
        <v>88</v>
      </c>
      <c r="T230" t="s">
        <v>89</v>
      </c>
      <c r="U230">
        <v>110030</v>
      </c>
      <c r="V230" t="s">
        <v>87</v>
      </c>
      <c r="W230" t="s">
        <v>88</v>
      </c>
      <c r="X230" t="s">
        <v>89</v>
      </c>
      <c r="Y230">
        <v>110061</v>
      </c>
      <c r="Z230" t="s">
        <v>904</v>
      </c>
      <c r="AA230" t="s">
        <v>104</v>
      </c>
      <c r="AB230" t="s">
        <v>89</v>
      </c>
      <c r="AC230">
        <v>580004</v>
      </c>
      <c r="AD230">
        <v>212</v>
      </c>
      <c r="AE230">
        <v>179.66</v>
      </c>
      <c r="AF230">
        <v>32.340000000000003</v>
      </c>
      <c r="AG230">
        <v>0</v>
      </c>
      <c r="AH230">
        <v>0</v>
      </c>
      <c r="AI230">
        <v>0</v>
      </c>
      <c r="AJ230">
        <v>0.18</v>
      </c>
      <c r="AK230">
        <v>0</v>
      </c>
      <c r="AL230">
        <v>212</v>
      </c>
      <c r="AM230">
        <v>179.66</v>
      </c>
      <c r="AN230">
        <v>0</v>
      </c>
      <c r="AO230">
        <v>0</v>
      </c>
      <c r="AP230">
        <v>32.340000000000003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5.0000000000000001E-3</v>
      </c>
      <c r="BW230">
        <v>0.9</v>
      </c>
      <c r="BY230" t="s">
        <v>112</v>
      </c>
      <c r="BZ230" t="s">
        <v>113</v>
      </c>
    </row>
    <row r="231" spans="1:78" x14ac:dyDescent="0.3">
      <c r="A231" t="s">
        <v>106</v>
      </c>
      <c r="B231" t="s">
        <v>969</v>
      </c>
      <c r="C231" s="1">
        <v>45823.615104166667</v>
      </c>
      <c r="D231">
        <f t="shared" si="6"/>
        <v>6</v>
      </c>
      <c r="E231" s="4">
        <f t="shared" si="7"/>
        <v>45838</v>
      </c>
      <c r="F231" t="s">
        <v>80</v>
      </c>
      <c r="G231" t="s">
        <v>970</v>
      </c>
      <c r="H231" t="s">
        <v>971</v>
      </c>
      <c r="I231" s="1">
        <v>45824.500648148147</v>
      </c>
      <c r="J231" s="1">
        <v>45823.594930555555</v>
      </c>
      <c r="K231">
        <v>473512390309</v>
      </c>
      <c r="L231">
        <v>1</v>
      </c>
      <c r="M231" t="s">
        <v>142</v>
      </c>
      <c r="N231" t="s">
        <v>143</v>
      </c>
      <c r="O231">
        <v>34029099</v>
      </c>
      <c r="P231" t="s">
        <v>144</v>
      </c>
      <c r="Q231" t="s">
        <v>86</v>
      </c>
      <c r="R231" t="s">
        <v>87</v>
      </c>
      <c r="S231" t="s">
        <v>88</v>
      </c>
      <c r="T231" t="s">
        <v>89</v>
      </c>
      <c r="U231">
        <v>110030</v>
      </c>
      <c r="V231" t="s">
        <v>87</v>
      </c>
      <c r="W231" t="s">
        <v>88</v>
      </c>
      <c r="X231" t="s">
        <v>89</v>
      </c>
      <c r="Y231">
        <v>110061</v>
      </c>
      <c r="Z231" t="s">
        <v>972</v>
      </c>
      <c r="AA231" t="s">
        <v>154</v>
      </c>
      <c r="AB231" t="s">
        <v>89</v>
      </c>
      <c r="AC231">
        <v>140308</v>
      </c>
      <c r="AD231">
        <v>212</v>
      </c>
      <c r="AE231">
        <v>179.66</v>
      </c>
      <c r="AF231">
        <v>32.340000000000003</v>
      </c>
      <c r="AG231">
        <v>0</v>
      </c>
      <c r="AH231">
        <v>0</v>
      </c>
      <c r="AI231">
        <v>0</v>
      </c>
      <c r="AJ231">
        <v>0.18</v>
      </c>
      <c r="AK231">
        <v>0</v>
      </c>
      <c r="AL231">
        <v>212</v>
      </c>
      <c r="AM231">
        <v>179.66</v>
      </c>
      <c r="AN231">
        <v>0</v>
      </c>
      <c r="AO231">
        <v>0</v>
      </c>
      <c r="AP231">
        <v>32.340000000000003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5.0000000000000001E-3</v>
      </c>
      <c r="BW231">
        <v>0.9</v>
      </c>
      <c r="BY231" t="s">
        <v>112</v>
      </c>
      <c r="BZ231" t="s">
        <v>113</v>
      </c>
    </row>
    <row r="232" spans="1:78" x14ac:dyDescent="0.3">
      <c r="A232" t="s">
        <v>106</v>
      </c>
      <c r="B232" t="s">
        <v>973</v>
      </c>
      <c r="C232" s="1">
        <v>45823.968784722223</v>
      </c>
      <c r="D232">
        <f t="shared" si="6"/>
        <v>6</v>
      </c>
      <c r="E232" s="4">
        <f t="shared" si="7"/>
        <v>45838</v>
      </c>
      <c r="F232" t="s">
        <v>80</v>
      </c>
      <c r="G232" t="s">
        <v>974</v>
      </c>
      <c r="H232" t="s">
        <v>975</v>
      </c>
      <c r="I232" s="1">
        <v>45824.500543981485</v>
      </c>
      <c r="J232" s="1">
        <v>45823.948564814818</v>
      </c>
      <c r="K232">
        <v>473872183957</v>
      </c>
      <c r="L232">
        <v>1</v>
      </c>
      <c r="M232" t="s">
        <v>142</v>
      </c>
      <c r="N232" t="s">
        <v>143</v>
      </c>
      <c r="O232">
        <v>34029099</v>
      </c>
      <c r="P232" t="s">
        <v>144</v>
      </c>
      <c r="Q232" t="s">
        <v>86</v>
      </c>
      <c r="R232" t="s">
        <v>87</v>
      </c>
      <c r="S232" t="s">
        <v>88</v>
      </c>
      <c r="T232" t="s">
        <v>89</v>
      </c>
      <c r="U232">
        <v>110030</v>
      </c>
      <c r="V232" t="s">
        <v>87</v>
      </c>
      <c r="W232" t="s">
        <v>88</v>
      </c>
      <c r="X232" t="s">
        <v>89</v>
      </c>
      <c r="Y232">
        <v>110061</v>
      </c>
      <c r="Z232" t="s">
        <v>103</v>
      </c>
      <c r="AA232" t="s">
        <v>104</v>
      </c>
      <c r="AB232" t="s">
        <v>89</v>
      </c>
      <c r="AC232">
        <v>560066</v>
      </c>
      <c r="AD232">
        <v>212</v>
      </c>
      <c r="AE232">
        <v>179.66</v>
      </c>
      <c r="AF232">
        <v>32.340000000000003</v>
      </c>
      <c r="AG232">
        <v>0</v>
      </c>
      <c r="AH232">
        <v>0</v>
      </c>
      <c r="AI232">
        <v>0</v>
      </c>
      <c r="AJ232">
        <v>0.18</v>
      </c>
      <c r="AK232">
        <v>0</v>
      </c>
      <c r="AL232">
        <v>212</v>
      </c>
      <c r="AM232">
        <v>179.66</v>
      </c>
      <c r="AN232">
        <v>0</v>
      </c>
      <c r="AO232">
        <v>0</v>
      </c>
      <c r="AP232">
        <v>32.340000000000003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5.0000000000000001E-3</v>
      </c>
      <c r="BW232">
        <v>0.9</v>
      </c>
      <c r="BY232" t="s">
        <v>112</v>
      </c>
      <c r="BZ232" t="s">
        <v>208</v>
      </c>
    </row>
    <row r="233" spans="1:78" x14ac:dyDescent="0.3">
      <c r="A233" t="s">
        <v>106</v>
      </c>
      <c r="B233" t="s">
        <v>976</v>
      </c>
      <c r="C233" s="1">
        <v>45823.94840277778</v>
      </c>
      <c r="D233">
        <f t="shared" si="6"/>
        <v>6</v>
      </c>
      <c r="E233" s="4">
        <f t="shared" si="7"/>
        <v>45838</v>
      </c>
      <c r="F233" t="s">
        <v>80</v>
      </c>
      <c r="G233" t="s">
        <v>977</v>
      </c>
      <c r="H233" t="s">
        <v>978</v>
      </c>
      <c r="I233" s="1">
        <v>45824.500590277778</v>
      </c>
      <c r="J233" s="1">
        <v>45823.928923611114</v>
      </c>
      <c r="K233">
        <v>473505958410</v>
      </c>
      <c r="L233">
        <v>1</v>
      </c>
      <c r="M233" t="s">
        <v>229</v>
      </c>
      <c r="N233" t="s">
        <v>230</v>
      </c>
      <c r="O233">
        <v>34029092</v>
      </c>
      <c r="P233" t="s">
        <v>231</v>
      </c>
      <c r="Q233" t="s">
        <v>86</v>
      </c>
      <c r="R233" t="s">
        <v>87</v>
      </c>
      <c r="S233" t="s">
        <v>88</v>
      </c>
      <c r="T233" t="s">
        <v>89</v>
      </c>
      <c r="U233">
        <v>110030</v>
      </c>
      <c r="V233" t="s">
        <v>87</v>
      </c>
      <c r="W233" t="s">
        <v>88</v>
      </c>
      <c r="X233" t="s">
        <v>89</v>
      </c>
      <c r="Y233">
        <v>110061</v>
      </c>
      <c r="Z233" t="s">
        <v>158</v>
      </c>
      <c r="AA233" t="s">
        <v>146</v>
      </c>
      <c r="AB233" t="s">
        <v>89</v>
      </c>
      <c r="AC233">
        <v>400019</v>
      </c>
      <c r="AD233">
        <v>449</v>
      </c>
      <c r="AE233">
        <v>380.51</v>
      </c>
      <c r="AF233">
        <v>68.489999999999995</v>
      </c>
      <c r="AG233">
        <v>0</v>
      </c>
      <c r="AH233">
        <v>0</v>
      </c>
      <c r="AI233">
        <v>0</v>
      </c>
      <c r="AJ233">
        <v>0.18</v>
      </c>
      <c r="AK233">
        <v>0</v>
      </c>
      <c r="AL233">
        <v>449</v>
      </c>
      <c r="AM233">
        <v>380.51</v>
      </c>
      <c r="AN233">
        <v>0</v>
      </c>
      <c r="AO233">
        <v>0</v>
      </c>
      <c r="AP233">
        <v>68.489999999999995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5.0000000000000001E-3</v>
      </c>
      <c r="BW233">
        <v>1.9</v>
      </c>
      <c r="BY233" t="s">
        <v>112</v>
      </c>
      <c r="BZ233" t="s">
        <v>96</v>
      </c>
    </row>
    <row r="234" spans="1:78" x14ac:dyDescent="0.3">
      <c r="A234" t="s">
        <v>106</v>
      </c>
      <c r="B234" t="s">
        <v>979</v>
      </c>
      <c r="C234" s="1">
        <v>45823.472592592596</v>
      </c>
      <c r="D234">
        <f t="shared" si="6"/>
        <v>6</v>
      </c>
      <c r="E234" s="4">
        <f t="shared" si="7"/>
        <v>45838</v>
      </c>
      <c r="F234" t="s">
        <v>80</v>
      </c>
      <c r="G234" t="s">
        <v>980</v>
      </c>
      <c r="H234" t="s">
        <v>981</v>
      </c>
      <c r="I234" s="1">
        <v>45824.500648148147</v>
      </c>
      <c r="J234" s="1">
        <v>45823.453055555554</v>
      </c>
      <c r="K234">
        <v>473820894272</v>
      </c>
      <c r="L234">
        <v>4</v>
      </c>
      <c r="M234" t="s">
        <v>171</v>
      </c>
      <c r="N234" t="s">
        <v>172</v>
      </c>
      <c r="O234">
        <v>39249090</v>
      </c>
      <c r="P234" t="s">
        <v>173</v>
      </c>
      <c r="Q234" t="s">
        <v>86</v>
      </c>
      <c r="R234" t="s">
        <v>87</v>
      </c>
      <c r="S234" t="s">
        <v>88</v>
      </c>
      <c r="T234" t="s">
        <v>89</v>
      </c>
      <c r="U234">
        <v>110030</v>
      </c>
      <c r="V234" t="s">
        <v>87</v>
      </c>
      <c r="W234" t="s">
        <v>88</v>
      </c>
      <c r="X234" t="s">
        <v>89</v>
      </c>
      <c r="Y234">
        <v>110061</v>
      </c>
      <c r="Z234" t="s">
        <v>390</v>
      </c>
      <c r="AA234" t="s">
        <v>178</v>
      </c>
      <c r="AB234" t="s">
        <v>89</v>
      </c>
      <c r="AC234">
        <v>600001</v>
      </c>
      <c r="AD234">
        <v>1380</v>
      </c>
      <c r="AE234">
        <v>1169.48</v>
      </c>
      <c r="AF234">
        <v>210.52</v>
      </c>
      <c r="AG234">
        <v>0</v>
      </c>
      <c r="AH234">
        <v>0</v>
      </c>
      <c r="AI234">
        <v>0</v>
      </c>
      <c r="AJ234">
        <v>0.18</v>
      </c>
      <c r="AK234">
        <v>0</v>
      </c>
      <c r="AL234">
        <v>1380</v>
      </c>
      <c r="AM234">
        <v>1169.48</v>
      </c>
      <c r="AN234">
        <v>0</v>
      </c>
      <c r="AO234">
        <v>0</v>
      </c>
      <c r="AP234">
        <v>210.52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5.0000000000000001E-3</v>
      </c>
      <c r="BW234">
        <v>5.84</v>
      </c>
      <c r="BY234" t="s">
        <v>112</v>
      </c>
      <c r="BZ234" t="s">
        <v>113</v>
      </c>
    </row>
    <row r="235" spans="1:78" x14ac:dyDescent="0.3">
      <c r="A235" t="s">
        <v>106</v>
      </c>
      <c r="B235" t="s">
        <v>982</v>
      </c>
      <c r="C235" s="1">
        <v>45823.594074074077</v>
      </c>
      <c r="D235">
        <f t="shared" si="6"/>
        <v>6</v>
      </c>
      <c r="E235" s="4">
        <f t="shared" si="7"/>
        <v>45838</v>
      </c>
      <c r="F235" t="s">
        <v>80</v>
      </c>
      <c r="G235" t="s">
        <v>983</v>
      </c>
      <c r="H235" t="s">
        <v>984</v>
      </c>
      <c r="I235" s="1">
        <v>45824.500613425924</v>
      </c>
      <c r="J235" s="1">
        <v>45823.574224537035</v>
      </c>
      <c r="K235">
        <v>473678829831</v>
      </c>
      <c r="L235">
        <v>1</v>
      </c>
      <c r="M235" t="s">
        <v>142</v>
      </c>
      <c r="N235" t="s">
        <v>143</v>
      </c>
      <c r="O235">
        <v>34029099</v>
      </c>
      <c r="P235" t="s">
        <v>144</v>
      </c>
      <c r="Q235" t="s">
        <v>86</v>
      </c>
      <c r="R235" t="s">
        <v>87</v>
      </c>
      <c r="S235" t="s">
        <v>88</v>
      </c>
      <c r="T235" t="s">
        <v>89</v>
      </c>
      <c r="U235">
        <v>110030</v>
      </c>
      <c r="V235" t="s">
        <v>87</v>
      </c>
      <c r="W235" t="s">
        <v>88</v>
      </c>
      <c r="X235" t="s">
        <v>89</v>
      </c>
      <c r="Y235">
        <v>110061</v>
      </c>
      <c r="Z235" t="s">
        <v>390</v>
      </c>
      <c r="AA235" t="s">
        <v>178</v>
      </c>
      <c r="AB235" t="s">
        <v>89</v>
      </c>
      <c r="AC235">
        <v>600085</v>
      </c>
      <c r="AD235">
        <v>212</v>
      </c>
      <c r="AE235">
        <v>179.66</v>
      </c>
      <c r="AF235">
        <v>32.340000000000003</v>
      </c>
      <c r="AG235">
        <v>0</v>
      </c>
      <c r="AH235">
        <v>0</v>
      </c>
      <c r="AI235">
        <v>0</v>
      </c>
      <c r="AJ235">
        <v>0.18</v>
      </c>
      <c r="AK235">
        <v>0</v>
      </c>
      <c r="AL235">
        <v>212</v>
      </c>
      <c r="AM235">
        <v>179.66</v>
      </c>
      <c r="AN235">
        <v>0</v>
      </c>
      <c r="AO235">
        <v>0</v>
      </c>
      <c r="AP235">
        <v>32.340000000000003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5.0000000000000001E-3</v>
      </c>
      <c r="BW235">
        <v>0.9</v>
      </c>
      <c r="BY235" t="s">
        <v>112</v>
      </c>
      <c r="BZ235" t="s">
        <v>96</v>
      </c>
    </row>
    <row r="236" spans="1:78" x14ac:dyDescent="0.3">
      <c r="A236" t="s">
        <v>106</v>
      </c>
      <c r="B236" t="s">
        <v>985</v>
      </c>
      <c r="C236" s="1">
        <v>45823.396817129629</v>
      </c>
      <c r="D236">
        <f t="shared" si="6"/>
        <v>6</v>
      </c>
      <c r="E236" s="4">
        <f t="shared" si="7"/>
        <v>45838</v>
      </c>
      <c r="F236" t="s">
        <v>80</v>
      </c>
      <c r="G236" t="s">
        <v>986</v>
      </c>
      <c r="H236" t="s">
        <v>987</v>
      </c>
      <c r="I236" s="1">
        <v>45824.50068287037</v>
      </c>
      <c r="J236" s="1">
        <v>45823.377349537041</v>
      </c>
      <c r="K236">
        <v>473823866265</v>
      </c>
      <c r="L236">
        <v>1</v>
      </c>
      <c r="M236" t="s">
        <v>100</v>
      </c>
      <c r="N236" t="s">
        <v>101</v>
      </c>
      <c r="P236" t="s">
        <v>133</v>
      </c>
      <c r="Q236" t="s">
        <v>86</v>
      </c>
      <c r="R236" t="s">
        <v>87</v>
      </c>
      <c r="S236" t="s">
        <v>88</v>
      </c>
      <c r="T236" t="s">
        <v>89</v>
      </c>
      <c r="U236">
        <v>110030</v>
      </c>
      <c r="V236" t="s">
        <v>87</v>
      </c>
      <c r="W236" t="s">
        <v>88</v>
      </c>
      <c r="X236" t="s">
        <v>89</v>
      </c>
      <c r="Y236">
        <v>110061</v>
      </c>
      <c r="Z236" t="s">
        <v>390</v>
      </c>
      <c r="AA236" t="s">
        <v>178</v>
      </c>
      <c r="AB236" t="s">
        <v>89</v>
      </c>
      <c r="AC236">
        <v>600059</v>
      </c>
      <c r="AD236">
        <v>1059</v>
      </c>
      <c r="AE236">
        <v>897.46</v>
      </c>
      <c r="AF236">
        <v>161.54</v>
      </c>
      <c r="AG236">
        <v>0</v>
      </c>
      <c r="AH236">
        <v>0</v>
      </c>
      <c r="AI236">
        <v>0</v>
      </c>
      <c r="AJ236">
        <v>0.18</v>
      </c>
      <c r="AK236">
        <v>0</v>
      </c>
      <c r="AL236">
        <v>1059</v>
      </c>
      <c r="AM236">
        <v>897.46</v>
      </c>
      <c r="AN236">
        <v>0</v>
      </c>
      <c r="AO236">
        <v>0</v>
      </c>
      <c r="AP236">
        <v>161.54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5.0000000000000001E-3</v>
      </c>
      <c r="BW236">
        <v>4.49</v>
      </c>
      <c r="BY236" t="s">
        <v>112</v>
      </c>
      <c r="BZ236" t="s">
        <v>96</v>
      </c>
    </row>
    <row r="237" spans="1:78" x14ac:dyDescent="0.3">
      <c r="A237" t="s">
        <v>106</v>
      </c>
      <c r="B237" t="s">
        <v>988</v>
      </c>
      <c r="C237" s="1">
        <v>45822.625347222223</v>
      </c>
      <c r="D237">
        <f t="shared" si="6"/>
        <v>6</v>
      </c>
      <c r="E237" s="4">
        <f t="shared" si="7"/>
        <v>45838</v>
      </c>
      <c r="F237" t="s">
        <v>80</v>
      </c>
      <c r="G237" t="s">
        <v>989</v>
      </c>
      <c r="H237" t="s">
        <v>990</v>
      </c>
      <c r="I237" s="1">
        <v>45824.500740740739</v>
      </c>
      <c r="J237" s="1">
        <v>45822.60596064815</v>
      </c>
      <c r="K237">
        <v>474198140015</v>
      </c>
      <c r="L237">
        <v>1</v>
      </c>
      <c r="M237" t="s">
        <v>142</v>
      </c>
      <c r="N237" t="s">
        <v>143</v>
      </c>
      <c r="O237">
        <v>34029099</v>
      </c>
      <c r="P237" t="s">
        <v>144</v>
      </c>
      <c r="Q237" t="s">
        <v>86</v>
      </c>
      <c r="R237" t="s">
        <v>87</v>
      </c>
      <c r="S237" t="s">
        <v>88</v>
      </c>
      <c r="T237" t="s">
        <v>89</v>
      </c>
      <c r="U237">
        <v>110030</v>
      </c>
      <c r="V237" t="s">
        <v>87</v>
      </c>
      <c r="W237" t="s">
        <v>88</v>
      </c>
      <c r="X237" t="s">
        <v>89</v>
      </c>
      <c r="Y237">
        <v>110061</v>
      </c>
      <c r="Z237" t="s">
        <v>991</v>
      </c>
      <c r="AA237" t="s">
        <v>195</v>
      </c>
      <c r="AB237" t="s">
        <v>89</v>
      </c>
      <c r="AC237">
        <v>683517</v>
      </c>
      <c r="AD237">
        <v>212</v>
      </c>
      <c r="AE237">
        <v>179.66</v>
      </c>
      <c r="AF237">
        <v>32.340000000000003</v>
      </c>
      <c r="AG237">
        <v>0</v>
      </c>
      <c r="AH237">
        <v>0</v>
      </c>
      <c r="AI237">
        <v>0</v>
      </c>
      <c r="AJ237">
        <v>0.18</v>
      </c>
      <c r="AK237">
        <v>0</v>
      </c>
      <c r="AL237">
        <v>212</v>
      </c>
      <c r="AM237">
        <v>179.66</v>
      </c>
      <c r="AN237">
        <v>0</v>
      </c>
      <c r="AO237">
        <v>0</v>
      </c>
      <c r="AP237">
        <v>32.340000000000003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5.0000000000000001E-3</v>
      </c>
      <c r="BW237">
        <v>0.9</v>
      </c>
      <c r="BY237" t="s">
        <v>112</v>
      </c>
      <c r="BZ237" t="s">
        <v>208</v>
      </c>
    </row>
    <row r="238" spans="1:78" x14ac:dyDescent="0.3">
      <c r="A238" t="s">
        <v>106</v>
      </c>
      <c r="B238" t="s">
        <v>992</v>
      </c>
      <c r="C238" s="1">
        <v>45822.609918981485</v>
      </c>
      <c r="D238">
        <f t="shared" si="6"/>
        <v>6</v>
      </c>
      <c r="E238" s="4">
        <f t="shared" si="7"/>
        <v>45838</v>
      </c>
      <c r="F238" t="s">
        <v>80</v>
      </c>
      <c r="G238" t="s">
        <v>993</v>
      </c>
      <c r="H238" t="s">
        <v>994</v>
      </c>
      <c r="I238" s="1">
        <v>45824.500775462962</v>
      </c>
      <c r="J238" s="1">
        <v>45822.589791666665</v>
      </c>
      <c r="K238">
        <v>473307706837</v>
      </c>
      <c r="L238">
        <v>1</v>
      </c>
      <c r="M238" t="s">
        <v>605</v>
      </c>
      <c r="N238" t="s">
        <v>606</v>
      </c>
      <c r="O238">
        <v>34022090</v>
      </c>
      <c r="P238" t="s">
        <v>607</v>
      </c>
      <c r="Q238" t="s">
        <v>86</v>
      </c>
      <c r="R238" t="s">
        <v>87</v>
      </c>
      <c r="S238" t="s">
        <v>88</v>
      </c>
      <c r="T238" t="s">
        <v>89</v>
      </c>
      <c r="U238">
        <v>110030</v>
      </c>
      <c r="V238" t="s">
        <v>87</v>
      </c>
      <c r="W238" t="s">
        <v>88</v>
      </c>
      <c r="X238" t="s">
        <v>89</v>
      </c>
      <c r="Y238">
        <v>110061</v>
      </c>
      <c r="Z238" t="s">
        <v>768</v>
      </c>
      <c r="AA238" t="s">
        <v>146</v>
      </c>
      <c r="AB238" t="s">
        <v>89</v>
      </c>
      <c r="AC238">
        <v>400101</v>
      </c>
      <c r="AD238">
        <v>530</v>
      </c>
      <c r="AE238">
        <v>449.15</v>
      </c>
      <c r="AF238">
        <v>80.849999999999994</v>
      </c>
      <c r="AG238">
        <v>0</v>
      </c>
      <c r="AH238">
        <v>0</v>
      </c>
      <c r="AI238">
        <v>0</v>
      </c>
      <c r="AJ238">
        <v>0.18</v>
      </c>
      <c r="AK238">
        <v>0</v>
      </c>
      <c r="AL238">
        <v>530</v>
      </c>
      <c r="AM238">
        <v>449.15</v>
      </c>
      <c r="AN238">
        <v>0</v>
      </c>
      <c r="AO238">
        <v>0</v>
      </c>
      <c r="AP238">
        <v>80.849999999999994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5.0000000000000001E-3</v>
      </c>
      <c r="BW238">
        <v>2.25</v>
      </c>
      <c r="BY238" t="s">
        <v>112</v>
      </c>
      <c r="BZ238" t="s">
        <v>113</v>
      </c>
    </row>
    <row r="239" spans="1:78" x14ac:dyDescent="0.3">
      <c r="A239" t="s">
        <v>106</v>
      </c>
      <c r="B239" t="s">
        <v>995</v>
      </c>
      <c r="C239" s="1">
        <v>45822.618923611109</v>
      </c>
      <c r="D239">
        <f t="shared" si="6"/>
        <v>6</v>
      </c>
      <c r="E239" s="4">
        <f t="shared" si="7"/>
        <v>45838</v>
      </c>
      <c r="F239" t="s">
        <v>80</v>
      </c>
      <c r="G239" t="s">
        <v>996</v>
      </c>
      <c r="H239" t="s">
        <v>997</v>
      </c>
      <c r="I239" s="1">
        <v>45824.50072916667</v>
      </c>
      <c r="J239" s="1">
        <v>45822.598761574074</v>
      </c>
      <c r="K239">
        <v>473156073023</v>
      </c>
      <c r="L239">
        <v>1</v>
      </c>
      <c r="M239" t="s">
        <v>100</v>
      </c>
      <c r="N239" t="s">
        <v>101</v>
      </c>
      <c r="P239" t="s">
        <v>133</v>
      </c>
      <c r="Q239" t="s">
        <v>86</v>
      </c>
      <c r="R239" t="s">
        <v>87</v>
      </c>
      <c r="S239" t="s">
        <v>88</v>
      </c>
      <c r="T239" t="s">
        <v>89</v>
      </c>
      <c r="U239">
        <v>110030</v>
      </c>
      <c r="V239" t="s">
        <v>87</v>
      </c>
      <c r="W239" t="s">
        <v>88</v>
      </c>
      <c r="X239" t="s">
        <v>89</v>
      </c>
      <c r="Y239">
        <v>110061</v>
      </c>
      <c r="Z239" t="s">
        <v>998</v>
      </c>
      <c r="AA239" t="s">
        <v>195</v>
      </c>
      <c r="AB239" t="s">
        <v>89</v>
      </c>
      <c r="AC239">
        <v>695016</v>
      </c>
      <c r="AD239">
        <v>1059</v>
      </c>
      <c r="AE239">
        <v>897.46</v>
      </c>
      <c r="AF239">
        <v>161.54</v>
      </c>
      <c r="AG239">
        <v>0</v>
      </c>
      <c r="AH239">
        <v>0</v>
      </c>
      <c r="AI239">
        <v>0</v>
      </c>
      <c r="AJ239">
        <v>0.18</v>
      </c>
      <c r="AK239">
        <v>0</v>
      </c>
      <c r="AL239">
        <v>1059</v>
      </c>
      <c r="AM239">
        <v>897.46</v>
      </c>
      <c r="AN239">
        <v>0</v>
      </c>
      <c r="AO239">
        <v>0</v>
      </c>
      <c r="AP239">
        <v>161.54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5.0000000000000001E-3</v>
      </c>
      <c r="BW239">
        <v>4.49</v>
      </c>
      <c r="BY239" t="s">
        <v>112</v>
      </c>
      <c r="BZ239" t="s">
        <v>96</v>
      </c>
    </row>
    <row r="240" spans="1:78" x14ac:dyDescent="0.3">
      <c r="A240" t="s">
        <v>106</v>
      </c>
      <c r="B240" t="s">
        <v>992</v>
      </c>
      <c r="C240" s="1">
        <v>45822.609918981485</v>
      </c>
      <c r="D240">
        <f t="shared" si="6"/>
        <v>6</v>
      </c>
      <c r="E240" s="4">
        <f t="shared" si="7"/>
        <v>45838</v>
      </c>
      <c r="F240" t="s">
        <v>80</v>
      </c>
      <c r="G240" t="s">
        <v>993</v>
      </c>
      <c r="H240" t="s">
        <v>994</v>
      </c>
      <c r="I240" s="1">
        <v>45824.500775462962</v>
      </c>
      <c r="J240" s="1">
        <v>45822.589791666665</v>
      </c>
      <c r="K240">
        <v>473648562353</v>
      </c>
      <c r="L240">
        <v>1</v>
      </c>
      <c r="M240" t="s">
        <v>150</v>
      </c>
      <c r="N240" t="s">
        <v>151</v>
      </c>
      <c r="P240" t="s">
        <v>152</v>
      </c>
      <c r="Q240" t="s">
        <v>86</v>
      </c>
      <c r="R240" t="s">
        <v>87</v>
      </c>
      <c r="S240" t="s">
        <v>88</v>
      </c>
      <c r="T240" t="s">
        <v>89</v>
      </c>
      <c r="U240">
        <v>110030</v>
      </c>
      <c r="V240" t="s">
        <v>87</v>
      </c>
      <c r="W240" t="s">
        <v>88</v>
      </c>
      <c r="X240" t="s">
        <v>89</v>
      </c>
      <c r="Y240">
        <v>110061</v>
      </c>
      <c r="Z240" t="s">
        <v>768</v>
      </c>
      <c r="AA240" t="s">
        <v>146</v>
      </c>
      <c r="AB240" t="s">
        <v>89</v>
      </c>
      <c r="AC240">
        <v>400101</v>
      </c>
      <c r="AD240">
        <v>215</v>
      </c>
      <c r="AE240">
        <v>182.2</v>
      </c>
      <c r="AF240">
        <v>32.799999999999997</v>
      </c>
      <c r="AG240">
        <v>0</v>
      </c>
      <c r="AH240">
        <v>0</v>
      </c>
      <c r="AI240">
        <v>0</v>
      </c>
      <c r="AJ240">
        <v>0.18</v>
      </c>
      <c r="AK240">
        <v>0</v>
      </c>
      <c r="AL240">
        <v>215</v>
      </c>
      <c r="AM240">
        <v>182.2</v>
      </c>
      <c r="AN240">
        <v>0</v>
      </c>
      <c r="AO240">
        <v>0</v>
      </c>
      <c r="AP240">
        <v>32.799999999999997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5.0000000000000001E-3</v>
      </c>
      <c r="BW240">
        <v>0.91</v>
      </c>
      <c r="BY240" t="s">
        <v>112</v>
      </c>
      <c r="BZ240" t="s">
        <v>113</v>
      </c>
    </row>
    <row r="241" spans="1:78" x14ac:dyDescent="0.3">
      <c r="A241" t="s">
        <v>106</v>
      </c>
      <c r="B241" t="s">
        <v>999</v>
      </c>
      <c r="C241" s="1">
        <v>45822.546539351853</v>
      </c>
      <c r="D241">
        <f t="shared" si="6"/>
        <v>6</v>
      </c>
      <c r="E241" s="4">
        <f t="shared" si="7"/>
        <v>45838</v>
      </c>
      <c r="F241" t="s">
        <v>80</v>
      </c>
      <c r="G241" t="s">
        <v>1000</v>
      </c>
      <c r="H241" t="s">
        <v>1001</v>
      </c>
      <c r="I241" s="1">
        <v>45824.500775462962</v>
      </c>
      <c r="J241" s="1">
        <v>45822.526087962964</v>
      </c>
      <c r="K241">
        <v>473297627366</v>
      </c>
      <c r="L241">
        <v>1</v>
      </c>
      <c r="M241" t="s">
        <v>142</v>
      </c>
      <c r="N241" t="s">
        <v>143</v>
      </c>
      <c r="O241">
        <v>34029099</v>
      </c>
      <c r="P241" t="s">
        <v>144</v>
      </c>
      <c r="Q241" t="s">
        <v>86</v>
      </c>
      <c r="R241" t="s">
        <v>87</v>
      </c>
      <c r="S241" t="s">
        <v>88</v>
      </c>
      <c r="T241" t="s">
        <v>89</v>
      </c>
      <c r="U241">
        <v>110030</v>
      </c>
      <c r="V241" t="s">
        <v>87</v>
      </c>
      <c r="W241" t="s">
        <v>88</v>
      </c>
      <c r="X241" t="s">
        <v>89</v>
      </c>
      <c r="Y241">
        <v>110061</v>
      </c>
      <c r="Z241" t="s">
        <v>158</v>
      </c>
      <c r="AA241" t="s">
        <v>146</v>
      </c>
      <c r="AB241" t="s">
        <v>89</v>
      </c>
      <c r="AC241">
        <v>400059</v>
      </c>
      <c r="AD241">
        <v>212</v>
      </c>
      <c r="AE241">
        <v>179.66</v>
      </c>
      <c r="AF241">
        <v>32.340000000000003</v>
      </c>
      <c r="AG241">
        <v>0</v>
      </c>
      <c r="AH241">
        <v>0</v>
      </c>
      <c r="AI241">
        <v>0</v>
      </c>
      <c r="AJ241">
        <v>0.18</v>
      </c>
      <c r="AK241">
        <v>0</v>
      </c>
      <c r="AL241">
        <v>212</v>
      </c>
      <c r="AM241">
        <v>179.66</v>
      </c>
      <c r="AN241">
        <v>0</v>
      </c>
      <c r="AO241">
        <v>0</v>
      </c>
      <c r="AP241">
        <v>32.340000000000003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5.0000000000000001E-3</v>
      </c>
      <c r="BW241">
        <v>0.9</v>
      </c>
      <c r="BY241" t="s">
        <v>112</v>
      </c>
      <c r="BZ241" t="s">
        <v>96</v>
      </c>
    </row>
    <row r="242" spans="1:78" x14ac:dyDescent="0.3">
      <c r="A242" t="s">
        <v>106</v>
      </c>
      <c r="B242" t="s">
        <v>1002</v>
      </c>
      <c r="C242" s="1">
        <v>45823.46502314815</v>
      </c>
      <c r="D242">
        <f t="shared" si="6"/>
        <v>6</v>
      </c>
      <c r="E242" s="4">
        <f t="shared" si="7"/>
        <v>45838</v>
      </c>
      <c r="F242" t="s">
        <v>80</v>
      </c>
      <c r="G242" t="s">
        <v>1003</v>
      </c>
      <c r="H242" t="s">
        <v>1004</v>
      </c>
      <c r="I242" s="1">
        <v>45824.500659722224</v>
      </c>
      <c r="J242" s="1">
        <v>45823.445104166669</v>
      </c>
      <c r="K242">
        <v>473675434716</v>
      </c>
      <c r="L242">
        <v>1</v>
      </c>
      <c r="M242" t="s">
        <v>142</v>
      </c>
      <c r="N242" t="s">
        <v>143</v>
      </c>
      <c r="O242">
        <v>34029099</v>
      </c>
      <c r="P242" t="s">
        <v>144</v>
      </c>
      <c r="Q242" t="s">
        <v>86</v>
      </c>
      <c r="R242" t="s">
        <v>87</v>
      </c>
      <c r="S242" t="s">
        <v>88</v>
      </c>
      <c r="T242" t="s">
        <v>89</v>
      </c>
      <c r="U242">
        <v>110030</v>
      </c>
      <c r="V242" t="s">
        <v>87</v>
      </c>
      <c r="W242" t="s">
        <v>88</v>
      </c>
      <c r="X242" t="s">
        <v>89</v>
      </c>
      <c r="Y242">
        <v>110061</v>
      </c>
      <c r="Z242" t="s">
        <v>269</v>
      </c>
      <c r="AA242" t="s">
        <v>146</v>
      </c>
      <c r="AB242" t="s">
        <v>89</v>
      </c>
      <c r="AC242">
        <v>400705</v>
      </c>
      <c r="AD242">
        <v>212</v>
      </c>
      <c r="AE242">
        <v>179.66</v>
      </c>
      <c r="AF242">
        <v>32.340000000000003</v>
      </c>
      <c r="AG242">
        <v>0</v>
      </c>
      <c r="AH242">
        <v>0</v>
      </c>
      <c r="AI242">
        <v>0</v>
      </c>
      <c r="AJ242">
        <v>0.18</v>
      </c>
      <c r="AK242">
        <v>0</v>
      </c>
      <c r="AL242">
        <v>212</v>
      </c>
      <c r="AM242">
        <v>179.66</v>
      </c>
      <c r="AN242">
        <v>0</v>
      </c>
      <c r="AO242">
        <v>0</v>
      </c>
      <c r="AP242">
        <v>32.340000000000003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5.0000000000000001E-3</v>
      </c>
      <c r="BW242">
        <v>0.9</v>
      </c>
      <c r="BY242" t="s">
        <v>112</v>
      </c>
      <c r="BZ242" t="s">
        <v>113</v>
      </c>
    </row>
    <row r="243" spans="1:78" x14ac:dyDescent="0.3">
      <c r="A243" t="s">
        <v>106</v>
      </c>
      <c r="B243" t="s">
        <v>1005</v>
      </c>
      <c r="C243" s="1">
        <v>45823.54755787037</v>
      </c>
      <c r="D243">
        <f t="shared" si="6"/>
        <v>6</v>
      </c>
      <c r="E243" s="4">
        <f t="shared" si="7"/>
        <v>45838</v>
      </c>
      <c r="F243" t="s">
        <v>80</v>
      </c>
      <c r="G243" t="s">
        <v>1006</v>
      </c>
      <c r="H243" t="s">
        <v>1007</v>
      </c>
      <c r="I243" s="1">
        <v>45824.500625000001</v>
      </c>
      <c r="J243" s="1">
        <v>45823.527928240743</v>
      </c>
      <c r="K243">
        <v>474019999331</v>
      </c>
      <c r="L243">
        <v>1</v>
      </c>
      <c r="M243" t="s">
        <v>202</v>
      </c>
      <c r="N243" t="s">
        <v>203</v>
      </c>
      <c r="O243">
        <v>34029099</v>
      </c>
      <c r="P243" t="s">
        <v>204</v>
      </c>
      <c r="Q243" t="s">
        <v>86</v>
      </c>
      <c r="R243" t="s">
        <v>87</v>
      </c>
      <c r="S243" t="s">
        <v>88</v>
      </c>
      <c r="T243" t="s">
        <v>89</v>
      </c>
      <c r="U243">
        <v>110030</v>
      </c>
      <c r="V243" t="s">
        <v>87</v>
      </c>
      <c r="W243" t="s">
        <v>88</v>
      </c>
      <c r="X243" t="s">
        <v>89</v>
      </c>
      <c r="Y243">
        <v>110061</v>
      </c>
      <c r="Z243" t="s">
        <v>394</v>
      </c>
      <c r="AA243" t="s">
        <v>104</v>
      </c>
      <c r="AB243" t="s">
        <v>89</v>
      </c>
      <c r="AC243">
        <v>560068</v>
      </c>
      <c r="AD243">
        <v>212</v>
      </c>
      <c r="AE243">
        <v>179.66</v>
      </c>
      <c r="AF243">
        <v>32.340000000000003</v>
      </c>
      <c r="AG243">
        <v>0</v>
      </c>
      <c r="AH243">
        <v>0</v>
      </c>
      <c r="AI243">
        <v>0</v>
      </c>
      <c r="AJ243">
        <v>0.18</v>
      </c>
      <c r="AK243">
        <v>0</v>
      </c>
      <c r="AL243">
        <v>212</v>
      </c>
      <c r="AM243">
        <v>179.66</v>
      </c>
      <c r="AN243">
        <v>0</v>
      </c>
      <c r="AO243">
        <v>0</v>
      </c>
      <c r="AP243">
        <v>32.340000000000003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5.0000000000000001E-3</v>
      </c>
      <c r="BW243">
        <v>0.9</v>
      </c>
      <c r="BY243" t="s">
        <v>112</v>
      </c>
      <c r="BZ243" t="s">
        <v>96</v>
      </c>
    </row>
    <row r="244" spans="1:78" x14ac:dyDescent="0.3">
      <c r="A244" t="s">
        <v>106</v>
      </c>
      <c r="B244" t="s">
        <v>1008</v>
      </c>
      <c r="C244" s="1">
        <v>45822.916261574072</v>
      </c>
      <c r="D244">
        <f t="shared" si="6"/>
        <v>6</v>
      </c>
      <c r="E244" s="4">
        <f t="shared" si="7"/>
        <v>45838</v>
      </c>
      <c r="F244" t="s">
        <v>80</v>
      </c>
      <c r="G244" t="s">
        <v>1009</v>
      </c>
      <c r="H244" t="s">
        <v>1010</v>
      </c>
      <c r="I244" s="1">
        <v>45824.50068287037</v>
      </c>
      <c r="J244" s="1">
        <v>45822.895821759259</v>
      </c>
      <c r="K244">
        <v>473482789826</v>
      </c>
      <c r="L244">
        <v>2</v>
      </c>
      <c r="M244" t="s">
        <v>171</v>
      </c>
      <c r="N244" t="s">
        <v>172</v>
      </c>
      <c r="O244">
        <v>39249090</v>
      </c>
      <c r="P244" t="s">
        <v>173</v>
      </c>
      <c r="Q244" t="s">
        <v>86</v>
      </c>
      <c r="R244" t="s">
        <v>87</v>
      </c>
      <c r="S244" t="s">
        <v>88</v>
      </c>
      <c r="T244" t="s">
        <v>89</v>
      </c>
      <c r="U244">
        <v>110030</v>
      </c>
      <c r="V244" t="s">
        <v>87</v>
      </c>
      <c r="W244" t="s">
        <v>88</v>
      </c>
      <c r="X244" t="s">
        <v>89</v>
      </c>
      <c r="Y244">
        <v>110061</v>
      </c>
      <c r="Z244" t="s">
        <v>1011</v>
      </c>
      <c r="AA244" t="s">
        <v>93</v>
      </c>
      <c r="AB244" t="s">
        <v>89</v>
      </c>
      <c r="AC244">
        <v>520010</v>
      </c>
      <c r="AD244">
        <v>690</v>
      </c>
      <c r="AE244">
        <v>584.74</v>
      </c>
      <c r="AF244">
        <v>105.26</v>
      </c>
      <c r="AG244">
        <v>0</v>
      </c>
      <c r="AH244">
        <v>0</v>
      </c>
      <c r="AI244">
        <v>0</v>
      </c>
      <c r="AJ244">
        <v>0.18</v>
      </c>
      <c r="AK244">
        <v>0</v>
      </c>
      <c r="AL244">
        <v>690</v>
      </c>
      <c r="AM244">
        <v>584.74</v>
      </c>
      <c r="AN244">
        <v>0</v>
      </c>
      <c r="AO244">
        <v>0</v>
      </c>
      <c r="AP244">
        <v>105.26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5.0000000000000001E-3</v>
      </c>
      <c r="BW244">
        <v>2.92</v>
      </c>
      <c r="BY244" t="s">
        <v>112</v>
      </c>
      <c r="BZ244" t="s">
        <v>113</v>
      </c>
    </row>
    <row r="245" spans="1:78" x14ac:dyDescent="0.3">
      <c r="A245" t="s">
        <v>106</v>
      </c>
      <c r="B245" t="s">
        <v>1012</v>
      </c>
      <c r="C245" s="1">
        <v>45823.738935185182</v>
      </c>
      <c r="D245">
        <f t="shared" si="6"/>
        <v>6</v>
      </c>
      <c r="E245" s="4">
        <f t="shared" si="7"/>
        <v>45838</v>
      </c>
      <c r="F245" t="s">
        <v>80</v>
      </c>
      <c r="G245" t="s">
        <v>1013</v>
      </c>
      <c r="H245" t="s">
        <v>1014</v>
      </c>
      <c r="I245" s="1">
        <v>45824.500613425924</v>
      </c>
      <c r="J245" s="1">
        <v>45823.718611111108</v>
      </c>
      <c r="K245">
        <v>473482612281</v>
      </c>
      <c r="L245">
        <v>1</v>
      </c>
      <c r="M245" t="s">
        <v>100</v>
      </c>
      <c r="N245" t="s">
        <v>101</v>
      </c>
      <c r="P245" t="s">
        <v>133</v>
      </c>
      <c r="Q245" t="s">
        <v>86</v>
      </c>
      <c r="R245" t="s">
        <v>87</v>
      </c>
      <c r="S245" t="s">
        <v>88</v>
      </c>
      <c r="T245" t="s">
        <v>89</v>
      </c>
      <c r="U245">
        <v>110030</v>
      </c>
      <c r="V245" t="s">
        <v>87</v>
      </c>
      <c r="W245" t="s">
        <v>88</v>
      </c>
      <c r="X245" t="s">
        <v>89</v>
      </c>
      <c r="Y245">
        <v>110061</v>
      </c>
      <c r="Z245" t="s">
        <v>128</v>
      </c>
      <c r="AA245" t="s">
        <v>129</v>
      </c>
      <c r="AB245" t="s">
        <v>89</v>
      </c>
      <c r="AC245">
        <v>500043</v>
      </c>
      <c r="AD245">
        <v>1059</v>
      </c>
      <c r="AE245">
        <v>897.46</v>
      </c>
      <c r="AF245">
        <v>161.54</v>
      </c>
      <c r="AG245">
        <v>0</v>
      </c>
      <c r="AH245">
        <v>0</v>
      </c>
      <c r="AI245">
        <v>0</v>
      </c>
      <c r="AJ245">
        <v>0.18</v>
      </c>
      <c r="AK245">
        <v>0</v>
      </c>
      <c r="AL245">
        <v>1059</v>
      </c>
      <c r="AM245">
        <v>897.46</v>
      </c>
      <c r="AN245">
        <v>0</v>
      </c>
      <c r="AO245">
        <v>0</v>
      </c>
      <c r="AP245">
        <v>161.54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5.0000000000000001E-3</v>
      </c>
      <c r="BW245">
        <v>4.49</v>
      </c>
      <c r="BY245" t="s">
        <v>112</v>
      </c>
      <c r="BZ245" t="s">
        <v>208</v>
      </c>
    </row>
    <row r="246" spans="1:78" x14ac:dyDescent="0.3">
      <c r="A246" t="s">
        <v>106</v>
      </c>
      <c r="B246" t="s">
        <v>1015</v>
      </c>
      <c r="C246" s="1">
        <v>45824.048206018517</v>
      </c>
      <c r="D246">
        <f t="shared" si="6"/>
        <v>6</v>
      </c>
      <c r="E246" s="4">
        <f t="shared" si="7"/>
        <v>45838</v>
      </c>
      <c r="F246" t="s">
        <v>80</v>
      </c>
      <c r="G246" t="s">
        <v>1016</v>
      </c>
      <c r="H246" t="s">
        <v>1017</v>
      </c>
      <c r="I246" s="1">
        <v>45824.500578703701</v>
      </c>
      <c r="J246" s="1">
        <v>45824.030104166668</v>
      </c>
      <c r="K246">
        <v>473745560049</v>
      </c>
      <c r="L246">
        <v>1</v>
      </c>
      <c r="M246" t="s">
        <v>171</v>
      </c>
      <c r="N246" t="s">
        <v>172</v>
      </c>
      <c r="O246">
        <v>39249090</v>
      </c>
      <c r="P246" t="s">
        <v>173</v>
      </c>
      <c r="Q246" t="s">
        <v>86</v>
      </c>
      <c r="R246" t="s">
        <v>87</v>
      </c>
      <c r="S246" t="s">
        <v>88</v>
      </c>
      <c r="T246" t="s">
        <v>89</v>
      </c>
      <c r="U246">
        <v>110030</v>
      </c>
      <c r="V246" t="s">
        <v>87</v>
      </c>
      <c r="W246" t="s">
        <v>88</v>
      </c>
      <c r="X246" t="s">
        <v>89</v>
      </c>
      <c r="Y246">
        <v>110061</v>
      </c>
      <c r="Z246" t="s">
        <v>103</v>
      </c>
      <c r="AA246" t="s">
        <v>104</v>
      </c>
      <c r="AB246" t="s">
        <v>89</v>
      </c>
      <c r="AC246">
        <v>562125</v>
      </c>
      <c r="AD246">
        <v>345</v>
      </c>
      <c r="AE246">
        <v>292.37</v>
      </c>
      <c r="AF246">
        <v>52.63</v>
      </c>
      <c r="AG246">
        <v>0</v>
      </c>
      <c r="AH246">
        <v>0</v>
      </c>
      <c r="AI246">
        <v>0</v>
      </c>
      <c r="AJ246">
        <v>0.18</v>
      </c>
      <c r="AK246">
        <v>0</v>
      </c>
      <c r="AL246">
        <v>345</v>
      </c>
      <c r="AM246">
        <v>292.37</v>
      </c>
      <c r="AN246">
        <v>0</v>
      </c>
      <c r="AO246">
        <v>0</v>
      </c>
      <c r="AP246">
        <v>52.63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5.0000000000000001E-3</v>
      </c>
      <c r="BW246">
        <v>1.46</v>
      </c>
      <c r="BY246" t="s">
        <v>112</v>
      </c>
      <c r="BZ246" t="s">
        <v>208</v>
      </c>
    </row>
    <row r="247" spans="1:78" x14ac:dyDescent="0.3">
      <c r="A247" t="s">
        <v>106</v>
      </c>
      <c r="B247" t="s">
        <v>1018</v>
      </c>
      <c r="C247" s="1">
        <v>45823.456747685188</v>
      </c>
      <c r="D247">
        <f t="shared" si="6"/>
        <v>6</v>
      </c>
      <c r="E247" s="4">
        <f t="shared" si="7"/>
        <v>45838</v>
      </c>
      <c r="F247" t="s">
        <v>80</v>
      </c>
      <c r="G247" t="s">
        <v>1019</v>
      </c>
      <c r="H247" t="s">
        <v>1020</v>
      </c>
      <c r="I247" s="1">
        <v>45824.500694444447</v>
      </c>
      <c r="J247" s="1">
        <v>45823.437303240738</v>
      </c>
      <c r="K247">
        <v>473136973184</v>
      </c>
      <c r="L247">
        <v>1</v>
      </c>
      <c r="M247" t="s">
        <v>142</v>
      </c>
      <c r="N247" t="s">
        <v>143</v>
      </c>
      <c r="O247">
        <v>34029099</v>
      </c>
      <c r="P247" t="s">
        <v>144</v>
      </c>
      <c r="Q247" t="s">
        <v>86</v>
      </c>
      <c r="R247" t="s">
        <v>87</v>
      </c>
      <c r="S247" t="s">
        <v>88</v>
      </c>
      <c r="T247" t="s">
        <v>89</v>
      </c>
      <c r="U247">
        <v>110030</v>
      </c>
      <c r="V247" t="s">
        <v>87</v>
      </c>
      <c r="W247" t="s">
        <v>88</v>
      </c>
      <c r="X247" t="s">
        <v>89</v>
      </c>
      <c r="Y247">
        <v>110061</v>
      </c>
      <c r="Z247" t="s">
        <v>1021</v>
      </c>
      <c r="AA247" t="s">
        <v>213</v>
      </c>
      <c r="AB247" t="s">
        <v>89</v>
      </c>
      <c r="AC247">
        <v>452016</v>
      </c>
      <c r="AD247">
        <v>212</v>
      </c>
      <c r="AE247">
        <v>179.66</v>
      </c>
      <c r="AF247">
        <v>32.340000000000003</v>
      </c>
      <c r="AG247">
        <v>0</v>
      </c>
      <c r="AH247">
        <v>0</v>
      </c>
      <c r="AI247">
        <v>0</v>
      </c>
      <c r="AJ247">
        <v>0.18</v>
      </c>
      <c r="AK247">
        <v>0</v>
      </c>
      <c r="AL247">
        <v>212</v>
      </c>
      <c r="AM247">
        <v>179.66</v>
      </c>
      <c r="AN247">
        <v>0</v>
      </c>
      <c r="AO247">
        <v>0</v>
      </c>
      <c r="AP247">
        <v>32.340000000000003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5.0000000000000001E-3</v>
      </c>
      <c r="BW247">
        <v>0.9</v>
      </c>
      <c r="BY247" t="s">
        <v>112</v>
      </c>
      <c r="BZ247" t="s">
        <v>96</v>
      </c>
    </row>
    <row r="248" spans="1:78" x14ac:dyDescent="0.3">
      <c r="A248" t="s">
        <v>106</v>
      </c>
      <c r="B248" t="s">
        <v>1022</v>
      </c>
      <c r="C248" s="1">
        <v>45822.592881944445</v>
      </c>
      <c r="D248">
        <f t="shared" si="6"/>
        <v>6</v>
      </c>
      <c r="E248" s="4">
        <f t="shared" si="7"/>
        <v>45838</v>
      </c>
      <c r="F248" t="s">
        <v>80</v>
      </c>
      <c r="G248" t="s">
        <v>1023</v>
      </c>
      <c r="H248" t="s">
        <v>1024</v>
      </c>
      <c r="I248" s="1">
        <v>45824.500752314816</v>
      </c>
      <c r="J248" s="1">
        <v>45822.572766203702</v>
      </c>
      <c r="K248">
        <v>473153830469</v>
      </c>
      <c r="L248">
        <v>1</v>
      </c>
      <c r="M248" t="s">
        <v>238</v>
      </c>
      <c r="N248" t="s">
        <v>239</v>
      </c>
      <c r="O248">
        <v>34029092</v>
      </c>
      <c r="P248" t="s">
        <v>240</v>
      </c>
      <c r="Q248" t="s">
        <v>86</v>
      </c>
      <c r="R248" t="s">
        <v>87</v>
      </c>
      <c r="S248" t="s">
        <v>88</v>
      </c>
      <c r="T248" t="s">
        <v>89</v>
      </c>
      <c r="U248">
        <v>110030</v>
      </c>
      <c r="V248" t="s">
        <v>87</v>
      </c>
      <c r="W248" t="s">
        <v>88</v>
      </c>
      <c r="X248" t="s">
        <v>89</v>
      </c>
      <c r="Y248">
        <v>110061</v>
      </c>
      <c r="Z248" t="s">
        <v>1025</v>
      </c>
      <c r="AA248" t="s">
        <v>1026</v>
      </c>
      <c r="AB248" t="s">
        <v>89</v>
      </c>
      <c r="AC248">
        <v>759123</v>
      </c>
      <c r="AD248">
        <v>399</v>
      </c>
      <c r="AE248">
        <v>338.14</v>
      </c>
      <c r="AF248">
        <v>60.86</v>
      </c>
      <c r="AG248">
        <v>0</v>
      </c>
      <c r="AH248">
        <v>0</v>
      </c>
      <c r="AI248">
        <v>0</v>
      </c>
      <c r="AJ248">
        <v>0.18</v>
      </c>
      <c r="AK248">
        <v>0</v>
      </c>
      <c r="AL248">
        <v>399</v>
      </c>
      <c r="AM248">
        <v>338.14</v>
      </c>
      <c r="AN248">
        <v>0</v>
      </c>
      <c r="AO248">
        <v>0</v>
      </c>
      <c r="AP248">
        <v>60.86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5.0000000000000001E-3</v>
      </c>
      <c r="BW248">
        <v>1.69</v>
      </c>
      <c r="BY248" t="s">
        <v>112</v>
      </c>
      <c r="BZ248" t="s">
        <v>208</v>
      </c>
    </row>
    <row r="249" spans="1:78" x14ac:dyDescent="0.3">
      <c r="A249" t="s">
        <v>106</v>
      </c>
      <c r="B249" t="s">
        <v>1027</v>
      </c>
      <c r="C249" s="1">
        <v>45822.552777777775</v>
      </c>
      <c r="D249">
        <f t="shared" si="6"/>
        <v>6</v>
      </c>
      <c r="E249" s="4">
        <f t="shared" si="7"/>
        <v>45838</v>
      </c>
      <c r="F249" t="s">
        <v>80</v>
      </c>
      <c r="G249" t="s">
        <v>1028</v>
      </c>
      <c r="H249" t="s">
        <v>1029</v>
      </c>
      <c r="I249" s="1">
        <v>45824.500787037039</v>
      </c>
      <c r="J249" s="1">
        <v>45822.532592592594</v>
      </c>
      <c r="K249">
        <v>474046511936</v>
      </c>
      <c r="L249">
        <v>1</v>
      </c>
      <c r="M249" t="s">
        <v>150</v>
      </c>
      <c r="N249" t="s">
        <v>151</v>
      </c>
      <c r="P249" t="s">
        <v>152</v>
      </c>
      <c r="Q249" t="s">
        <v>86</v>
      </c>
      <c r="R249" t="s">
        <v>87</v>
      </c>
      <c r="S249" t="s">
        <v>88</v>
      </c>
      <c r="T249" t="s">
        <v>89</v>
      </c>
      <c r="U249">
        <v>110030</v>
      </c>
      <c r="V249" t="s">
        <v>87</v>
      </c>
      <c r="W249" t="s">
        <v>88</v>
      </c>
      <c r="X249" t="s">
        <v>89</v>
      </c>
      <c r="Y249">
        <v>110061</v>
      </c>
      <c r="Z249" t="s">
        <v>1030</v>
      </c>
      <c r="AA249" t="s">
        <v>91</v>
      </c>
      <c r="AB249" t="s">
        <v>89</v>
      </c>
      <c r="AC249">
        <v>134109</v>
      </c>
      <c r="AD249">
        <v>215</v>
      </c>
      <c r="AE249">
        <v>182.2</v>
      </c>
      <c r="AF249">
        <v>32.799999999999997</v>
      </c>
      <c r="AG249">
        <v>0</v>
      </c>
      <c r="AH249">
        <v>0</v>
      </c>
      <c r="AI249">
        <v>0</v>
      </c>
      <c r="AJ249">
        <v>0.18</v>
      </c>
      <c r="AK249">
        <v>0</v>
      </c>
      <c r="AL249">
        <v>215</v>
      </c>
      <c r="AM249">
        <v>182.2</v>
      </c>
      <c r="AN249">
        <v>0</v>
      </c>
      <c r="AO249">
        <v>0</v>
      </c>
      <c r="AP249">
        <v>32.799999999999997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5.0000000000000001E-3</v>
      </c>
      <c r="BW249">
        <v>0.91</v>
      </c>
      <c r="BY249" t="s">
        <v>112</v>
      </c>
      <c r="BZ249" t="s">
        <v>96</v>
      </c>
    </row>
    <row r="250" spans="1:78" x14ac:dyDescent="0.3">
      <c r="A250" t="s">
        <v>106</v>
      </c>
      <c r="B250" t="s">
        <v>1031</v>
      </c>
      <c r="C250" s="1">
        <v>45822.644780092596</v>
      </c>
      <c r="D250">
        <f t="shared" si="6"/>
        <v>6</v>
      </c>
      <c r="E250" s="4">
        <f t="shared" si="7"/>
        <v>45838</v>
      </c>
      <c r="F250" t="s">
        <v>80</v>
      </c>
      <c r="G250" t="s">
        <v>1032</v>
      </c>
      <c r="H250" t="s">
        <v>1033</v>
      </c>
      <c r="I250" s="1">
        <v>45824.500740740739</v>
      </c>
      <c r="J250" s="1">
        <v>45822.624212962961</v>
      </c>
      <c r="K250">
        <v>473504238437</v>
      </c>
      <c r="L250">
        <v>1</v>
      </c>
      <c r="M250" t="s">
        <v>930</v>
      </c>
      <c r="N250" t="s">
        <v>931</v>
      </c>
      <c r="O250">
        <v>63071090</v>
      </c>
      <c r="P250" t="s">
        <v>932</v>
      </c>
      <c r="Q250" t="s">
        <v>86</v>
      </c>
      <c r="R250" t="s">
        <v>87</v>
      </c>
      <c r="S250" t="s">
        <v>88</v>
      </c>
      <c r="T250" t="s">
        <v>89</v>
      </c>
      <c r="U250">
        <v>110030</v>
      </c>
      <c r="V250" t="s">
        <v>87</v>
      </c>
      <c r="W250" t="s">
        <v>88</v>
      </c>
      <c r="X250" t="s">
        <v>89</v>
      </c>
      <c r="Y250">
        <v>110061</v>
      </c>
      <c r="Z250" t="s">
        <v>128</v>
      </c>
      <c r="AA250" t="s">
        <v>129</v>
      </c>
      <c r="AB250" t="s">
        <v>89</v>
      </c>
      <c r="AC250">
        <v>500072</v>
      </c>
      <c r="AD250">
        <v>310</v>
      </c>
      <c r="AE250">
        <v>262.70999999999998</v>
      </c>
      <c r="AF250">
        <v>47.29</v>
      </c>
      <c r="AG250">
        <v>0</v>
      </c>
      <c r="AH250">
        <v>0</v>
      </c>
      <c r="AI250">
        <v>0</v>
      </c>
      <c r="AJ250">
        <v>0.18</v>
      </c>
      <c r="AK250">
        <v>0</v>
      </c>
      <c r="AL250">
        <v>310</v>
      </c>
      <c r="AM250">
        <v>262.70999999999998</v>
      </c>
      <c r="AN250">
        <v>0</v>
      </c>
      <c r="AO250">
        <v>0</v>
      </c>
      <c r="AP250">
        <v>47.29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5.0000000000000001E-3</v>
      </c>
      <c r="BW250">
        <v>1.31</v>
      </c>
      <c r="BY250" t="s">
        <v>112</v>
      </c>
      <c r="BZ250" t="s">
        <v>208</v>
      </c>
    </row>
    <row r="251" spans="1:78" x14ac:dyDescent="0.3">
      <c r="A251" t="s">
        <v>106</v>
      </c>
      <c r="B251" t="s">
        <v>1034</v>
      </c>
      <c r="C251" s="1">
        <v>45823.501747685186</v>
      </c>
      <c r="D251">
        <f t="shared" si="6"/>
        <v>6</v>
      </c>
      <c r="E251" s="4">
        <f t="shared" si="7"/>
        <v>45838</v>
      </c>
      <c r="F251" t="s">
        <v>80</v>
      </c>
      <c r="G251" t="s">
        <v>1035</v>
      </c>
      <c r="H251" t="s">
        <v>1036</v>
      </c>
      <c r="I251" s="1">
        <v>45824.500740740739</v>
      </c>
      <c r="J251" s="1">
        <v>45823.481574074074</v>
      </c>
      <c r="K251">
        <v>474200778737</v>
      </c>
      <c r="L251">
        <v>1</v>
      </c>
      <c r="M251" t="s">
        <v>150</v>
      </c>
      <c r="N251" t="s">
        <v>151</v>
      </c>
      <c r="P251" t="s">
        <v>152</v>
      </c>
      <c r="Q251" t="s">
        <v>86</v>
      </c>
      <c r="R251" t="s">
        <v>87</v>
      </c>
      <c r="S251" t="s">
        <v>88</v>
      </c>
      <c r="T251" t="s">
        <v>89</v>
      </c>
      <c r="U251">
        <v>110030</v>
      </c>
      <c r="V251" t="s">
        <v>87</v>
      </c>
      <c r="W251" t="s">
        <v>88</v>
      </c>
      <c r="X251" t="s">
        <v>89</v>
      </c>
      <c r="Y251">
        <v>110061</v>
      </c>
      <c r="Z251" t="s">
        <v>158</v>
      </c>
      <c r="AA251" t="s">
        <v>146</v>
      </c>
      <c r="AB251" t="s">
        <v>89</v>
      </c>
      <c r="AC251">
        <v>400051</v>
      </c>
      <c r="AD251">
        <v>215</v>
      </c>
      <c r="AE251">
        <v>182.2</v>
      </c>
      <c r="AF251">
        <v>32.799999999999997</v>
      </c>
      <c r="AG251">
        <v>0</v>
      </c>
      <c r="AH251">
        <v>0</v>
      </c>
      <c r="AI251">
        <v>0</v>
      </c>
      <c r="AJ251">
        <v>0.18</v>
      </c>
      <c r="AK251">
        <v>0</v>
      </c>
      <c r="AL251">
        <v>215</v>
      </c>
      <c r="AM251">
        <v>182.2</v>
      </c>
      <c r="AN251">
        <v>0</v>
      </c>
      <c r="AO251">
        <v>0</v>
      </c>
      <c r="AP251">
        <v>32.799999999999997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5.0000000000000001E-3</v>
      </c>
      <c r="BW251">
        <v>0.91</v>
      </c>
      <c r="BY251" t="s">
        <v>112</v>
      </c>
      <c r="BZ251" t="s">
        <v>96</v>
      </c>
    </row>
    <row r="252" spans="1:78" x14ac:dyDescent="0.3">
      <c r="A252" t="s">
        <v>106</v>
      </c>
      <c r="B252" t="s">
        <v>1037</v>
      </c>
      <c r="C252" s="1">
        <v>45823.520520833335</v>
      </c>
      <c r="D252">
        <f t="shared" si="6"/>
        <v>6</v>
      </c>
      <c r="E252" s="4">
        <f t="shared" si="7"/>
        <v>45838</v>
      </c>
      <c r="F252" t="s">
        <v>80</v>
      </c>
      <c r="G252" t="s">
        <v>1038</v>
      </c>
      <c r="H252" t="s">
        <v>1039</v>
      </c>
      <c r="I252" s="1">
        <v>45824.500648148147</v>
      </c>
      <c r="J252" s="1">
        <v>45823.501111111109</v>
      </c>
      <c r="K252">
        <v>473325020578</v>
      </c>
      <c r="L252">
        <v>1</v>
      </c>
      <c r="M252" t="s">
        <v>150</v>
      </c>
      <c r="N252" t="s">
        <v>151</v>
      </c>
      <c r="P252" t="s">
        <v>152</v>
      </c>
      <c r="Q252" t="s">
        <v>86</v>
      </c>
      <c r="R252" t="s">
        <v>87</v>
      </c>
      <c r="S252" t="s">
        <v>88</v>
      </c>
      <c r="T252" t="s">
        <v>89</v>
      </c>
      <c r="U252">
        <v>110030</v>
      </c>
      <c r="V252" t="s">
        <v>87</v>
      </c>
      <c r="W252" t="s">
        <v>88</v>
      </c>
      <c r="X252" t="s">
        <v>89</v>
      </c>
      <c r="Y252">
        <v>110061</v>
      </c>
      <c r="Z252" t="s">
        <v>158</v>
      </c>
      <c r="AA252" t="s">
        <v>146</v>
      </c>
      <c r="AB252" t="s">
        <v>89</v>
      </c>
      <c r="AC252">
        <v>400063</v>
      </c>
      <c r="AD252">
        <v>215</v>
      </c>
      <c r="AE252">
        <v>182.2</v>
      </c>
      <c r="AF252">
        <v>32.799999999999997</v>
      </c>
      <c r="AG252">
        <v>0</v>
      </c>
      <c r="AH252">
        <v>0</v>
      </c>
      <c r="AI252">
        <v>0</v>
      </c>
      <c r="AJ252">
        <v>0.18</v>
      </c>
      <c r="AK252">
        <v>0</v>
      </c>
      <c r="AL252">
        <v>215</v>
      </c>
      <c r="AM252">
        <v>182.2</v>
      </c>
      <c r="AN252">
        <v>0</v>
      </c>
      <c r="AO252">
        <v>0</v>
      </c>
      <c r="AP252">
        <v>32.799999999999997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5.0000000000000001E-3</v>
      </c>
      <c r="BW252">
        <v>0.91</v>
      </c>
      <c r="BY252" t="s">
        <v>112</v>
      </c>
      <c r="BZ252" t="s">
        <v>113</v>
      </c>
    </row>
    <row r="253" spans="1:78" x14ac:dyDescent="0.3">
      <c r="A253" t="s">
        <v>106</v>
      </c>
      <c r="B253" t="s">
        <v>1034</v>
      </c>
      <c r="C253" s="1">
        <v>45823.501747685186</v>
      </c>
      <c r="D253">
        <f t="shared" si="6"/>
        <v>6</v>
      </c>
      <c r="E253" s="4">
        <f t="shared" si="7"/>
        <v>45838</v>
      </c>
      <c r="F253" t="s">
        <v>80</v>
      </c>
      <c r="G253" t="s">
        <v>1035</v>
      </c>
      <c r="H253" t="s">
        <v>1036</v>
      </c>
      <c r="I253" s="1">
        <v>45824.500740740739</v>
      </c>
      <c r="J253" s="1">
        <v>45823.481574074074</v>
      </c>
      <c r="K253">
        <v>473325471564</v>
      </c>
      <c r="L253">
        <v>1</v>
      </c>
      <c r="M253" t="s">
        <v>142</v>
      </c>
      <c r="N253" t="s">
        <v>143</v>
      </c>
      <c r="O253">
        <v>34029099</v>
      </c>
      <c r="P253" t="s">
        <v>144</v>
      </c>
      <c r="Q253" t="s">
        <v>86</v>
      </c>
      <c r="R253" t="s">
        <v>87</v>
      </c>
      <c r="S253" t="s">
        <v>88</v>
      </c>
      <c r="T253" t="s">
        <v>89</v>
      </c>
      <c r="U253">
        <v>110030</v>
      </c>
      <c r="V253" t="s">
        <v>87</v>
      </c>
      <c r="W253" t="s">
        <v>88</v>
      </c>
      <c r="X253" t="s">
        <v>89</v>
      </c>
      <c r="Y253">
        <v>110061</v>
      </c>
      <c r="Z253" t="s">
        <v>158</v>
      </c>
      <c r="AA253" t="s">
        <v>146</v>
      </c>
      <c r="AB253" t="s">
        <v>89</v>
      </c>
      <c r="AC253">
        <v>400051</v>
      </c>
      <c r="AD253">
        <v>212</v>
      </c>
      <c r="AE253">
        <v>179.66</v>
      </c>
      <c r="AF253">
        <v>32.340000000000003</v>
      </c>
      <c r="AG253">
        <v>0</v>
      </c>
      <c r="AH253">
        <v>0</v>
      </c>
      <c r="AI253">
        <v>0</v>
      </c>
      <c r="AJ253">
        <v>0.18</v>
      </c>
      <c r="AK253">
        <v>0</v>
      </c>
      <c r="AL253">
        <v>212</v>
      </c>
      <c r="AM253">
        <v>179.66</v>
      </c>
      <c r="AN253">
        <v>0</v>
      </c>
      <c r="AO253">
        <v>0</v>
      </c>
      <c r="AP253">
        <v>32.340000000000003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5.0000000000000001E-3</v>
      </c>
      <c r="BW253">
        <v>0.9</v>
      </c>
      <c r="BY253" t="s">
        <v>112</v>
      </c>
      <c r="BZ253" t="s">
        <v>96</v>
      </c>
    </row>
    <row r="254" spans="1:78" x14ac:dyDescent="0.3">
      <c r="A254" t="s">
        <v>106</v>
      </c>
      <c r="B254" t="s">
        <v>1040</v>
      </c>
      <c r="C254" s="1">
        <v>45822.637442129628</v>
      </c>
      <c r="D254">
        <f t="shared" si="6"/>
        <v>6</v>
      </c>
      <c r="E254" s="4">
        <f t="shared" si="7"/>
        <v>45838</v>
      </c>
      <c r="F254" t="s">
        <v>80</v>
      </c>
      <c r="G254" t="s">
        <v>1041</v>
      </c>
      <c r="H254" t="s">
        <v>1042</v>
      </c>
      <c r="I254" s="1">
        <v>45824.500740740739</v>
      </c>
      <c r="J254" s="1">
        <v>45822.617048611108</v>
      </c>
      <c r="K254">
        <v>474214414503</v>
      </c>
      <c r="L254">
        <v>1</v>
      </c>
      <c r="M254" t="s">
        <v>100</v>
      </c>
      <c r="N254" t="s">
        <v>101</v>
      </c>
      <c r="P254" t="s">
        <v>133</v>
      </c>
      <c r="Q254" t="s">
        <v>86</v>
      </c>
      <c r="R254" t="s">
        <v>87</v>
      </c>
      <c r="S254" t="s">
        <v>88</v>
      </c>
      <c r="T254" t="s">
        <v>89</v>
      </c>
      <c r="U254">
        <v>110030</v>
      </c>
      <c r="V254" t="s">
        <v>87</v>
      </c>
      <c r="W254" t="s">
        <v>88</v>
      </c>
      <c r="X254" t="s">
        <v>89</v>
      </c>
      <c r="Y254">
        <v>110061</v>
      </c>
      <c r="Z254" t="s">
        <v>1043</v>
      </c>
      <c r="AA254" t="s">
        <v>499</v>
      </c>
      <c r="AB254" t="s">
        <v>89</v>
      </c>
      <c r="AC254">
        <v>781001</v>
      </c>
      <c r="AD254">
        <v>1059</v>
      </c>
      <c r="AE254">
        <v>897.46</v>
      </c>
      <c r="AF254">
        <v>161.54</v>
      </c>
      <c r="AG254">
        <v>0</v>
      </c>
      <c r="AH254">
        <v>0</v>
      </c>
      <c r="AI254">
        <v>0</v>
      </c>
      <c r="AJ254">
        <v>0.18</v>
      </c>
      <c r="AK254">
        <v>0</v>
      </c>
      <c r="AL254">
        <v>1059</v>
      </c>
      <c r="AM254">
        <v>897.46</v>
      </c>
      <c r="AN254">
        <v>0</v>
      </c>
      <c r="AO254">
        <v>0</v>
      </c>
      <c r="AP254">
        <v>161.54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5.0000000000000001E-3</v>
      </c>
      <c r="BW254">
        <v>4.49</v>
      </c>
      <c r="BY254" t="s">
        <v>112</v>
      </c>
      <c r="BZ254" t="s">
        <v>113</v>
      </c>
    </row>
    <row r="255" spans="1:78" x14ac:dyDescent="0.3">
      <c r="A255" t="s">
        <v>106</v>
      </c>
      <c r="B255" t="s">
        <v>1044</v>
      </c>
      <c r="C255" s="1">
        <v>45823.505486111113</v>
      </c>
      <c r="D255">
        <f t="shared" si="6"/>
        <v>6</v>
      </c>
      <c r="E255" s="4">
        <f t="shared" si="7"/>
        <v>45838</v>
      </c>
      <c r="F255" t="s">
        <v>80</v>
      </c>
      <c r="G255" t="s">
        <v>1045</v>
      </c>
      <c r="H255" t="s">
        <v>1046</v>
      </c>
      <c r="I255" s="1">
        <v>45824.50068287037</v>
      </c>
      <c r="J255" s="1">
        <v>45823.485590277778</v>
      </c>
      <c r="K255">
        <v>474242654721</v>
      </c>
      <c r="L255">
        <v>1</v>
      </c>
      <c r="M255" t="s">
        <v>142</v>
      </c>
      <c r="N255" t="s">
        <v>143</v>
      </c>
      <c r="O255">
        <v>34029099</v>
      </c>
      <c r="P255" t="s">
        <v>144</v>
      </c>
      <c r="Q255" t="s">
        <v>86</v>
      </c>
      <c r="R255" t="s">
        <v>87</v>
      </c>
      <c r="S255" t="s">
        <v>88</v>
      </c>
      <c r="T255" t="s">
        <v>89</v>
      </c>
      <c r="U255">
        <v>110030</v>
      </c>
      <c r="V255" t="s">
        <v>87</v>
      </c>
      <c r="W255" t="s">
        <v>88</v>
      </c>
      <c r="X255" t="s">
        <v>89</v>
      </c>
      <c r="Y255">
        <v>110061</v>
      </c>
      <c r="Z255" t="s">
        <v>1047</v>
      </c>
      <c r="AA255" t="s">
        <v>1048</v>
      </c>
      <c r="AB255" t="s">
        <v>89</v>
      </c>
      <c r="AC255">
        <v>793002</v>
      </c>
      <c r="AD255">
        <v>212</v>
      </c>
      <c r="AE255">
        <v>179.66</v>
      </c>
      <c r="AF255">
        <v>32.340000000000003</v>
      </c>
      <c r="AG255">
        <v>0</v>
      </c>
      <c r="AH255">
        <v>0</v>
      </c>
      <c r="AI255">
        <v>0</v>
      </c>
      <c r="AJ255">
        <v>0.18</v>
      </c>
      <c r="AK255">
        <v>0</v>
      </c>
      <c r="AL255">
        <v>212</v>
      </c>
      <c r="AM255">
        <v>179.66</v>
      </c>
      <c r="AN255">
        <v>0</v>
      </c>
      <c r="AO255">
        <v>0</v>
      </c>
      <c r="AP255">
        <v>32.340000000000003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5.0000000000000001E-3</v>
      </c>
      <c r="BW255">
        <v>0.9</v>
      </c>
      <c r="BY255" t="s">
        <v>112</v>
      </c>
      <c r="BZ255" t="s">
        <v>96</v>
      </c>
    </row>
    <row r="256" spans="1:78" x14ac:dyDescent="0.3">
      <c r="A256" t="s">
        <v>106</v>
      </c>
      <c r="B256" t="s">
        <v>1049</v>
      </c>
      <c r="C256" s="1">
        <v>45822.586261574077</v>
      </c>
      <c r="D256">
        <f t="shared" si="6"/>
        <v>6</v>
      </c>
      <c r="E256" s="4">
        <f t="shared" si="7"/>
        <v>45838</v>
      </c>
      <c r="F256" t="s">
        <v>80</v>
      </c>
      <c r="G256" t="s">
        <v>1050</v>
      </c>
      <c r="H256" t="s">
        <v>1051</v>
      </c>
      <c r="I256" s="1">
        <v>45824.500787037039</v>
      </c>
      <c r="J256" s="1">
        <v>45822.566944444443</v>
      </c>
      <c r="K256">
        <v>473115984394</v>
      </c>
      <c r="L256">
        <v>1</v>
      </c>
      <c r="M256" t="s">
        <v>367</v>
      </c>
      <c r="N256" t="s">
        <v>368</v>
      </c>
      <c r="O256">
        <v>34013090</v>
      </c>
      <c r="P256" t="s">
        <v>369</v>
      </c>
      <c r="Q256" t="s">
        <v>86</v>
      </c>
      <c r="R256" t="s">
        <v>87</v>
      </c>
      <c r="S256" t="s">
        <v>88</v>
      </c>
      <c r="T256" t="s">
        <v>89</v>
      </c>
      <c r="U256">
        <v>110030</v>
      </c>
      <c r="V256" t="s">
        <v>87</v>
      </c>
      <c r="W256" t="s">
        <v>88</v>
      </c>
      <c r="X256" t="s">
        <v>89</v>
      </c>
      <c r="Y256">
        <v>110061</v>
      </c>
      <c r="Z256" t="s">
        <v>128</v>
      </c>
      <c r="AA256" t="s">
        <v>129</v>
      </c>
      <c r="AB256" t="s">
        <v>89</v>
      </c>
      <c r="AC256">
        <v>500035</v>
      </c>
      <c r="AD256">
        <v>249</v>
      </c>
      <c r="AE256">
        <v>211.02</v>
      </c>
      <c r="AF256">
        <v>37.979999999999997</v>
      </c>
      <c r="AG256">
        <v>0</v>
      </c>
      <c r="AH256">
        <v>0</v>
      </c>
      <c r="AI256">
        <v>0</v>
      </c>
      <c r="AJ256">
        <v>0.18</v>
      </c>
      <c r="AK256">
        <v>0</v>
      </c>
      <c r="AL256">
        <v>249</v>
      </c>
      <c r="AM256">
        <v>211.02</v>
      </c>
      <c r="AN256">
        <v>0</v>
      </c>
      <c r="AO256">
        <v>0</v>
      </c>
      <c r="AP256">
        <v>37.979999999999997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5.0000000000000001E-3</v>
      </c>
      <c r="BW256">
        <v>1.06</v>
      </c>
      <c r="BY256" t="s">
        <v>112</v>
      </c>
      <c r="BZ256" t="s">
        <v>113</v>
      </c>
    </row>
    <row r="257" spans="1:78" x14ac:dyDescent="0.3">
      <c r="A257" t="s">
        <v>106</v>
      </c>
      <c r="B257" t="s">
        <v>1052</v>
      </c>
      <c r="C257" s="1">
        <v>45822.528229166666</v>
      </c>
      <c r="D257">
        <f t="shared" si="6"/>
        <v>6</v>
      </c>
      <c r="E257" s="4">
        <f t="shared" si="7"/>
        <v>45838</v>
      </c>
      <c r="F257" t="s">
        <v>80</v>
      </c>
      <c r="G257" t="s">
        <v>1053</v>
      </c>
      <c r="H257" t="s">
        <v>1054</v>
      </c>
      <c r="I257" s="1">
        <v>45824.500798611109</v>
      </c>
      <c r="J257" s="1">
        <v>45822.508425925924</v>
      </c>
      <c r="K257">
        <v>473525585989</v>
      </c>
      <c r="L257">
        <v>1</v>
      </c>
      <c r="M257" t="s">
        <v>202</v>
      </c>
      <c r="N257" t="s">
        <v>203</v>
      </c>
      <c r="O257">
        <v>34029099</v>
      </c>
      <c r="P257" t="s">
        <v>204</v>
      </c>
      <c r="Q257" t="s">
        <v>86</v>
      </c>
      <c r="R257" t="s">
        <v>87</v>
      </c>
      <c r="S257" t="s">
        <v>88</v>
      </c>
      <c r="T257" t="s">
        <v>89</v>
      </c>
      <c r="U257">
        <v>110030</v>
      </c>
      <c r="V257" t="s">
        <v>87</v>
      </c>
      <c r="W257" t="s">
        <v>88</v>
      </c>
      <c r="X257" t="s">
        <v>89</v>
      </c>
      <c r="Y257">
        <v>110061</v>
      </c>
      <c r="Z257" t="s">
        <v>1055</v>
      </c>
      <c r="AA257" t="s">
        <v>146</v>
      </c>
      <c r="AB257" t="s">
        <v>89</v>
      </c>
      <c r="AC257">
        <v>401202</v>
      </c>
      <c r="AD257">
        <v>212</v>
      </c>
      <c r="AE257">
        <v>179.66</v>
      </c>
      <c r="AF257">
        <v>32.340000000000003</v>
      </c>
      <c r="AG257">
        <v>0</v>
      </c>
      <c r="AH257">
        <v>0</v>
      </c>
      <c r="AI257">
        <v>0</v>
      </c>
      <c r="AJ257">
        <v>0.18</v>
      </c>
      <c r="AK257">
        <v>0</v>
      </c>
      <c r="AL257">
        <v>212</v>
      </c>
      <c r="AM257">
        <v>179.66</v>
      </c>
      <c r="AN257">
        <v>0</v>
      </c>
      <c r="AO257">
        <v>0</v>
      </c>
      <c r="AP257">
        <v>32.340000000000003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5.0000000000000001E-3</v>
      </c>
      <c r="BW257">
        <v>0.9</v>
      </c>
      <c r="BY257" t="s">
        <v>112</v>
      </c>
      <c r="BZ257" t="s">
        <v>113</v>
      </c>
    </row>
    <row r="258" spans="1:78" x14ac:dyDescent="0.3">
      <c r="A258" t="s">
        <v>106</v>
      </c>
      <c r="B258" t="s">
        <v>1056</v>
      </c>
      <c r="C258" s="1">
        <v>45823.028414351851</v>
      </c>
      <c r="D258">
        <f t="shared" si="6"/>
        <v>6</v>
      </c>
      <c r="E258" s="4">
        <f t="shared" si="7"/>
        <v>45838</v>
      </c>
      <c r="F258" t="s">
        <v>80</v>
      </c>
      <c r="G258" t="s">
        <v>1057</v>
      </c>
      <c r="H258" t="s">
        <v>1058</v>
      </c>
      <c r="I258" s="1">
        <v>45824.500717592593</v>
      </c>
      <c r="J258" s="1">
        <v>45823.008622685185</v>
      </c>
      <c r="K258">
        <v>473482373045</v>
      </c>
      <c r="L258">
        <v>1</v>
      </c>
      <c r="M258" t="s">
        <v>367</v>
      </c>
      <c r="N258" t="s">
        <v>368</v>
      </c>
      <c r="O258">
        <v>34013090</v>
      </c>
      <c r="P258" t="s">
        <v>369</v>
      </c>
      <c r="Q258" t="s">
        <v>86</v>
      </c>
      <c r="R258" t="s">
        <v>87</v>
      </c>
      <c r="S258" t="s">
        <v>88</v>
      </c>
      <c r="T258" t="s">
        <v>89</v>
      </c>
      <c r="U258">
        <v>110030</v>
      </c>
      <c r="V258" t="s">
        <v>87</v>
      </c>
      <c r="W258" t="s">
        <v>88</v>
      </c>
      <c r="X258" t="s">
        <v>89</v>
      </c>
      <c r="Y258">
        <v>110061</v>
      </c>
      <c r="Z258" t="s">
        <v>128</v>
      </c>
      <c r="AA258" t="s">
        <v>129</v>
      </c>
      <c r="AB258" t="s">
        <v>89</v>
      </c>
      <c r="AC258">
        <v>500004</v>
      </c>
      <c r="AD258">
        <v>249</v>
      </c>
      <c r="AE258">
        <v>211.02</v>
      </c>
      <c r="AF258">
        <v>37.979999999999997</v>
      </c>
      <c r="AG258">
        <v>0</v>
      </c>
      <c r="AH258">
        <v>0</v>
      </c>
      <c r="AI258">
        <v>0</v>
      </c>
      <c r="AJ258">
        <v>0.18</v>
      </c>
      <c r="AK258">
        <v>0</v>
      </c>
      <c r="AL258">
        <v>249</v>
      </c>
      <c r="AM258">
        <v>211.02</v>
      </c>
      <c r="AN258">
        <v>0</v>
      </c>
      <c r="AO258">
        <v>0</v>
      </c>
      <c r="AP258">
        <v>37.979999999999997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5.0000000000000001E-3</v>
      </c>
      <c r="BW258">
        <v>1.06</v>
      </c>
      <c r="BY258" t="s">
        <v>112</v>
      </c>
      <c r="BZ258" t="s">
        <v>96</v>
      </c>
    </row>
    <row r="259" spans="1:78" x14ac:dyDescent="0.3">
      <c r="A259" t="s">
        <v>106</v>
      </c>
      <c r="B259" t="s">
        <v>1059</v>
      </c>
      <c r="C259" s="1">
        <v>45822.779363425929</v>
      </c>
      <c r="D259">
        <f t="shared" ref="D259:D322" si="8">MONTH(C259)</f>
        <v>6</v>
      </c>
      <c r="E259" s="4">
        <f t="shared" ref="E259:E322" si="9">EOMONTH(DATE(2025,D259,1),0)</f>
        <v>45838</v>
      </c>
      <c r="F259" t="s">
        <v>80</v>
      </c>
      <c r="G259" t="s">
        <v>1060</v>
      </c>
      <c r="H259" t="s">
        <v>1061</v>
      </c>
      <c r="I259" s="1">
        <v>45824.500775462962</v>
      </c>
      <c r="J259" s="1">
        <v>45822.761122685188</v>
      </c>
      <c r="K259">
        <v>474060519700</v>
      </c>
      <c r="L259">
        <v>1</v>
      </c>
      <c r="M259" t="s">
        <v>142</v>
      </c>
      <c r="N259" t="s">
        <v>143</v>
      </c>
      <c r="O259">
        <v>34029099</v>
      </c>
      <c r="P259" t="s">
        <v>144</v>
      </c>
      <c r="Q259" t="s">
        <v>86</v>
      </c>
      <c r="R259" t="s">
        <v>87</v>
      </c>
      <c r="S259" t="s">
        <v>88</v>
      </c>
      <c r="T259" t="s">
        <v>89</v>
      </c>
      <c r="U259">
        <v>110030</v>
      </c>
      <c r="V259" t="s">
        <v>87</v>
      </c>
      <c r="W259" t="s">
        <v>88</v>
      </c>
      <c r="X259" t="s">
        <v>89</v>
      </c>
      <c r="Y259">
        <v>110061</v>
      </c>
      <c r="Z259" t="s">
        <v>1062</v>
      </c>
      <c r="AA259" t="s">
        <v>135</v>
      </c>
      <c r="AB259" t="s">
        <v>89</v>
      </c>
      <c r="AC259">
        <v>363641</v>
      </c>
      <c r="AD259">
        <v>212</v>
      </c>
      <c r="AE259">
        <v>179.66</v>
      </c>
      <c r="AF259">
        <v>32.340000000000003</v>
      </c>
      <c r="AG259">
        <v>0</v>
      </c>
      <c r="AH259">
        <v>0</v>
      </c>
      <c r="AI259">
        <v>0</v>
      </c>
      <c r="AJ259">
        <v>0.18</v>
      </c>
      <c r="AK259">
        <v>0</v>
      </c>
      <c r="AL259">
        <v>212</v>
      </c>
      <c r="AM259">
        <v>179.66</v>
      </c>
      <c r="AN259">
        <v>0</v>
      </c>
      <c r="AO259">
        <v>0</v>
      </c>
      <c r="AP259">
        <v>32.340000000000003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5.0000000000000001E-3</v>
      </c>
      <c r="BW259">
        <v>0.9</v>
      </c>
      <c r="BY259" t="s">
        <v>112</v>
      </c>
      <c r="BZ259" t="s">
        <v>96</v>
      </c>
    </row>
    <row r="260" spans="1:78" x14ac:dyDescent="0.3">
      <c r="A260" t="s">
        <v>106</v>
      </c>
      <c r="B260" t="s">
        <v>1063</v>
      </c>
      <c r="C260" s="1">
        <v>45822.79828703704</v>
      </c>
      <c r="D260">
        <f t="shared" si="8"/>
        <v>6</v>
      </c>
      <c r="E260" s="4">
        <f t="shared" si="9"/>
        <v>45838</v>
      </c>
      <c r="F260" t="s">
        <v>80</v>
      </c>
      <c r="G260" t="s">
        <v>899</v>
      </c>
      <c r="H260" t="s">
        <v>900</v>
      </c>
      <c r="I260" s="1">
        <v>45824.500752314816</v>
      </c>
      <c r="J260" s="1">
        <v>45822.778148148151</v>
      </c>
      <c r="K260">
        <v>473891423326</v>
      </c>
      <c r="L260">
        <v>1</v>
      </c>
      <c r="M260" t="s">
        <v>288</v>
      </c>
      <c r="N260" t="s">
        <v>280</v>
      </c>
      <c r="O260">
        <v>34022090</v>
      </c>
      <c r="P260" t="s">
        <v>281</v>
      </c>
      <c r="Q260" t="s">
        <v>86</v>
      </c>
      <c r="R260" t="s">
        <v>87</v>
      </c>
      <c r="S260" t="s">
        <v>88</v>
      </c>
      <c r="T260" t="s">
        <v>89</v>
      </c>
      <c r="U260">
        <v>110030</v>
      </c>
      <c r="V260" t="s">
        <v>87</v>
      </c>
      <c r="W260" t="s">
        <v>88</v>
      </c>
      <c r="X260" t="s">
        <v>89</v>
      </c>
      <c r="Y260">
        <v>110061</v>
      </c>
      <c r="Z260" t="s">
        <v>901</v>
      </c>
      <c r="AA260" t="s">
        <v>178</v>
      </c>
      <c r="AB260" t="s">
        <v>89</v>
      </c>
      <c r="AC260">
        <v>624005</v>
      </c>
      <c r="AD260">
        <v>199</v>
      </c>
      <c r="AE260">
        <v>168.64</v>
      </c>
      <c r="AF260">
        <v>30.36</v>
      </c>
      <c r="AG260">
        <v>0</v>
      </c>
      <c r="AH260">
        <v>0</v>
      </c>
      <c r="AI260">
        <v>0</v>
      </c>
      <c r="AJ260">
        <v>0.18</v>
      </c>
      <c r="AK260">
        <v>0</v>
      </c>
      <c r="AL260">
        <v>199</v>
      </c>
      <c r="AM260">
        <v>168.64</v>
      </c>
      <c r="AN260">
        <v>0</v>
      </c>
      <c r="AO260">
        <v>0</v>
      </c>
      <c r="AP260">
        <v>30.36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5.0000000000000001E-3</v>
      </c>
      <c r="BW260">
        <v>0.84</v>
      </c>
      <c r="BY260" t="s">
        <v>112</v>
      </c>
      <c r="BZ260" t="s">
        <v>96</v>
      </c>
    </row>
    <row r="261" spans="1:78" x14ac:dyDescent="0.3">
      <c r="A261" t="s">
        <v>106</v>
      </c>
      <c r="B261" t="s">
        <v>1064</v>
      </c>
      <c r="C261" s="1">
        <v>45822.893229166664</v>
      </c>
      <c r="D261">
        <f t="shared" si="8"/>
        <v>6</v>
      </c>
      <c r="E261" s="4">
        <f t="shared" si="9"/>
        <v>45838</v>
      </c>
      <c r="F261" t="s">
        <v>80</v>
      </c>
      <c r="G261" t="s">
        <v>1065</v>
      </c>
      <c r="H261" t="s">
        <v>1066</v>
      </c>
      <c r="I261" s="1">
        <v>45824.500752314816</v>
      </c>
      <c r="J261" s="1">
        <v>45822.873402777775</v>
      </c>
      <c r="K261">
        <v>473526768325</v>
      </c>
      <c r="L261">
        <v>1</v>
      </c>
      <c r="M261" t="s">
        <v>150</v>
      </c>
      <c r="N261" t="s">
        <v>151</v>
      </c>
      <c r="P261" t="s">
        <v>152</v>
      </c>
      <c r="Q261" t="s">
        <v>86</v>
      </c>
      <c r="R261" t="s">
        <v>87</v>
      </c>
      <c r="S261" t="s">
        <v>88</v>
      </c>
      <c r="T261" t="s">
        <v>89</v>
      </c>
      <c r="U261">
        <v>110030</v>
      </c>
      <c r="V261" t="s">
        <v>87</v>
      </c>
      <c r="W261" t="s">
        <v>88</v>
      </c>
      <c r="X261" t="s">
        <v>89</v>
      </c>
      <c r="Y261">
        <v>110061</v>
      </c>
      <c r="Z261" t="s">
        <v>435</v>
      </c>
      <c r="AA261" t="s">
        <v>436</v>
      </c>
      <c r="AB261" t="s">
        <v>89</v>
      </c>
      <c r="AC261">
        <v>492001</v>
      </c>
      <c r="AD261">
        <v>215</v>
      </c>
      <c r="AE261">
        <v>182.2</v>
      </c>
      <c r="AF261">
        <v>32.799999999999997</v>
      </c>
      <c r="AG261">
        <v>0</v>
      </c>
      <c r="AH261">
        <v>0</v>
      </c>
      <c r="AI261">
        <v>0</v>
      </c>
      <c r="AJ261">
        <v>0.18</v>
      </c>
      <c r="AK261">
        <v>0</v>
      </c>
      <c r="AL261">
        <v>215</v>
      </c>
      <c r="AM261">
        <v>182.2</v>
      </c>
      <c r="AN261">
        <v>0</v>
      </c>
      <c r="AO261">
        <v>0</v>
      </c>
      <c r="AP261">
        <v>32.799999999999997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5.0000000000000001E-3</v>
      </c>
      <c r="BW261">
        <v>0.91</v>
      </c>
      <c r="BY261" t="s">
        <v>112</v>
      </c>
      <c r="BZ261" t="s">
        <v>113</v>
      </c>
    </row>
    <row r="262" spans="1:78" x14ac:dyDescent="0.3">
      <c r="A262" t="s">
        <v>106</v>
      </c>
      <c r="B262" t="s">
        <v>1067</v>
      </c>
      <c r="C262" s="1">
        <v>45822.708680555559</v>
      </c>
      <c r="D262">
        <f t="shared" si="8"/>
        <v>6</v>
      </c>
      <c r="E262" s="4">
        <f t="shared" si="9"/>
        <v>45838</v>
      </c>
      <c r="F262" t="s">
        <v>80</v>
      </c>
      <c r="G262" t="s">
        <v>1068</v>
      </c>
      <c r="H262" t="s">
        <v>1069</v>
      </c>
      <c r="I262" s="1">
        <v>45824.500763888886</v>
      </c>
      <c r="J262" s="1">
        <v>45822.689143518517</v>
      </c>
      <c r="K262">
        <v>473482517460</v>
      </c>
      <c r="L262">
        <v>1</v>
      </c>
      <c r="M262" t="s">
        <v>142</v>
      </c>
      <c r="N262" t="s">
        <v>143</v>
      </c>
      <c r="O262">
        <v>34029099</v>
      </c>
      <c r="P262" t="s">
        <v>144</v>
      </c>
      <c r="Q262" t="s">
        <v>86</v>
      </c>
      <c r="R262" t="s">
        <v>87</v>
      </c>
      <c r="S262" t="s">
        <v>88</v>
      </c>
      <c r="T262" t="s">
        <v>89</v>
      </c>
      <c r="U262">
        <v>110030</v>
      </c>
      <c r="V262" t="s">
        <v>87</v>
      </c>
      <c r="W262" t="s">
        <v>88</v>
      </c>
      <c r="X262" t="s">
        <v>89</v>
      </c>
      <c r="Y262">
        <v>110061</v>
      </c>
      <c r="Z262" t="s">
        <v>1070</v>
      </c>
      <c r="AA262" t="s">
        <v>135</v>
      </c>
      <c r="AB262" t="s">
        <v>89</v>
      </c>
      <c r="AC262">
        <v>390015</v>
      </c>
      <c r="AD262">
        <v>212</v>
      </c>
      <c r="AE262">
        <v>179.66</v>
      </c>
      <c r="AF262">
        <v>32.340000000000003</v>
      </c>
      <c r="AG262">
        <v>0</v>
      </c>
      <c r="AH262">
        <v>0</v>
      </c>
      <c r="AI262">
        <v>0</v>
      </c>
      <c r="AJ262">
        <v>0.18</v>
      </c>
      <c r="AK262">
        <v>0</v>
      </c>
      <c r="AL262">
        <v>212</v>
      </c>
      <c r="AM262">
        <v>179.66</v>
      </c>
      <c r="AN262">
        <v>0</v>
      </c>
      <c r="AO262">
        <v>0</v>
      </c>
      <c r="AP262">
        <v>32.340000000000003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5.0000000000000001E-3</v>
      </c>
      <c r="BW262">
        <v>0.9</v>
      </c>
      <c r="BY262" t="s">
        <v>112</v>
      </c>
      <c r="BZ262" t="s">
        <v>113</v>
      </c>
    </row>
    <row r="263" spans="1:78" x14ac:dyDescent="0.3">
      <c r="A263" t="s">
        <v>106</v>
      </c>
      <c r="B263" t="s">
        <v>1071</v>
      </c>
      <c r="C263" s="1">
        <v>45822.5625</v>
      </c>
      <c r="D263">
        <f t="shared" si="8"/>
        <v>6</v>
      </c>
      <c r="E263" s="4">
        <f t="shared" si="9"/>
        <v>45838</v>
      </c>
      <c r="F263" t="s">
        <v>80</v>
      </c>
      <c r="G263" t="s">
        <v>1072</v>
      </c>
      <c r="H263" t="s">
        <v>1073</v>
      </c>
      <c r="I263" s="1">
        <v>45824.500787037039</v>
      </c>
      <c r="J263" s="1">
        <v>45822.543703703705</v>
      </c>
      <c r="K263">
        <v>473345557424</v>
      </c>
      <c r="L263">
        <v>1</v>
      </c>
      <c r="M263" t="s">
        <v>171</v>
      </c>
      <c r="N263" t="s">
        <v>172</v>
      </c>
      <c r="O263">
        <v>39249090</v>
      </c>
      <c r="P263" t="s">
        <v>173</v>
      </c>
      <c r="Q263" t="s">
        <v>86</v>
      </c>
      <c r="R263" t="s">
        <v>87</v>
      </c>
      <c r="S263" t="s">
        <v>88</v>
      </c>
      <c r="T263" t="s">
        <v>89</v>
      </c>
      <c r="U263">
        <v>110030</v>
      </c>
      <c r="V263" t="s">
        <v>87</v>
      </c>
      <c r="W263" t="s">
        <v>88</v>
      </c>
      <c r="X263" t="s">
        <v>89</v>
      </c>
      <c r="Y263">
        <v>110061</v>
      </c>
      <c r="Z263" t="s">
        <v>1074</v>
      </c>
      <c r="AA263" t="s">
        <v>178</v>
      </c>
      <c r="AB263" t="s">
        <v>89</v>
      </c>
      <c r="AC263">
        <v>627818</v>
      </c>
      <c r="AD263">
        <v>345</v>
      </c>
      <c r="AE263">
        <v>292.37</v>
      </c>
      <c r="AF263">
        <v>52.63</v>
      </c>
      <c r="AG263">
        <v>0</v>
      </c>
      <c r="AH263">
        <v>0</v>
      </c>
      <c r="AI263">
        <v>0</v>
      </c>
      <c r="AJ263">
        <v>0.18</v>
      </c>
      <c r="AK263">
        <v>0</v>
      </c>
      <c r="AL263">
        <v>345</v>
      </c>
      <c r="AM263">
        <v>292.37</v>
      </c>
      <c r="AN263">
        <v>0</v>
      </c>
      <c r="AO263">
        <v>0</v>
      </c>
      <c r="AP263">
        <v>52.63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5.0000000000000001E-3</v>
      </c>
      <c r="BW263">
        <v>1.46</v>
      </c>
      <c r="BY263" t="s">
        <v>112</v>
      </c>
      <c r="BZ263" t="s">
        <v>96</v>
      </c>
    </row>
    <row r="264" spans="1:78" x14ac:dyDescent="0.3">
      <c r="A264" t="s">
        <v>106</v>
      </c>
      <c r="B264" t="s">
        <v>1075</v>
      </c>
      <c r="C264" s="1">
        <v>45824.435868055552</v>
      </c>
      <c r="D264">
        <f t="shared" si="8"/>
        <v>6</v>
      </c>
      <c r="E264" s="4">
        <f t="shared" si="9"/>
        <v>45838</v>
      </c>
      <c r="F264" t="s">
        <v>130</v>
      </c>
      <c r="G264" t="s">
        <v>1076</v>
      </c>
      <c r="H264" t="s">
        <v>1077</v>
      </c>
      <c r="K264">
        <v>474169804544</v>
      </c>
      <c r="L264">
        <v>1</v>
      </c>
      <c r="N264" t="s">
        <v>118</v>
      </c>
      <c r="P264" t="s">
        <v>119</v>
      </c>
      <c r="Q264" t="s">
        <v>86</v>
      </c>
      <c r="R264" t="s">
        <v>87</v>
      </c>
      <c r="S264" t="s">
        <v>88</v>
      </c>
      <c r="T264" t="s">
        <v>89</v>
      </c>
      <c r="U264">
        <v>110030</v>
      </c>
      <c r="V264" t="s">
        <v>87</v>
      </c>
      <c r="W264" t="s">
        <v>88</v>
      </c>
      <c r="X264" t="s">
        <v>89</v>
      </c>
      <c r="Y264">
        <v>110061</v>
      </c>
      <c r="Z264" t="s">
        <v>1078</v>
      </c>
      <c r="AA264" t="s">
        <v>195</v>
      </c>
      <c r="AB264" t="s">
        <v>89</v>
      </c>
      <c r="AC264">
        <v>683545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</row>
    <row r="265" spans="1:78" x14ac:dyDescent="0.3">
      <c r="A265" t="s">
        <v>106</v>
      </c>
      <c r="B265" t="s">
        <v>1075</v>
      </c>
      <c r="C265" s="1">
        <v>45824.435868055552</v>
      </c>
      <c r="D265">
        <f t="shared" si="8"/>
        <v>6</v>
      </c>
      <c r="E265" s="4">
        <f t="shared" si="9"/>
        <v>45838</v>
      </c>
      <c r="F265" t="s">
        <v>130</v>
      </c>
      <c r="G265" t="s">
        <v>1076</v>
      </c>
      <c r="H265" t="s">
        <v>1077</v>
      </c>
      <c r="K265">
        <v>473659600988</v>
      </c>
      <c r="L265">
        <v>1</v>
      </c>
      <c r="N265" t="s">
        <v>303</v>
      </c>
      <c r="P265" t="s">
        <v>304</v>
      </c>
      <c r="Q265" t="s">
        <v>86</v>
      </c>
      <c r="R265" t="s">
        <v>87</v>
      </c>
      <c r="S265" t="s">
        <v>88</v>
      </c>
      <c r="T265" t="s">
        <v>89</v>
      </c>
      <c r="U265">
        <v>110030</v>
      </c>
      <c r="V265" t="s">
        <v>87</v>
      </c>
      <c r="W265" t="s">
        <v>88</v>
      </c>
      <c r="X265" t="s">
        <v>89</v>
      </c>
      <c r="Y265">
        <v>110061</v>
      </c>
      <c r="Z265" t="s">
        <v>1078</v>
      </c>
      <c r="AA265" t="s">
        <v>195</v>
      </c>
      <c r="AB265" t="s">
        <v>89</v>
      </c>
      <c r="AC265">
        <v>683545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</row>
    <row r="266" spans="1:78" x14ac:dyDescent="0.3">
      <c r="A266" t="s">
        <v>106</v>
      </c>
      <c r="B266" t="s">
        <v>1075</v>
      </c>
      <c r="C266" s="1">
        <v>45824.435868055552</v>
      </c>
      <c r="D266">
        <f t="shared" si="8"/>
        <v>6</v>
      </c>
      <c r="E266" s="4">
        <f t="shared" si="9"/>
        <v>45838</v>
      </c>
      <c r="F266" t="s">
        <v>130</v>
      </c>
      <c r="G266" t="s">
        <v>1076</v>
      </c>
      <c r="H266" t="s">
        <v>1077</v>
      </c>
      <c r="K266">
        <v>473516870691</v>
      </c>
      <c r="L266">
        <v>2</v>
      </c>
      <c r="N266" t="s">
        <v>151</v>
      </c>
      <c r="P266" t="s">
        <v>152</v>
      </c>
      <c r="Q266" t="s">
        <v>86</v>
      </c>
      <c r="R266" t="s">
        <v>87</v>
      </c>
      <c r="S266" t="s">
        <v>88</v>
      </c>
      <c r="T266" t="s">
        <v>89</v>
      </c>
      <c r="U266">
        <v>110030</v>
      </c>
      <c r="V266" t="s">
        <v>87</v>
      </c>
      <c r="W266" t="s">
        <v>88</v>
      </c>
      <c r="X266" t="s">
        <v>89</v>
      </c>
      <c r="Y266">
        <v>110061</v>
      </c>
      <c r="Z266" t="s">
        <v>1078</v>
      </c>
      <c r="AA266" t="s">
        <v>195</v>
      </c>
      <c r="AB266" t="s">
        <v>89</v>
      </c>
      <c r="AC266">
        <v>683545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</row>
    <row r="267" spans="1:78" x14ac:dyDescent="0.3">
      <c r="A267" t="s">
        <v>106</v>
      </c>
      <c r="B267" t="s">
        <v>1079</v>
      </c>
      <c r="C267" s="1">
        <v>45823.531828703701</v>
      </c>
      <c r="D267">
        <f t="shared" si="8"/>
        <v>6</v>
      </c>
      <c r="E267" s="4">
        <f t="shared" si="9"/>
        <v>45838</v>
      </c>
      <c r="F267" t="s">
        <v>80</v>
      </c>
      <c r="G267" t="s">
        <v>1080</v>
      </c>
      <c r="H267" t="s">
        <v>1081</v>
      </c>
      <c r="I267" s="1">
        <v>45824.523113425923</v>
      </c>
      <c r="J267" s="1">
        <v>45823.512789351851</v>
      </c>
      <c r="K267">
        <v>473300062023</v>
      </c>
      <c r="L267">
        <v>1</v>
      </c>
      <c r="M267" t="s">
        <v>142</v>
      </c>
      <c r="N267" t="s">
        <v>143</v>
      </c>
      <c r="O267">
        <v>34029099</v>
      </c>
      <c r="P267" t="s">
        <v>144</v>
      </c>
      <c r="Q267" t="s">
        <v>86</v>
      </c>
      <c r="R267" t="s">
        <v>87</v>
      </c>
      <c r="S267" t="s">
        <v>88</v>
      </c>
      <c r="T267" t="s">
        <v>89</v>
      </c>
      <c r="U267">
        <v>110030</v>
      </c>
      <c r="V267" t="s">
        <v>87</v>
      </c>
      <c r="W267" t="s">
        <v>88</v>
      </c>
      <c r="X267" t="s">
        <v>89</v>
      </c>
      <c r="Y267">
        <v>110061</v>
      </c>
      <c r="Z267" t="s">
        <v>1082</v>
      </c>
      <c r="AA267" t="s">
        <v>146</v>
      </c>
      <c r="AB267" t="s">
        <v>89</v>
      </c>
      <c r="AC267">
        <v>401102</v>
      </c>
      <c r="AD267">
        <v>212</v>
      </c>
      <c r="AE267">
        <v>179.66</v>
      </c>
      <c r="AF267">
        <v>32.340000000000003</v>
      </c>
      <c r="AG267">
        <v>0</v>
      </c>
      <c r="AH267">
        <v>0</v>
      </c>
      <c r="AI267">
        <v>0</v>
      </c>
      <c r="AJ267">
        <v>0.18</v>
      </c>
      <c r="AK267">
        <v>0</v>
      </c>
      <c r="AL267">
        <v>212</v>
      </c>
      <c r="AM267">
        <v>179.66</v>
      </c>
      <c r="AN267">
        <v>0</v>
      </c>
      <c r="AO267">
        <v>0</v>
      </c>
      <c r="AP267">
        <v>32.340000000000003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5.0000000000000001E-3</v>
      </c>
      <c r="BW267">
        <v>0.9</v>
      </c>
      <c r="BY267" t="s">
        <v>112</v>
      </c>
      <c r="BZ267" t="s">
        <v>113</v>
      </c>
    </row>
    <row r="268" spans="1:78" x14ac:dyDescent="0.3">
      <c r="A268" t="s">
        <v>106</v>
      </c>
      <c r="C268" s="1">
        <v>45824.638124999998</v>
      </c>
      <c r="D268">
        <f t="shared" si="8"/>
        <v>6</v>
      </c>
      <c r="E268" s="4">
        <f t="shared" si="9"/>
        <v>45838</v>
      </c>
      <c r="F268" t="s">
        <v>130</v>
      </c>
      <c r="G268" t="s">
        <v>1083</v>
      </c>
      <c r="H268" t="s">
        <v>1084</v>
      </c>
      <c r="K268">
        <v>473640166285</v>
      </c>
      <c r="L268">
        <v>1</v>
      </c>
      <c r="N268" t="s">
        <v>172</v>
      </c>
      <c r="P268" t="s">
        <v>173</v>
      </c>
      <c r="Q268" t="s">
        <v>86</v>
      </c>
      <c r="R268" t="s">
        <v>87</v>
      </c>
      <c r="S268" t="s">
        <v>88</v>
      </c>
      <c r="T268" t="s">
        <v>89</v>
      </c>
      <c r="U268">
        <v>110030</v>
      </c>
      <c r="V268" t="s">
        <v>87</v>
      </c>
      <c r="W268" t="s">
        <v>88</v>
      </c>
      <c r="X268" t="s">
        <v>89</v>
      </c>
      <c r="Y268">
        <v>110061</v>
      </c>
      <c r="Z268" t="s">
        <v>1085</v>
      </c>
      <c r="AA268" t="s">
        <v>104</v>
      </c>
      <c r="AB268" t="s">
        <v>89</v>
      </c>
      <c r="AC268">
        <v>560078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</row>
    <row r="269" spans="1:78" x14ac:dyDescent="0.3">
      <c r="A269" t="s">
        <v>106</v>
      </c>
      <c r="C269" s="1">
        <v>45824.68677083333</v>
      </c>
      <c r="D269">
        <f t="shared" si="8"/>
        <v>6</v>
      </c>
      <c r="E269" s="4">
        <f t="shared" si="9"/>
        <v>45838</v>
      </c>
      <c r="F269" t="s">
        <v>130</v>
      </c>
      <c r="G269" t="s">
        <v>1086</v>
      </c>
      <c r="H269" t="s">
        <v>1087</v>
      </c>
      <c r="K269">
        <v>473502114492</v>
      </c>
      <c r="L269">
        <v>1</v>
      </c>
      <c r="N269" t="s">
        <v>143</v>
      </c>
      <c r="P269" t="s">
        <v>144</v>
      </c>
      <c r="Q269" t="s">
        <v>86</v>
      </c>
      <c r="R269" t="s">
        <v>87</v>
      </c>
      <c r="S269" t="s">
        <v>88</v>
      </c>
      <c r="T269" t="s">
        <v>89</v>
      </c>
      <c r="U269">
        <v>110030</v>
      </c>
      <c r="V269" t="s">
        <v>87</v>
      </c>
      <c r="W269" t="s">
        <v>88</v>
      </c>
      <c r="X269" t="s">
        <v>89</v>
      </c>
      <c r="Y269">
        <v>110061</v>
      </c>
      <c r="Z269" t="s">
        <v>1088</v>
      </c>
      <c r="AA269" t="s">
        <v>1026</v>
      </c>
      <c r="AB269" t="s">
        <v>89</v>
      </c>
      <c r="AC269">
        <v>752050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</row>
    <row r="270" spans="1:78" x14ac:dyDescent="0.3">
      <c r="A270" t="s">
        <v>106</v>
      </c>
      <c r="B270" t="s">
        <v>1089</v>
      </c>
      <c r="C270" s="1">
        <v>45823.50340277778</v>
      </c>
      <c r="D270">
        <f t="shared" si="8"/>
        <v>6</v>
      </c>
      <c r="E270" s="4">
        <f t="shared" si="9"/>
        <v>45838</v>
      </c>
      <c r="F270" t="s">
        <v>80</v>
      </c>
      <c r="G270" t="s">
        <v>1090</v>
      </c>
      <c r="H270" t="s">
        <v>1091</v>
      </c>
      <c r="I270" s="1">
        <v>45824.668263888889</v>
      </c>
      <c r="J270" s="1">
        <v>45823.482893518521</v>
      </c>
      <c r="K270">
        <v>473821004922</v>
      </c>
      <c r="L270">
        <v>1</v>
      </c>
      <c r="M270" t="s">
        <v>350</v>
      </c>
      <c r="N270" t="s">
        <v>351</v>
      </c>
      <c r="O270">
        <v>39211400</v>
      </c>
      <c r="P270" t="s">
        <v>352</v>
      </c>
      <c r="Q270" t="s">
        <v>86</v>
      </c>
      <c r="R270" t="s">
        <v>87</v>
      </c>
      <c r="S270" t="s">
        <v>88</v>
      </c>
      <c r="T270" t="s">
        <v>89</v>
      </c>
      <c r="U270">
        <v>110030</v>
      </c>
      <c r="V270" t="s">
        <v>87</v>
      </c>
      <c r="W270" t="s">
        <v>88</v>
      </c>
      <c r="X270" t="s">
        <v>89</v>
      </c>
      <c r="Y270">
        <v>110061</v>
      </c>
      <c r="Z270" t="s">
        <v>768</v>
      </c>
      <c r="AA270" t="s">
        <v>146</v>
      </c>
      <c r="AB270" t="s">
        <v>89</v>
      </c>
      <c r="AC270">
        <v>400026</v>
      </c>
      <c r="AD270">
        <v>277</v>
      </c>
      <c r="AE270">
        <v>234.75</v>
      </c>
      <c r="AF270">
        <v>42.25</v>
      </c>
      <c r="AG270">
        <v>0</v>
      </c>
      <c r="AH270">
        <v>0</v>
      </c>
      <c r="AI270">
        <v>0</v>
      </c>
      <c r="AJ270">
        <v>0.18</v>
      </c>
      <c r="AK270">
        <v>0</v>
      </c>
      <c r="AL270">
        <v>277</v>
      </c>
      <c r="AM270">
        <v>234.75</v>
      </c>
      <c r="AN270">
        <v>0</v>
      </c>
      <c r="AO270">
        <v>0</v>
      </c>
      <c r="AP270">
        <v>42.25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5.0000000000000001E-3</v>
      </c>
      <c r="BW270">
        <v>1.17</v>
      </c>
      <c r="BY270" t="s">
        <v>112</v>
      </c>
      <c r="BZ270" t="s">
        <v>208</v>
      </c>
    </row>
    <row r="271" spans="1:78" x14ac:dyDescent="0.3">
      <c r="A271" t="s">
        <v>106</v>
      </c>
      <c r="B271" t="s">
        <v>1092</v>
      </c>
      <c r="C271" s="1">
        <v>45823.391504629632</v>
      </c>
      <c r="D271">
        <f t="shared" si="8"/>
        <v>6</v>
      </c>
      <c r="E271" s="4">
        <f t="shared" si="9"/>
        <v>45838</v>
      </c>
      <c r="F271" t="s">
        <v>80</v>
      </c>
      <c r="G271" t="s">
        <v>1093</v>
      </c>
      <c r="H271" t="s">
        <v>1094</v>
      </c>
      <c r="I271" s="1">
        <v>45824.667824074073</v>
      </c>
      <c r="J271" s="1">
        <v>45823.371793981481</v>
      </c>
      <c r="K271">
        <v>473457048515</v>
      </c>
      <c r="L271">
        <v>1</v>
      </c>
      <c r="M271" t="s">
        <v>367</v>
      </c>
      <c r="N271" t="s">
        <v>368</v>
      </c>
      <c r="O271">
        <v>34013090</v>
      </c>
      <c r="P271" t="s">
        <v>369</v>
      </c>
      <c r="Q271" t="s">
        <v>86</v>
      </c>
      <c r="R271" t="s">
        <v>87</v>
      </c>
      <c r="S271" t="s">
        <v>88</v>
      </c>
      <c r="T271" t="s">
        <v>89</v>
      </c>
      <c r="U271">
        <v>110030</v>
      </c>
      <c r="V271" t="s">
        <v>87</v>
      </c>
      <c r="W271" t="s">
        <v>88</v>
      </c>
      <c r="X271" t="s">
        <v>89</v>
      </c>
      <c r="Y271">
        <v>110061</v>
      </c>
      <c r="Z271" t="s">
        <v>194</v>
      </c>
      <c r="AA271" t="s">
        <v>195</v>
      </c>
      <c r="AB271" t="s">
        <v>89</v>
      </c>
      <c r="AC271">
        <v>686534</v>
      </c>
      <c r="AD271">
        <v>249</v>
      </c>
      <c r="AE271">
        <v>211.02</v>
      </c>
      <c r="AF271">
        <v>37.979999999999997</v>
      </c>
      <c r="AG271">
        <v>0</v>
      </c>
      <c r="AH271">
        <v>0</v>
      </c>
      <c r="AI271">
        <v>0</v>
      </c>
      <c r="AJ271">
        <v>0.18</v>
      </c>
      <c r="AK271">
        <v>0</v>
      </c>
      <c r="AL271">
        <v>249</v>
      </c>
      <c r="AM271">
        <v>211.02</v>
      </c>
      <c r="AN271">
        <v>0</v>
      </c>
      <c r="AO271">
        <v>0</v>
      </c>
      <c r="AP271">
        <v>37.979999999999997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5.0000000000000001E-3</v>
      </c>
      <c r="BW271">
        <v>1.06</v>
      </c>
      <c r="BY271" t="s">
        <v>112</v>
      </c>
      <c r="BZ271" t="s">
        <v>96</v>
      </c>
    </row>
    <row r="272" spans="1:78" x14ac:dyDescent="0.3">
      <c r="A272" t="s">
        <v>106</v>
      </c>
      <c r="B272" t="s">
        <v>1095</v>
      </c>
      <c r="C272" s="1">
        <v>45823.519918981481</v>
      </c>
      <c r="D272">
        <f t="shared" si="8"/>
        <v>6</v>
      </c>
      <c r="E272" s="4">
        <f t="shared" si="9"/>
        <v>45838</v>
      </c>
      <c r="F272" t="s">
        <v>80</v>
      </c>
      <c r="G272" t="s">
        <v>1096</v>
      </c>
      <c r="H272" t="s">
        <v>1097</v>
      </c>
      <c r="I272" s="1">
        <v>45824.66883101852</v>
      </c>
      <c r="J272" s="1">
        <v>45823.499699074076</v>
      </c>
      <c r="K272">
        <v>474048289670</v>
      </c>
      <c r="L272">
        <v>1</v>
      </c>
      <c r="M272" t="s">
        <v>100</v>
      </c>
      <c r="N272" t="s">
        <v>101</v>
      </c>
      <c r="P272" t="s">
        <v>133</v>
      </c>
      <c r="Q272" t="s">
        <v>86</v>
      </c>
      <c r="R272" t="s">
        <v>87</v>
      </c>
      <c r="S272" t="s">
        <v>88</v>
      </c>
      <c r="T272" t="s">
        <v>89</v>
      </c>
      <c r="U272">
        <v>110030</v>
      </c>
      <c r="V272" t="s">
        <v>87</v>
      </c>
      <c r="W272" t="s">
        <v>88</v>
      </c>
      <c r="X272" t="s">
        <v>89</v>
      </c>
      <c r="Y272">
        <v>110061</v>
      </c>
      <c r="Z272" t="s">
        <v>649</v>
      </c>
      <c r="AA272" t="s">
        <v>195</v>
      </c>
      <c r="AB272" t="s">
        <v>89</v>
      </c>
      <c r="AC272">
        <v>682028</v>
      </c>
      <c r="AD272">
        <v>1059</v>
      </c>
      <c r="AE272">
        <v>897.46</v>
      </c>
      <c r="AF272">
        <v>161.54</v>
      </c>
      <c r="AG272">
        <v>0</v>
      </c>
      <c r="AH272">
        <v>0</v>
      </c>
      <c r="AI272">
        <v>0</v>
      </c>
      <c r="AJ272">
        <v>0.18</v>
      </c>
      <c r="AK272">
        <v>0</v>
      </c>
      <c r="AL272">
        <v>1059</v>
      </c>
      <c r="AM272">
        <v>897.46</v>
      </c>
      <c r="AN272">
        <v>0</v>
      </c>
      <c r="AO272">
        <v>0</v>
      </c>
      <c r="AP272">
        <v>161.54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5.0000000000000001E-3</v>
      </c>
      <c r="BW272">
        <v>4.49</v>
      </c>
      <c r="BY272" t="s">
        <v>112</v>
      </c>
      <c r="BZ272" t="s">
        <v>113</v>
      </c>
    </row>
    <row r="273" spans="1:78" x14ac:dyDescent="0.3">
      <c r="A273" t="s">
        <v>106</v>
      </c>
      <c r="B273" t="s">
        <v>1098</v>
      </c>
      <c r="C273" s="1">
        <v>45823.537766203706</v>
      </c>
      <c r="D273">
        <f t="shared" si="8"/>
        <v>6</v>
      </c>
      <c r="E273" s="4">
        <f t="shared" si="9"/>
        <v>45838</v>
      </c>
      <c r="F273" t="s">
        <v>80</v>
      </c>
      <c r="G273" t="s">
        <v>1099</v>
      </c>
      <c r="H273" t="s">
        <v>1100</v>
      </c>
      <c r="I273" s="1">
        <v>45824.669224537036</v>
      </c>
      <c r="J273" s="1">
        <v>45823.517905092594</v>
      </c>
      <c r="K273">
        <v>473126981540</v>
      </c>
      <c r="L273">
        <v>1</v>
      </c>
      <c r="M273" t="s">
        <v>150</v>
      </c>
      <c r="N273" t="s">
        <v>151</v>
      </c>
      <c r="P273" t="s">
        <v>152</v>
      </c>
      <c r="Q273" t="s">
        <v>86</v>
      </c>
      <c r="R273" t="s">
        <v>87</v>
      </c>
      <c r="S273" t="s">
        <v>88</v>
      </c>
      <c r="T273" t="s">
        <v>89</v>
      </c>
      <c r="U273">
        <v>110030</v>
      </c>
      <c r="V273" t="s">
        <v>87</v>
      </c>
      <c r="W273" t="s">
        <v>88</v>
      </c>
      <c r="X273" t="s">
        <v>89</v>
      </c>
      <c r="Y273">
        <v>110061</v>
      </c>
      <c r="Z273" t="s">
        <v>513</v>
      </c>
      <c r="AA273" t="s">
        <v>135</v>
      </c>
      <c r="AB273" t="s">
        <v>89</v>
      </c>
      <c r="AC273">
        <v>380058</v>
      </c>
      <c r="AD273">
        <v>212.85</v>
      </c>
      <c r="AE273">
        <v>180.38</v>
      </c>
      <c r="AF273">
        <v>32.47</v>
      </c>
      <c r="AG273">
        <v>0</v>
      </c>
      <c r="AH273">
        <v>0</v>
      </c>
      <c r="AI273">
        <v>0</v>
      </c>
      <c r="AJ273">
        <v>0.18</v>
      </c>
      <c r="AK273">
        <v>0</v>
      </c>
      <c r="AL273">
        <v>212.85</v>
      </c>
      <c r="AM273">
        <v>180.38</v>
      </c>
      <c r="AN273">
        <v>0</v>
      </c>
      <c r="AO273">
        <v>0</v>
      </c>
      <c r="AP273">
        <v>32.47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5.0000000000000001E-3</v>
      </c>
      <c r="BW273">
        <v>0.9</v>
      </c>
      <c r="BY273" t="s">
        <v>112</v>
      </c>
      <c r="BZ273" t="s">
        <v>96</v>
      </c>
    </row>
    <row r="274" spans="1:78" x14ac:dyDescent="0.3">
      <c r="A274" t="s">
        <v>106</v>
      </c>
      <c r="B274" t="s">
        <v>1101</v>
      </c>
      <c r="C274" s="1">
        <v>45823.708252314813</v>
      </c>
      <c r="D274">
        <f t="shared" si="8"/>
        <v>6</v>
      </c>
      <c r="E274" s="4">
        <f t="shared" si="9"/>
        <v>45838</v>
      </c>
      <c r="F274" t="s">
        <v>80</v>
      </c>
      <c r="G274" t="s">
        <v>1102</v>
      </c>
      <c r="H274" t="s">
        <v>1103</v>
      </c>
      <c r="I274" s="1">
        <v>45824.670243055552</v>
      </c>
      <c r="J274" s="1">
        <v>45823.688252314816</v>
      </c>
      <c r="K274">
        <v>473821823667</v>
      </c>
      <c r="L274">
        <v>1</v>
      </c>
      <c r="M274" t="s">
        <v>202</v>
      </c>
      <c r="N274" t="s">
        <v>203</v>
      </c>
      <c r="O274">
        <v>34029099</v>
      </c>
      <c r="P274" t="s">
        <v>204</v>
      </c>
      <c r="Q274" t="s">
        <v>86</v>
      </c>
      <c r="R274" t="s">
        <v>87</v>
      </c>
      <c r="S274" t="s">
        <v>88</v>
      </c>
      <c r="T274" t="s">
        <v>89</v>
      </c>
      <c r="U274">
        <v>110030</v>
      </c>
      <c r="V274" t="s">
        <v>87</v>
      </c>
      <c r="W274" t="s">
        <v>88</v>
      </c>
      <c r="X274" t="s">
        <v>89</v>
      </c>
      <c r="Y274">
        <v>110061</v>
      </c>
      <c r="Z274" t="s">
        <v>1104</v>
      </c>
      <c r="AA274" t="s">
        <v>135</v>
      </c>
      <c r="AB274" t="s">
        <v>89</v>
      </c>
      <c r="AC274">
        <v>380058</v>
      </c>
      <c r="AD274">
        <v>212</v>
      </c>
      <c r="AE274">
        <v>179.66</v>
      </c>
      <c r="AF274">
        <v>32.340000000000003</v>
      </c>
      <c r="AG274">
        <v>0</v>
      </c>
      <c r="AH274">
        <v>0</v>
      </c>
      <c r="AI274">
        <v>0</v>
      </c>
      <c r="AJ274">
        <v>0.18</v>
      </c>
      <c r="AK274">
        <v>0</v>
      </c>
      <c r="AL274">
        <v>212</v>
      </c>
      <c r="AM274">
        <v>179.66</v>
      </c>
      <c r="AN274">
        <v>0</v>
      </c>
      <c r="AO274">
        <v>0</v>
      </c>
      <c r="AP274">
        <v>32.340000000000003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5.0000000000000001E-3</v>
      </c>
      <c r="BW274">
        <v>0.9</v>
      </c>
      <c r="BY274" t="s">
        <v>112</v>
      </c>
      <c r="BZ274" t="s">
        <v>96</v>
      </c>
    </row>
    <row r="275" spans="1:78" x14ac:dyDescent="0.3">
      <c r="A275" t="s">
        <v>106</v>
      </c>
      <c r="B275" t="s">
        <v>1105</v>
      </c>
      <c r="C275" s="1">
        <v>45823.560729166667</v>
      </c>
      <c r="D275">
        <f t="shared" si="8"/>
        <v>6</v>
      </c>
      <c r="E275" s="4">
        <f t="shared" si="9"/>
        <v>45838</v>
      </c>
      <c r="F275" t="s">
        <v>80</v>
      </c>
      <c r="G275" t="s">
        <v>1106</v>
      </c>
      <c r="H275" t="s">
        <v>1107</v>
      </c>
      <c r="I275" s="1">
        <v>45824.669722222221</v>
      </c>
      <c r="J275" s="1">
        <v>45823.541076388887</v>
      </c>
      <c r="K275">
        <v>473138242034</v>
      </c>
      <c r="L275">
        <v>1</v>
      </c>
      <c r="M275" t="s">
        <v>142</v>
      </c>
      <c r="N275" t="s">
        <v>143</v>
      </c>
      <c r="O275">
        <v>34029099</v>
      </c>
      <c r="P275" t="s">
        <v>144</v>
      </c>
      <c r="Q275" t="s">
        <v>86</v>
      </c>
      <c r="R275" t="s">
        <v>87</v>
      </c>
      <c r="S275" t="s">
        <v>88</v>
      </c>
      <c r="T275" t="s">
        <v>89</v>
      </c>
      <c r="U275">
        <v>110030</v>
      </c>
      <c r="V275" t="s">
        <v>87</v>
      </c>
      <c r="W275" t="s">
        <v>88</v>
      </c>
      <c r="X275" t="s">
        <v>89</v>
      </c>
      <c r="Y275">
        <v>110061</v>
      </c>
      <c r="Z275" t="s">
        <v>1108</v>
      </c>
      <c r="AA275" t="s">
        <v>290</v>
      </c>
      <c r="AB275" t="s">
        <v>89</v>
      </c>
      <c r="AC275">
        <v>403510</v>
      </c>
      <c r="AD275">
        <v>212</v>
      </c>
      <c r="AE275">
        <v>179.66</v>
      </c>
      <c r="AF275">
        <v>32.340000000000003</v>
      </c>
      <c r="AG275">
        <v>0</v>
      </c>
      <c r="AH275">
        <v>0</v>
      </c>
      <c r="AI275">
        <v>0</v>
      </c>
      <c r="AJ275">
        <v>0.18</v>
      </c>
      <c r="AK275">
        <v>0</v>
      </c>
      <c r="AL275">
        <v>212</v>
      </c>
      <c r="AM275">
        <v>179.66</v>
      </c>
      <c r="AN275">
        <v>0</v>
      </c>
      <c r="AO275">
        <v>0</v>
      </c>
      <c r="AP275">
        <v>32.340000000000003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5.0000000000000001E-3</v>
      </c>
      <c r="BW275">
        <v>0.9</v>
      </c>
      <c r="BY275" t="s">
        <v>112</v>
      </c>
      <c r="BZ275" t="s">
        <v>96</v>
      </c>
    </row>
    <row r="276" spans="1:78" x14ac:dyDescent="0.3">
      <c r="A276" t="s">
        <v>106</v>
      </c>
      <c r="B276" t="s">
        <v>1109</v>
      </c>
      <c r="C276" s="1">
        <v>45823.740300925929</v>
      </c>
      <c r="D276">
        <f t="shared" si="8"/>
        <v>6</v>
      </c>
      <c r="E276" s="4">
        <f t="shared" si="9"/>
        <v>45838</v>
      </c>
      <c r="F276" t="s">
        <v>80</v>
      </c>
      <c r="G276" t="s">
        <v>1110</v>
      </c>
      <c r="H276" t="s">
        <v>1111</v>
      </c>
      <c r="I276" s="1">
        <v>45824.671215277776</v>
      </c>
      <c r="J276" s="1">
        <v>45823.720682870371</v>
      </c>
      <c r="K276">
        <v>473675093705</v>
      </c>
      <c r="L276">
        <v>1</v>
      </c>
      <c r="M276" t="s">
        <v>142</v>
      </c>
      <c r="N276" t="s">
        <v>143</v>
      </c>
      <c r="O276">
        <v>34029099</v>
      </c>
      <c r="P276" t="s">
        <v>144</v>
      </c>
      <c r="Q276" t="s">
        <v>86</v>
      </c>
      <c r="R276" t="s">
        <v>87</v>
      </c>
      <c r="S276" t="s">
        <v>88</v>
      </c>
      <c r="T276" t="s">
        <v>89</v>
      </c>
      <c r="U276">
        <v>110030</v>
      </c>
      <c r="V276" t="s">
        <v>87</v>
      </c>
      <c r="W276" t="s">
        <v>88</v>
      </c>
      <c r="X276" t="s">
        <v>89</v>
      </c>
      <c r="Y276">
        <v>110061</v>
      </c>
      <c r="Z276" t="s">
        <v>158</v>
      </c>
      <c r="AA276" t="s">
        <v>146</v>
      </c>
      <c r="AB276" t="s">
        <v>89</v>
      </c>
      <c r="AC276">
        <v>400008</v>
      </c>
      <c r="AD276">
        <v>212</v>
      </c>
      <c r="AE276">
        <v>179.66</v>
      </c>
      <c r="AF276">
        <v>32.340000000000003</v>
      </c>
      <c r="AG276">
        <v>0</v>
      </c>
      <c r="AH276">
        <v>0</v>
      </c>
      <c r="AI276">
        <v>0</v>
      </c>
      <c r="AJ276">
        <v>0.18</v>
      </c>
      <c r="AK276">
        <v>0</v>
      </c>
      <c r="AL276">
        <v>212</v>
      </c>
      <c r="AM276">
        <v>179.66</v>
      </c>
      <c r="AN276">
        <v>0</v>
      </c>
      <c r="AO276">
        <v>0</v>
      </c>
      <c r="AP276">
        <v>32.340000000000003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5.0000000000000001E-3</v>
      </c>
      <c r="BW276">
        <v>0.9</v>
      </c>
      <c r="BY276" t="s">
        <v>112</v>
      </c>
      <c r="BZ276" t="s">
        <v>113</v>
      </c>
    </row>
    <row r="277" spans="1:78" x14ac:dyDescent="0.3">
      <c r="A277" t="s">
        <v>106</v>
      </c>
      <c r="B277" t="s">
        <v>1112</v>
      </c>
      <c r="C277" s="1">
        <v>45823.723124999997</v>
      </c>
      <c r="D277">
        <f t="shared" si="8"/>
        <v>6</v>
      </c>
      <c r="E277" s="4">
        <f t="shared" si="9"/>
        <v>45838</v>
      </c>
      <c r="F277" t="s">
        <v>80</v>
      </c>
      <c r="G277" t="s">
        <v>1113</v>
      </c>
      <c r="H277" t="s">
        <v>1114</v>
      </c>
      <c r="I277" s="1">
        <v>45824.670844907407</v>
      </c>
      <c r="J277" s="1">
        <v>45823.703518518516</v>
      </c>
      <c r="K277">
        <v>473136234382</v>
      </c>
      <c r="L277">
        <v>1</v>
      </c>
      <c r="M277" t="s">
        <v>255</v>
      </c>
      <c r="N277" t="s">
        <v>256</v>
      </c>
      <c r="O277">
        <v>34013090</v>
      </c>
      <c r="P277" t="s">
        <v>257</v>
      </c>
      <c r="Q277" t="s">
        <v>86</v>
      </c>
      <c r="R277" t="s">
        <v>87</v>
      </c>
      <c r="S277" t="s">
        <v>88</v>
      </c>
      <c r="T277" t="s">
        <v>89</v>
      </c>
      <c r="U277">
        <v>110030</v>
      </c>
      <c r="V277" t="s">
        <v>87</v>
      </c>
      <c r="W277" t="s">
        <v>88</v>
      </c>
      <c r="X277" t="s">
        <v>89</v>
      </c>
      <c r="Y277">
        <v>110061</v>
      </c>
      <c r="Z277" t="s">
        <v>158</v>
      </c>
      <c r="AA277" t="s">
        <v>146</v>
      </c>
      <c r="AB277" t="s">
        <v>89</v>
      </c>
      <c r="AC277">
        <v>400067</v>
      </c>
      <c r="AD277">
        <v>530</v>
      </c>
      <c r="AE277">
        <v>449.15</v>
      </c>
      <c r="AF277">
        <v>80.849999999999994</v>
      </c>
      <c r="AG277">
        <v>0</v>
      </c>
      <c r="AH277">
        <v>0</v>
      </c>
      <c r="AI277">
        <v>0</v>
      </c>
      <c r="AJ277">
        <v>0.18</v>
      </c>
      <c r="AK277">
        <v>0</v>
      </c>
      <c r="AL277">
        <v>530</v>
      </c>
      <c r="AM277">
        <v>449.15</v>
      </c>
      <c r="AN277">
        <v>0</v>
      </c>
      <c r="AO277">
        <v>0</v>
      </c>
      <c r="AP277">
        <v>80.849999999999994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5.0000000000000001E-3</v>
      </c>
      <c r="BW277">
        <v>2.25</v>
      </c>
      <c r="BY277" t="s">
        <v>112</v>
      </c>
      <c r="BZ277" t="s">
        <v>96</v>
      </c>
    </row>
    <row r="278" spans="1:78" x14ac:dyDescent="0.3">
      <c r="A278" t="s">
        <v>106</v>
      </c>
      <c r="B278" t="s">
        <v>1112</v>
      </c>
      <c r="C278" s="1">
        <v>45823.723124999997</v>
      </c>
      <c r="D278">
        <f t="shared" si="8"/>
        <v>6</v>
      </c>
      <c r="E278" s="4">
        <f t="shared" si="9"/>
        <v>45838</v>
      </c>
      <c r="F278" t="s">
        <v>80</v>
      </c>
      <c r="G278" t="s">
        <v>1113</v>
      </c>
      <c r="H278" t="s">
        <v>1114</v>
      </c>
      <c r="I278" s="1">
        <v>45824.670844907407</v>
      </c>
      <c r="J278" s="1">
        <v>45823.703518518516</v>
      </c>
      <c r="K278">
        <v>474273395969</v>
      </c>
      <c r="L278">
        <v>1</v>
      </c>
      <c r="M278" t="s">
        <v>150</v>
      </c>
      <c r="N278" t="s">
        <v>151</v>
      </c>
      <c r="P278" t="s">
        <v>152</v>
      </c>
      <c r="Q278" t="s">
        <v>86</v>
      </c>
      <c r="R278" t="s">
        <v>87</v>
      </c>
      <c r="S278" t="s">
        <v>88</v>
      </c>
      <c r="T278" t="s">
        <v>89</v>
      </c>
      <c r="U278">
        <v>110030</v>
      </c>
      <c r="V278" t="s">
        <v>87</v>
      </c>
      <c r="W278" t="s">
        <v>88</v>
      </c>
      <c r="X278" t="s">
        <v>89</v>
      </c>
      <c r="Y278">
        <v>110061</v>
      </c>
      <c r="Z278" t="s">
        <v>158</v>
      </c>
      <c r="AA278" t="s">
        <v>146</v>
      </c>
      <c r="AB278" t="s">
        <v>89</v>
      </c>
      <c r="AC278">
        <v>400067</v>
      </c>
      <c r="AD278">
        <v>215</v>
      </c>
      <c r="AE278">
        <v>182.2</v>
      </c>
      <c r="AF278">
        <v>32.799999999999997</v>
      </c>
      <c r="AG278">
        <v>0</v>
      </c>
      <c r="AH278">
        <v>0</v>
      </c>
      <c r="AI278">
        <v>0</v>
      </c>
      <c r="AJ278">
        <v>0.18</v>
      </c>
      <c r="AK278">
        <v>0</v>
      </c>
      <c r="AL278">
        <v>215</v>
      </c>
      <c r="AM278">
        <v>182.2</v>
      </c>
      <c r="AN278">
        <v>0</v>
      </c>
      <c r="AO278">
        <v>0</v>
      </c>
      <c r="AP278">
        <v>32.799999999999997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5.0000000000000001E-3</v>
      </c>
      <c r="BW278">
        <v>0.91</v>
      </c>
      <c r="BY278" t="s">
        <v>112</v>
      </c>
      <c r="BZ278" t="s">
        <v>96</v>
      </c>
    </row>
    <row r="279" spans="1:78" x14ac:dyDescent="0.3">
      <c r="A279" t="s">
        <v>106</v>
      </c>
      <c r="C279" s="1">
        <v>45824.911249999997</v>
      </c>
      <c r="D279">
        <f t="shared" si="8"/>
        <v>6</v>
      </c>
      <c r="E279" s="4">
        <f t="shared" si="9"/>
        <v>45838</v>
      </c>
      <c r="F279" t="s">
        <v>130</v>
      </c>
      <c r="G279" t="s">
        <v>1115</v>
      </c>
      <c r="H279" t="s">
        <v>1116</v>
      </c>
      <c r="K279">
        <v>473140205370</v>
      </c>
      <c r="L279">
        <v>1</v>
      </c>
      <c r="N279" t="s">
        <v>256</v>
      </c>
      <c r="P279" t="s">
        <v>257</v>
      </c>
      <c r="Q279" t="s">
        <v>86</v>
      </c>
      <c r="R279" t="s">
        <v>87</v>
      </c>
      <c r="S279" t="s">
        <v>88</v>
      </c>
      <c r="T279" t="s">
        <v>89</v>
      </c>
      <c r="U279">
        <v>110030</v>
      </c>
      <c r="V279" t="s">
        <v>87</v>
      </c>
      <c r="W279" t="s">
        <v>88</v>
      </c>
      <c r="X279" t="s">
        <v>89</v>
      </c>
      <c r="Y279">
        <v>110061</v>
      </c>
      <c r="Z279" t="s">
        <v>1085</v>
      </c>
      <c r="AA279" t="s">
        <v>104</v>
      </c>
      <c r="AB279" t="s">
        <v>89</v>
      </c>
      <c r="AC279">
        <v>562110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</row>
    <row r="280" spans="1:78" x14ac:dyDescent="0.3">
      <c r="A280" t="s">
        <v>106</v>
      </c>
      <c r="B280" t="s">
        <v>1117</v>
      </c>
      <c r="C280" s="1">
        <v>45825.027395833335</v>
      </c>
      <c r="D280">
        <f t="shared" si="8"/>
        <v>6</v>
      </c>
      <c r="E280" s="4">
        <f t="shared" si="9"/>
        <v>45838</v>
      </c>
      <c r="F280" t="s">
        <v>80</v>
      </c>
      <c r="G280" t="s">
        <v>1118</v>
      </c>
      <c r="H280" t="s">
        <v>1119</v>
      </c>
      <c r="I280" s="1">
        <v>45825.481481481482</v>
      </c>
      <c r="J280" s="1">
        <v>45825.007233796299</v>
      </c>
      <c r="K280">
        <v>473480617390</v>
      </c>
      <c r="L280">
        <v>2</v>
      </c>
      <c r="M280" t="s">
        <v>255</v>
      </c>
      <c r="N280" t="s">
        <v>256</v>
      </c>
      <c r="O280">
        <v>34013090</v>
      </c>
      <c r="P280" t="s">
        <v>257</v>
      </c>
      <c r="Q280" t="s">
        <v>86</v>
      </c>
      <c r="R280" t="s">
        <v>87</v>
      </c>
      <c r="S280" t="s">
        <v>88</v>
      </c>
      <c r="T280" t="s">
        <v>89</v>
      </c>
      <c r="U280">
        <v>110030</v>
      </c>
      <c r="V280" t="s">
        <v>87</v>
      </c>
      <c r="W280" t="s">
        <v>88</v>
      </c>
      <c r="X280" t="s">
        <v>89</v>
      </c>
      <c r="Y280">
        <v>110061</v>
      </c>
      <c r="Z280" t="s">
        <v>508</v>
      </c>
      <c r="AA280" t="s">
        <v>509</v>
      </c>
      <c r="AB280" t="s">
        <v>89</v>
      </c>
      <c r="AC280">
        <v>700105</v>
      </c>
      <c r="AD280">
        <v>1060</v>
      </c>
      <c r="AE280">
        <v>898.3</v>
      </c>
      <c r="AF280">
        <v>161.69999999999999</v>
      </c>
      <c r="AG280">
        <v>0</v>
      </c>
      <c r="AH280">
        <v>0</v>
      </c>
      <c r="AI280">
        <v>0</v>
      </c>
      <c r="AJ280">
        <v>0.18</v>
      </c>
      <c r="AK280">
        <v>0</v>
      </c>
      <c r="AL280">
        <v>1060</v>
      </c>
      <c r="AM280">
        <v>898.3</v>
      </c>
      <c r="AN280">
        <v>0</v>
      </c>
      <c r="AO280">
        <v>0</v>
      </c>
      <c r="AP280">
        <v>161.69999999999999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5.0000000000000001E-3</v>
      </c>
      <c r="BW280">
        <v>4.5</v>
      </c>
      <c r="BY280" t="s">
        <v>112</v>
      </c>
      <c r="BZ280" t="s">
        <v>113</v>
      </c>
    </row>
    <row r="281" spans="1:78" x14ac:dyDescent="0.3">
      <c r="A281" t="s">
        <v>106</v>
      </c>
      <c r="B281" t="s">
        <v>1120</v>
      </c>
      <c r="C281" s="1">
        <v>45825.032696759263</v>
      </c>
      <c r="D281">
        <f t="shared" si="8"/>
        <v>6</v>
      </c>
      <c r="E281" s="4">
        <f t="shared" si="9"/>
        <v>45838</v>
      </c>
      <c r="F281" t="s">
        <v>80</v>
      </c>
      <c r="G281" t="s">
        <v>1121</v>
      </c>
      <c r="H281" t="s">
        <v>1122</v>
      </c>
      <c r="I281" s="1">
        <v>45825.481527777774</v>
      </c>
      <c r="J281" s="1">
        <v>45825.013935185183</v>
      </c>
      <c r="K281">
        <v>473351017237</v>
      </c>
      <c r="L281">
        <v>1</v>
      </c>
      <c r="M281" t="s">
        <v>142</v>
      </c>
      <c r="N281" t="s">
        <v>143</v>
      </c>
      <c r="O281">
        <v>34029099</v>
      </c>
      <c r="P281" t="s">
        <v>144</v>
      </c>
      <c r="Q281" t="s">
        <v>86</v>
      </c>
      <c r="R281" t="s">
        <v>87</v>
      </c>
      <c r="S281" t="s">
        <v>88</v>
      </c>
      <c r="T281" t="s">
        <v>89</v>
      </c>
      <c r="U281">
        <v>110030</v>
      </c>
      <c r="V281" t="s">
        <v>87</v>
      </c>
      <c r="W281" t="s">
        <v>88</v>
      </c>
      <c r="X281" t="s">
        <v>89</v>
      </c>
      <c r="Y281">
        <v>110061</v>
      </c>
      <c r="Z281" t="s">
        <v>103</v>
      </c>
      <c r="AA281" t="s">
        <v>104</v>
      </c>
      <c r="AB281" t="s">
        <v>89</v>
      </c>
      <c r="AC281">
        <v>560039</v>
      </c>
      <c r="AD281">
        <v>212</v>
      </c>
      <c r="AE281">
        <v>179.66</v>
      </c>
      <c r="AF281">
        <v>32.340000000000003</v>
      </c>
      <c r="AG281">
        <v>0</v>
      </c>
      <c r="AH281">
        <v>0</v>
      </c>
      <c r="AI281">
        <v>0</v>
      </c>
      <c r="AJ281">
        <v>0.18</v>
      </c>
      <c r="AK281">
        <v>0</v>
      </c>
      <c r="AL281">
        <v>212</v>
      </c>
      <c r="AM281">
        <v>179.66</v>
      </c>
      <c r="AN281">
        <v>0</v>
      </c>
      <c r="AO281">
        <v>0</v>
      </c>
      <c r="AP281">
        <v>32.340000000000003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5.0000000000000001E-3</v>
      </c>
      <c r="BW281">
        <v>0.9</v>
      </c>
      <c r="BY281" t="s">
        <v>112</v>
      </c>
      <c r="BZ281" t="s">
        <v>208</v>
      </c>
    </row>
    <row r="282" spans="1:78" x14ac:dyDescent="0.3">
      <c r="A282" t="s">
        <v>106</v>
      </c>
      <c r="B282" t="s">
        <v>1123</v>
      </c>
      <c r="C282" s="1">
        <v>45825.039618055554</v>
      </c>
      <c r="D282">
        <f t="shared" si="8"/>
        <v>6</v>
      </c>
      <c r="E282" s="4">
        <f t="shared" si="9"/>
        <v>45838</v>
      </c>
      <c r="F282" t="s">
        <v>80</v>
      </c>
      <c r="G282" t="s">
        <v>1124</v>
      </c>
      <c r="H282" t="s">
        <v>1125</v>
      </c>
      <c r="I282" s="1">
        <v>45825.481481481482</v>
      </c>
      <c r="J282" s="1">
        <v>45825.019502314812</v>
      </c>
      <c r="K282">
        <v>473600806016</v>
      </c>
      <c r="L282">
        <v>1</v>
      </c>
      <c r="M282" t="s">
        <v>171</v>
      </c>
      <c r="N282" t="s">
        <v>172</v>
      </c>
      <c r="O282">
        <v>39249090</v>
      </c>
      <c r="P282" t="s">
        <v>173</v>
      </c>
      <c r="Q282" t="s">
        <v>86</v>
      </c>
      <c r="R282" t="s">
        <v>87</v>
      </c>
      <c r="S282" t="s">
        <v>88</v>
      </c>
      <c r="T282" t="s">
        <v>89</v>
      </c>
      <c r="U282">
        <v>110030</v>
      </c>
      <c r="V282" t="s">
        <v>87</v>
      </c>
      <c r="W282" t="s">
        <v>88</v>
      </c>
      <c r="X282" t="s">
        <v>89</v>
      </c>
      <c r="Y282">
        <v>110061</v>
      </c>
      <c r="Z282" t="s">
        <v>128</v>
      </c>
      <c r="AA282" t="s">
        <v>129</v>
      </c>
      <c r="AB282" t="s">
        <v>89</v>
      </c>
      <c r="AC282">
        <v>500089</v>
      </c>
      <c r="AD282">
        <v>345</v>
      </c>
      <c r="AE282">
        <v>292.37</v>
      </c>
      <c r="AF282">
        <v>52.63</v>
      </c>
      <c r="AG282">
        <v>0</v>
      </c>
      <c r="AH282">
        <v>0</v>
      </c>
      <c r="AI282">
        <v>0</v>
      </c>
      <c r="AJ282">
        <v>0.18</v>
      </c>
      <c r="AK282">
        <v>0</v>
      </c>
      <c r="AL282">
        <v>345</v>
      </c>
      <c r="AM282">
        <v>292.37</v>
      </c>
      <c r="AN282">
        <v>0</v>
      </c>
      <c r="AO282">
        <v>0</v>
      </c>
      <c r="AP282">
        <v>52.63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5.0000000000000001E-3</v>
      </c>
      <c r="BW282">
        <v>1.46</v>
      </c>
      <c r="BY282" t="s">
        <v>112</v>
      </c>
      <c r="BZ282" t="s">
        <v>504</v>
      </c>
    </row>
    <row r="283" spans="1:78" x14ac:dyDescent="0.3">
      <c r="A283" t="s">
        <v>106</v>
      </c>
      <c r="B283" t="s">
        <v>1126</v>
      </c>
      <c r="C283" s="1">
        <v>45824.671851851854</v>
      </c>
      <c r="D283">
        <f t="shared" si="8"/>
        <v>6</v>
      </c>
      <c r="E283" s="4">
        <f t="shared" si="9"/>
        <v>45838</v>
      </c>
      <c r="F283" t="s">
        <v>80</v>
      </c>
      <c r="G283" t="s">
        <v>1127</v>
      </c>
      <c r="H283" t="s">
        <v>1128</v>
      </c>
      <c r="I283" s="1">
        <v>45825.481608796297</v>
      </c>
      <c r="J283" s="1">
        <v>45824.671712962961</v>
      </c>
      <c r="K283">
        <v>473267102450</v>
      </c>
      <c r="L283">
        <v>2</v>
      </c>
      <c r="M283" t="s">
        <v>333</v>
      </c>
      <c r="N283" t="s">
        <v>334</v>
      </c>
      <c r="P283" t="s">
        <v>335</v>
      </c>
      <c r="Q283" t="s">
        <v>86</v>
      </c>
      <c r="R283" t="s">
        <v>87</v>
      </c>
      <c r="S283" t="s">
        <v>88</v>
      </c>
      <c r="T283" t="s">
        <v>89</v>
      </c>
      <c r="U283">
        <v>110030</v>
      </c>
      <c r="V283" t="s">
        <v>87</v>
      </c>
      <c r="W283" t="s">
        <v>88</v>
      </c>
      <c r="X283" t="s">
        <v>89</v>
      </c>
      <c r="Y283">
        <v>110061</v>
      </c>
      <c r="Z283" t="s">
        <v>949</v>
      </c>
      <c r="AA283" t="s">
        <v>259</v>
      </c>
      <c r="AB283" t="s">
        <v>89</v>
      </c>
      <c r="AC283">
        <v>226001</v>
      </c>
      <c r="AD283">
        <v>1068</v>
      </c>
      <c r="AE283">
        <v>905.08</v>
      </c>
      <c r="AF283">
        <v>162.91999999999999</v>
      </c>
      <c r="AG283">
        <v>0</v>
      </c>
      <c r="AH283">
        <v>0</v>
      </c>
      <c r="AI283">
        <v>0</v>
      </c>
      <c r="AJ283">
        <v>0.18</v>
      </c>
      <c r="AK283">
        <v>0</v>
      </c>
      <c r="AL283">
        <v>1068</v>
      </c>
      <c r="AM283">
        <v>905.08</v>
      </c>
      <c r="AN283">
        <v>0</v>
      </c>
      <c r="AO283">
        <v>0</v>
      </c>
      <c r="AP283">
        <v>162.91999999999999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5.0000000000000001E-3</v>
      </c>
      <c r="BW283">
        <v>4.5199999999999996</v>
      </c>
      <c r="BY283" t="s">
        <v>112</v>
      </c>
      <c r="BZ283" t="s">
        <v>113</v>
      </c>
    </row>
    <row r="284" spans="1:78" x14ac:dyDescent="0.3">
      <c r="A284" t="s">
        <v>106</v>
      </c>
      <c r="B284" t="s">
        <v>1129</v>
      </c>
      <c r="C284" s="1">
        <v>45824.966099537036</v>
      </c>
      <c r="D284">
        <f t="shared" si="8"/>
        <v>6</v>
      </c>
      <c r="E284" s="4">
        <f t="shared" si="9"/>
        <v>45838</v>
      </c>
      <c r="F284" t="s">
        <v>80</v>
      </c>
      <c r="G284" t="s">
        <v>1130</v>
      </c>
      <c r="H284" t="s">
        <v>1131</v>
      </c>
      <c r="I284" s="1">
        <v>45825.481504629628</v>
      </c>
      <c r="J284" s="1">
        <v>45824.965960648151</v>
      </c>
      <c r="K284">
        <v>473751619411</v>
      </c>
      <c r="L284">
        <v>1</v>
      </c>
      <c r="M284" t="s">
        <v>1132</v>
      </c>
      <c r="N284" t="s">
        <v>1133</v>
      </c>
      <c r="O284">
        <v>34029092</v>
      </c>
      <c r="P284" t="s">
        <v>1134</v>
      </c>
      <c r="Q284" t="s">
        <v>86</v>
      </c>
      <c r="R284" t="s">
        <v>87</v>
      </c>
      <c r="S284" t="s">
        <v>88</v>
      </c>
      <c r="T284" t="s">
        <v>89</v>
      </c>
      <c r="U284">
        <v>110030</v>
      </c>
      <c r="V284" t="s">
        <v>87</v>
      </c>
      <c r="W284" t="s">
        <v>88</v>
      </c>
      <c r="X284" t="s">
        <v>89</v>
      </c>
      <c r="Y284">
        <v>110061</v>
      </c>
      <c r="Z284" t="s">
        <v>949</v>
      </c>
      <c r="AA284" t="s">
        <v>259</v>
      </c>
      <c r="AB284" t="s">
        <v>89</v>
      </c>
      <c r="AC284">
        <v>226017</v>
      </c>
      <c r="AD284">
        <v>234</v>
      </c>
      <c r="AE284">
        <v>198.31</v>
      </c>
      <c r="AF284">
        <v>35.69</v>
      </c>
      <c r="AG284">
        <v>0</v>
      </c>
      <c r="AH284">
        <v>0</v>
      </c>
      <c r="AI284">
        <v>0</v>
      </c>
      <c r="AJ284">
        <v>0.18</v>
      </c>
      <c r="AK284">
        <v>0</v>
      </c>
      <c r="AL284">
        <v>234</v>
      </c>
      <c r="AM284">
        <v>198.31</v>
      </c>
      <c r="AN284">
        <v>0</v>
      </c>
      <c r="AO284">
        <v>0</v>
      </c>
      <c r="AP284">
        <v>35.69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5.0000000000000001E-3</v>
      </c>
      <c r="BW284">
        <v>0.99</v>
      </c>
      <c r="BY284" t="s">
        <v>112</v>
      </c>
      <c r="BZ284" t="s">
        <v>395</v>
      </c>
    </row>
    <row r="285" spans="1:78" x14ac:dyDescent="0.3">
      <c r="A285" t="s">
        <v>106</v>
      </c>
      <c r="B285" t="s">
        <v>1135</v>
      </c>
      <c r="C285" s="1">
        <v>45824.665706018517</v>
      </c>
      <c r="D285">
        <f t="shared" si="8"/>
        <v>6</v>
      </c>
      <c r="E285" s="4">
        <f t="shared" si="9"/>
        <v>45838</v>
      </c>
      <c r="F285" t="s">
        <v>80</v>
      </c>
      <c r="G285" t="s">
        <v>1136</v>
      </c>
      <c r="H285" t="s">
        <v>1137</v>
      </c>
      <c r="I285" s="1">
        <v>45825.481608796297</v>
      </c>
      <c r="J285" s="1">
        <v>45824.648819444446</v>
      </c>
      <c r="K285">
        <v>473172800922</v>
      </c>
      <c r="L285">
        <v>1</v>
      </c>
      <c r="M285" t="s">
        <v>142</v>
      </c>
      <c r="N285" t="s">
        <v>143</v>
      </c>
      <c r="O285">
        <v>34029099</v>
      </c>
      <c r="P285" t="s">
        <v>144</v>
      </c>
      <c r="Q285" t="s">
        <v>86</v>
      </c>
      <c r="R285" t="s">
        <v>87</v>
      </c>
      <c r="S285" t="s">
        <v>88</v>
      </c>
      <c r="T285" t="s">
        <v>89</v>
      </c>
      <c r="U285">
        <v>110030</v>
      </c>
      <c r="V285" t="s">
        <v>87</v>
      </c>
      <c r="W285" t="s">
        <v>88</v>
      </c>
      <c r="X285" t="s">
        <v>89</v>
      </c>
      <c r="Y285">
        <v>110061</v>
      </c>
      <c r="Z285" t="s">
        <v>1138</v>
      </c>
      <c r="AA285" t="s">
        <v>104</v>
      </c>
      <c r="AB285" t="s">
        <v>89</v>
      </c>
      <c r="AC285">
        <v>575002</v>
      </c>
      <c r="AD285">
        <v>212</v>
      </c>
      <c r="AE285">
        <v>179.66</v>
      </c>
      <c r="AF285">
        <v>32.340000000000003</v>
      </c>
      <c r="AG285">
        <v>0</v>
      </c>
      <c r="AH285">
        <v>0</v>
      </c>
      <c r="AI285">
        <v>0</v>
      </c>
      <c r="AJ285">
        <v>0.18</v>
      </c>
      <c r="AK285">
        <v>0</v>
      </c>
      <c r="AL285">
        <v>212</v>
      </c>
      <c r="AM285">
        <v>179.66</v>
      </c>
      <c r="AN285">
        <v>0</v>
      </c>
      <c r="AO285">
        <v>0</v>
      </c>
      <c r="AP285">
        <v>32.340000000000003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5.0000000000000001E-3</v>
      </c>
      <c r="BW285">
        <v>0.9</v>
      </c>
      <c r="BY285" t="s">
        <v>112</v>
      </c>
      <c r="BZ285" t="s">
        <v>113</v>
      </c>
    </row>
    <row r="286" spans="1:78" x14ac:dyDescent="0.3">
      <c r="A286" t="s">
        <v>106</v>
      </c>
      <c r="B286" t="s">
        <v>1139</v>
      </c>
      <c r="C286" s="1">
        <v>45824.97960648148</v>
      </c>
      <c r="D286">
        <f t="shared" si="8"/>
        <v>6</v>
      </c>
      <c r="E286" s="4">
        <f t="shared" si="9"/>
        <v>45838</v>
      </c>
      <c r="F286" t="s">
        <v>80</v>
      </c>
      <c r="G286" t="s">
        <v>1140</v>
      </c>
      <c r="H286" t="s">
        <v>1141</v>
      </c>
      <c r="I286" s="1">
        <v>45825.481516203705</v>
      </c>
      <c r="J286" s="1">
        <v>45824.959085648145</v>
      </c>
      <c r="K286">
        <v>473999060139</v>
      </c>
      <c r="L286">
        <v>1</v>
      </c>
      <c r="M286" t="s">
        <v>142</v>
      </c>
      <c r="N286" t="s">
        <v>143</v>
      </c>
      <c r="O286">
        <v>34029099</v>
      </c>
      <c r="P286" t="s">
        <v>144</v>
      </c>
      <c r="Q286" t="s">
        <v>86</v>
      </c>
      <c r="R286" t="s">
        <v>87</v>
      </c>
      <c r="S286" t="s">
        <v>88</v>
      </c>
      <c r="T286" t="s">
        <v>89</v>
      </c>
      <c r="U286">
        <v>110030</v>
      </c>
      <c r="V286" t="s">
        <v>87</v>
      </c>
      <c r="W286" t="s">
        <v>88</v>
      </c>
      <c r="X286" t="s">
        <v>89</v>
      </c>
      <c r="Y286">
        <v>110061</v>
      </c>
      <c r="Z286" t="s">
        <v>103</v>
      </c>
      <c r="AA286" t="s">
        <v>104</v>
      </c>
      <c r="AB286" t="s">
        <v>89</v>
      </c>
      <c r="AC286">
        <v>560100</v>
      </c>
      <c r="AD286">
        <v>212</v>
      </c>
      <c r="AE286">
        <v>179.66</v>
      </c>
      <c r="AF286">
        <v>32.340000000000003</v>
      </c>
      <c r="AG286">
        <v>0</v>
      </c>
      <c r="AH286">
        <v>0</v>
      </c>
      <c r="AI286">
        <v>0</v>
      </c>
      <c r="AJ286">
        <v>0.18</v>
      </c>
      <c r="AK286">
        <v>0</v>
      </c>
      <c r="AL286">
        <v>212</v>
      </c>
      <c r="AM286">
        <v>179.66</v>
      </c>
      <c r="AN286">
        <v>0</v>
      </c>
      <c r="AO286">
        <v>0</v>
      </c>
      <c r="AP286">
        <v>32.340000000000003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5.0000000000000001E-3</v>
      </c>
      <c r="BW286">
        <v>0.9</v>
      </c>
      <c r="BY286" t="s">
        <v>112</v>
      </c>
      <c r="BZ286" t="s">
        <v>208</v>
      </c>
    </row>
    <row r="287" spans="1:78" x14ac:dyDescent="0.3">
      <c r="A287" t="s">
        <v>106</v>
      </c>
      <c r="B287" t="s">
        <v>1142</v>
      </c>
      <c r="C287" s="1">
        <v>45824.858969907407</v>
      </c>
      <c r="D287">
        <f t="shared" si="8"/>
        <v>6</v>
      </c>
      <c r="E287" s="4">
        <f t="shared" si="9"/>
        <v>45838</v>
      </c>
      <c r="F287" t="s">
        <v>80</v>
      </c>
      <c r="G287" t="s">
        <v>1143</v>
      </c>
      <c r="H287" t="s">
        <v>1144</v>
      </c>
      <c r="I287" s="1">
        <v>45825.481516203705</v>
      </c>
      <c r="J287" s="1">
        <v>45824.842442129629</v>
      </c>
      <c r="K287">
        <v>473594427379</v>
      </c>
      <c r="L287">
        <v>1</v>
      </c>
      <c r="M287" t="s">
        <v>229</v>
      </c>
      <c r="N287" t="s">
        <v>230</v>
      </c>
      <c r="O287">
        <v>34029092</v>
      </c>
      <c r="P287" t="s">
        <v>231</v>
      </c>
      <c r="Q287" t="s">
        <v>86</v>
      </c>
      <c r="R287" t="s">
        <v>87</v>
      </c>
      <c r="S287" t="s">
        <v>88</v>
      </c>
      <c r="T287" t="s">
        <v>89</v>
      </c>
      <c r="U287">
        <v>110030</v>
      </c>
      <c r="V287" t="s">
        <v>87</v>
      </c>
      <c r="W287" t="s">
        <v>88</v>
      </c>
      <c r="X287" t="s">
        <v>89</v>
      </c>
      <c r="Y287">
        <v>110061</v>
      </c>
      <c r="Z287" t="s">
        <v>547</v>
      </c>
      <c r="AA287" t="s">
        <v>154</v>
      </c>
      <c r="AB287" t="s">
        <v>89</v>
      </c>
      <c r="AC287">
        <v>143115</v>
      </c>
      <c r="AD287">
        <v>449</v>
      </c>
      <c r="AE287">
        <v>380.51</v>
      </c>
      <c r="AF287">
        <v>68.489999999999995</v>
      </c>
      <c r="AG287">
        <v>0</v>
      </c>
      <c r="AH287">
        <v>0</v>
      </c>
      <c r="AI287">
        <v>0</v>
      </c>
      <c r="AJ287">
        <v>0.18</v>
      </c>
      <c r="AK287">
        <v>0</v>
      </c>
      <c r="AL287">
        <v>449</v>
      </c>
      <c r="AM287">
        <v>380.51</v>
      </c>
      <c r="AN287">
        <v>0</v>
      </c>
      <c r="AO287">
        <v>0</v>
      </c>
      <c r="AP287">
        <v>68.489999999999995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5.0000000000000001E-3</v>
      </c>
      <c r="BW287">
        <v>1.9</v>
      </c>
      <c r="BY287" t="s">
        <v>112</v>
      </c>
      <c r="BZ287" t="s">
        <v>113</v>
      </c>
    </row>
    <row r="288" spans="1:78" x14ac:dyDescent="0.3">
      <c r="A288" t="s">
        <v>106</v>
      </c>
      <c r="B288" t="s">
        <v>1145</v>
      </c>
      <c r="C288" s="1">
        <v>45824.686805555553</v>
      </c>
      <c r="D288">
        <f t="shared" si="8"/>
        <v>6</v>
      </c>
      <c r="E288" s="4">
        <f t="shared" si="9"/>
        <v>45838</v>
      </c>
      <c r="F288" t="s">
        <v>80</v>
      </c>
      <c r="G288" t="s">
        <v>1086</v>
      </c>
      <c r="H288" t="s">
        <v>1087</v>
      </c>
      <c r="I288" s="1">
        <v>45825.481608796297</v>
      </c>
      <c r="J288" s="1">
        <v>45824.666770833333</v>
      </c>
      <c r="K288">
        <v>473962076126</v>
      </c>
      <c r="L288">
        <v>1</v>
      </c>
      <c r="M288" t="s">
        <v>142</v>
      </c>
      <c r="N288" t="s">
        <v>143</v>
      </c>
      <c r="O288">
        <v>34029099</v>
      </c>
      <c r="P288" t="s">
        <v>144</v>
      </c>
      <c r="Q288" t="s">
        <v>86</v>
      </c>
      <c r="R288" t="s">
        <v>87</v>
      </c>
      <c r="S288" t="s">
        <v>88</v>
      </c>
      <c r="T288" t="s">
        <v>89</v>
      </c>
      <c r="U288">
        <v>110030</v>
      </c>
      <c r="V288" t="s">
        <v>87</v>
      </c>
      <c r="W288" t="s">
        <v>88</v>
      </c>
      <c r="X288" t="s">
        <v>89</v>
      </c>
      <c r="Y288">
        <v>110061</v>
      </c>
      <c r="Z288" t="s">
        <v>1088</v>
      </c>
      <c r="AA288" t="s">
        <v>1026</v>
      </c>
      <c r="AB288" t="s">
        <v>89</v>
      </c>
      <c r="AC288">
        <v>752050</v>
      </c>
      <c r="AD288">
        <v>212</v>
      </c>
      <c r="AE288">
        <v>179.66</v>
      </c>
      <c r="AF288">
        <v>32.340000000000003</v>
      </c>
      <c r="AG288">
        <v>0</v>
      </c>
      <c r="AH288">
        <v>0</v>
      </c>
      <c r="AI288">
        <v>0</v>
      </c>
      <c r="AJ288">
        <v>0.18</v>
      </c>
      <c r="AK288">
        <v>0</v>
      </c>
      <c r="AL288">
        <v>212</v>
      </c>
      <c r="AM288">
        <v>179.66</v>
      </c>
      <c r="AN288">
        <v>0</v>
      </c>
      <c r="AO288">
        <v>0</v>
      </c>
      <c r="AP288">
        <v>32.340000000000003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5.0000000000000001E-3</v>
      </c>
      <c r="BW288">
        <v>0.9</v>
      </c>
      <c r="BY288" t="s">
        <v>112</v>
      </c>
      <c r="BZ288" t="s">
        <v>113</v>
      </c>
    </row>
    <row r="289" spans="1:78" x14ac:dyDescent="0.3">
      <c r="A289" t="s">
        <v>106</v>
      </c>
      <c r="B289" t="s">
        <v>1146</v>
      </c>
      <c r="C289" s="1">
        <v>45824.643472222226</v>
      </c>
      <c r="D289">
        <f t="shared" si="8"/>
        <v>6</v>
      </c>
      <c r="E289" s="4">
        <f t="shared" si="9"/>
        <v>45838</v>
      </c>
      <c r="F289" t="s">
        <v>80</v>
      </c>
      <c r="G289" t="s">
        <v>1147</v>
      </c>
      <c r="H289" t="s">
        <v>1148</v>
      </c>
      <c r="I289" s="1">
        <v>45825.481608796297</v>
      </c>
      <c r="J289" s="1">
        <v>45824.623611111114</v>
      </c>
      <c r="K289">
        <v>473460345748</v>
      </c>
      <c r="L289">
        <v>1</v>
      </c>
      <c r="M289" t="s">
        <v>100</v>
      </c>
      <c r="N289" t="s">
        <v>101</v>
      </c>
      <c r="P289" t="s">
        <v>133</v>
      </c>
      <c r="Q289" t="s">
        <v>86</v>
      </c>
      <c r="R289" t="s">
        <v>87</v>
      </c>
      <c r="S289" t="s">
        <v>88</v>
      </c>
      <c r="T289" t="s">
        <v>89</v>
      </c>
      <c r="U289">
        <v>110030</v>
      </c>
      <c r="V289" t="s">
        <v>87</v>
      </c>
      <c r="W289" t="s">
        <v>88</v>
      </c>
      <c r="X289" t="s">
        <v>89</v>
      </c>
      <c r="Y289">
        <v>110061</v>
      </c>
      <c r="Z289" t="s">
        <v>158</v>
      </c>
      <c r="AA289" t="s">
        <v>146</v>
      </c>
      <c r="AB289" t="s">
        <v>89</v>
      </c>
      <c r="AC289">
        <v>400064</v>
      </c>
      <c r="AD289">
        <v>1059</v>
      </c>
      <c r="AE289">
        <v>897.46</v>
      </c>
      <c r="AF289">
        <v>161.54</v>
      </c>
      <c r="AG289">
        <v>0</v>
      </c>
      <c r="AH289">
        <v>0</v>
      </c>
      <c r="AI289">
        <v>0</v>
      </c>
      <c r="AJ289">
        <v>0.18</v>
      </c>
      <c r="AK289">
        <v>0</v>
      </c>
      <c r="AL289">
        <v>1059</v>
      </c>
      <c r="AM289">
        <v>897.46</v>
      </c>
      <c r="AN289">
        <v>0</v>
      </c>
      <c r="AO289">
        <v>0</v>
      </c>
      <c r="AP289">
        <v>161.54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5.0000000000000001E-3</v>
      </c>
      <c r="BW289">
        <v>4.49</v>
      </c>
      <c r="BY289" t="s">
        <v>112</v>
      </c>
      <c r="BZ289" t="s">
        <v>96</v>
      </c>
    </row>
    <row r="290" spans="1:78" x14ac:dyDescent="0.3">
      <c r="A290" t="s">
        <v>106</v>
      </c>
      <c r="B290" t="s">
        <v>1149</v>
      </c>
      <c r="C290" s="1">
        <v>45824.682662037034</v>
      </c>
      <c r="D290">
        <f t="shared" si="8"/>
        <v>6</v>
      </c>
      <c r="E290" s="4">
        <f t="shared" si="9"/>
        <v>45838</v>
      </c>
      <c r="F290" t="s">
        <v>80</v>
      </c>
      <c r="G290" t="s">
        <v>1150</v>
      </c>
      <c r="H290" t="s">
        <v>1151</v>
      </c>
      <c r="I290" s="1">
        <v>45825.481608796297</v>
      </c>
      <c r="J290" s="1">
        <v>45824.66265046296</v>
      </c>
      <c r="K290">
        <v>473466184403</v>
      </c>
      <c r="L290">
        <v>1</v>
      </c>
      <c r="M290" t="s">
        <v>150</v>
      </c>
      <c r="N290" t="s">
        <v>151</v>
      </c>
      <c r="P290" t="s">
        <v>152</v>
      </c>
      <c r="Q290" t="s">
        <v>86</v>
      </c>
      <c r="R290" t="s">
        <v>87</v>
      </c>
      <c r="S290" t="s">
        <v>88</v>
      </c>
      <c r="T290" t="s">
        <v>89</v>
      </c>
      <c r="U290">
        <v>110030</v>
      </c>
      <c r="V290" t="s">
        <v>87</v>
      </c>
      <c r="W290" t="s">
        <v>88</v>
      </c>
      <c r="X290" t="s">
        <v>89</v>
      </c>
      <c r="Y290">
        <v>110061</v>
      </c>
      <c r="Z290" t="s">
        <v>394</v>
      </c>
      <c r="AA290" t="s">
        <v>104</v>
      </c>
      <c r="AB290" t="s">
        <v>89</v>
      </c>
      <c r="AC290">
        <v>560068</v>
      </c>
      <c r="AD290">
        <v>215</v>
      </c>
      <c r="AE290">
        <v>182.2</v>
      </c>
      <c r="AF290">
        <v>32.799999999999997</v>
      </c>
      <c r="AG290">
        <v>0</v>
      </c>
      <c r="AH290">
        <v>0</v>
      </c>
      <c r="AI290">
        <v>0</v>
      </c>
      <c r="AJ290">
        <v>0.18</v>
      </c>
      <c r="AK290">
        <v>0</v>
      </c>
      <c r="AL290">
        <v>215</v>
      </c>
      <c r="AM290">
        <v>182.2</v>
      </c>
      <c r="AN290">
        <v>0</v>
      </c>
      <c r="AO290">
        <v>0</v>
      </c>
      <c r="AP290">
        <v>32.799999999999997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5.0000000000000001E-3</v>
      </c>
      <c r="BW290">
        <v>0.91</v>
      </c>
      <c r="BY290" t="s">
        <v>112</v>
      </c>
      <c r="BZ290" t="s">
        <v>96</v>
      </c>
    </row>
    <row r="291" spans="1:78" x14ac:dyDescent="0.3">
      <c r="A291" t="s">
        <v>106</v>
      </c>
      <c r="B291" t="s">
        <v>1152</v>
      </c>
      <c r="C291" s="1">
        <v>45825.348113425927</v>
      </c>
      <c r="D291">
        <f t="shared" si="8"/>
        <v>6</v>
      </c>
      <c r="E291" s="4">
        <f t="shared" si="9"/>
        <v>45838</v>
      </c>
      <c r="F291" t="s">
        <v>80</v>
      </c>
      <c r="G291" t="s">
        <v>1153</v>
      </c>
      <c r="H291" t="s">
        <v>1154</v>
      </c>
      <c r="I291" s="1">
        <v>45825.481469907405</v>
      </c>
      <c r="J291" s="1">
        <v>45825.327951388892</v>
      </c>
      <c r="K291">
        <v>474378594191</v>
      </c>
      <c r="L291">
        <v>1</v>
      </c>
      <c r="M291" t="s">
        <v>1155</v>
      </c>
      <c r="N291" t="s">
        <v>1156</v>
      </c>
      <c r="O291">
        <v>34029092</v>
      </c>
      <c r="P291" t="s">
        <v>1157</v>
      </c>
      <c r="Q291" t="s">
        <v>86</v>
      </c>
      <c r="R291" t="s">
        <v>87</v>
      </c>
      <c r="S291" t="s">
        <v>88</v>
      </c>
      <c r="T291" t="s">
        <v>89</v>
      </c>
      <c r="U291">
        <v>110030</v>
      </c>
      <c r="V291" t="s">
        <v>87</v>
      </c>
      <c r="W291" t="s">
        <v>88</v>
      </c>
      <c r="X291" t="s">
        <v>89</v>
      </c>
      <c r="Y291">
        <v>110061</v>
      </c>
      <c r="Z291" t="s">
        <v>1158</v>
      </c>
      <c r="AA291" t="s">
        <v>135</v>
      </c>
      <c r="AB291" t="s">
        <v>89</v>
      </c>
      <c r="AC291">
        <v>384002</v>
      </c>
      <c r="AD291">
        <v>1059</v>
      </c>
      <c r="AE291">
        <v>897.46</v>
      </c>
      <c r="AF291">
        <v>161.54</v>
      </c>
      <c r="AG291">
        <v>0</v>
      </c>
      <c r="AH291">
        <v>0</v>
      </c>
      <c r="AI291">
        <v>0</v>
      </c>
      <c r="AJ291">
        <v>0.18</v>
      </c>
      <c r="AK291">
        <v>0</v>
      </c>
      <c r="AL291">
        <v>1059</v>
      </c>
      <c r="AM291">
        <v>897.46</v>
      </c>
      <c r="AN291">
        <v>0</v>
      </c>
      <c r="AO291">
        <v>0</v>
      </c>
      <c r="AP291">
        <v>161.54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5.0000000000000001E-3</v>
      </c>
      <c r="BW291">
        <v>4.49</v>
      </c>
      <c r="BY291" t="s">
        <v>112</v>
      </c>
      <c r="BZ291" t="s">
        <v>96</v>
      </c>
    </row>
    <row r="292" spans="1:78" x14ac:dyDescent="0.3">
      <c r="A292" t="s">
        <v>106</v>
      </c>
      <c r="B292" t="s">
        <v>1159</v>
      </c>
      <c r="C292" s="1">
        <v>45824.638124999998</v>
      </c>
      <c r="D292">
        <f t="shared" si="8"/>
        <v>6</v>
      </c>
      <c r="E292" s="4">
        <f t="shared" si="9"/>
        <v>45838</v>
      </c>
      <c r="F292" t="s">
        <v>80</v>
      </c>
      <c r="G292" t="s">
        <v>1083</v>
      </c>
      <c r="H292" t="s">
        <v>1084</v>
      </c>
      <c r="I292" s="1">
        <v>45825.48159722222</v>
      </c>
      <c r="J292" s="1">
        <v>45824.637986111113</v>
      </c>
      <c r="K292">
        <v>473439036248</v>
      </c>
      <c r="L292">
        <v>1</v>
      </c>
      <c r="M292" t="s">
        <v>171</v>
      </c>
      <c r="N292" t="s">
        <v>172</v>
      </c>
      <c r="O292">
        <v>39249090</v>
      </c>
      <c r="P292" t="s">
        <v>173</v>
      </c>
      <c r="Q292" t="s">
        <v>86</v>
      </c>
      <c r="R292" t="s">
        <v>87</v>
      </c>
      <c r="S292" t="s">
        <v>88</v>
      </c>
      <c r="T292" t="s">
        <v>89</v>
      </c>
      <c r="U292">
        <v>110030</v>
      </c>
      <c r="V292" t="s">
        <v>87</v>
      </c>
      <c r="W292" t="s">
        <v>88</v>
      </c>
      <c r="X292" t="s">
        <v>89</v>
      </c>
      <c r="Y292">
        <v>110061</v>
      </c>
      <c r="Z292" t="s">
        <v>1085</v>
      </c>
      <c r="AA292" t="s">
        <v>104</v>
      </c>
      <c r="AB292" t="s">
        <v>89</v>
      </c>
      <c r="AC292">
        <v>560078</v>
      </c>
      <c r="AD292">
        <v>345</v>
      </c>
      <c r="AE292">
        <v>292.37</v>
      </c>
      <c r="AF292">
        <v>52.63</v>
      </c>
      <c r="AG292">
        <v>0</v>
      </c>
      <c r="AH292">
        <v>0</v>
      </c>
      <c r="AI292">
        <v>0</v>
      </c>
      <c r="AJ292">
        <v>0.18</v>
      </c>
      <c r="AK292">
        <v>0</v>
      </c>
      <c r="AL292">
        <v>345</v>
      </c>
      <c r="AM292">
        <v>292.37</v>
      </c>
      <c r="AN292">
        <v>0</v>
      </c>
      <c r="AO292">
        <v>0</v>
      </c>
      <c r="AP292">
        <v>52.63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5.0000000000000001E-3</v>
      </c>
      <c r="BW292">
        <v>1.46</v>
      </c>
      <c r="BY292" t="s">
        <v>112</v>
      </c>
      <c r="BZ292" t="s">
        <v>96</v>
      </c>
    </row>
    <row r="293" spans="1:78" x14ac:dyDescent="0.3">
      <c r="A293" t="s">
        <v>106</v>
      </c>
      <c r="B293" t="s">
        <v>1160</v>
      </c>
      <c r="C293" s="1">
        <v>45825.390740740739</v>
      </c>
      <c r="D293">
        <f t="shared" si="8"/>
        <v>6</v>
      </c>
      <c r="E293" s="4">
        <f t="shared" si="9"/>
        <v>45838</v>
      </c>
      <c r="F293" t="s">
        <v>80</v>
      </c>
      <c r="G293" t="s">
        <v>1161</v>
      </c>
      <c r="H293" t="s">
        <v>1162</v>
      </c>
      <c r="I293" s="1">
        <v>45825.481446759259</v>
      </c>
      <c r="J293" s="1">
        <v>45825.370289351849</v>
      </c>
      <c r="K293">
        <v>474190677846</v>
      </c>
      <c r="L293">
        <v>1</v>
      </c>
      <c r="M293" t="s">
        <v>142</v>
      </c>
      <c r="N293" t="s">
        <v>143</v>
      </c>
      <c r="O293">
        <v>34029099</v>
      </c>
      <c r="P293" t="s">
        <v>144</v>
      </c>
      <c r="Q293" t="s">
        <v>86</v>
      </c>
      <c r="R293" t="s">
        <v>87</v>
      </c>
      <c r="S293" t="s">
        <v>88</v>
      </c>
      <c r="T293" t="s">
        <v>89</v>
      </c>
      <c r="U293">
        <v>110030</v>
      </c>
      <c r="V293" t="s">
        <v>87</v>
      </c>
      <c r="W293" t="s">
        <v>88</v>
      </c>
      <c r="X293" t="s">
        <v>89</v>
      </c>
      <c r="Y293">
        <v>110061</v>
      </c>
      <c r="Z293" t="s">
        <v>103</v>
      </c>
      <c r="AA293" t="s">
        <v>104</v>
      </c>
      <c r="AB293" t="s">
        <v>89</v>
      </c>
      <c r="AC293">
        <v>560078</v>
      </c>
      <c r="AD293">
        <v>212</v>
      </c>
      <c r="AE293">
        <v>179.66</v>
      </c>
      <c r="AF293">
        <v>32.340000000000003</v>
      </c>
      <c r="AG293">
        <v>0</v>
      </c>
      <c r="AH293">
        <v>0</v>
      </c>
      <c r="AI293">
        <v>0</v>
      </c>
      <c r="AJ293">
        <v>0.18</v>
      </c>
      <c r="AK293">
        <v>0</v>
      </c>
      <c r="AL293">
        <v>212</v>
      </c>
      <c r="AM293">
        <v>179.66</v>
      </c>
      <c r="AN293">
        <v>0</v>
      </c>
      <c r="AO293">
        <v>0</v>
      </c>
      <c r="AP293">
        <v>32.340000000000003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5.0000000000000001E-3</v>
      </c>
      <c r="BW293">
        <v>0.9</v>
      </c>
      <c r="BY293" t="s">
        <v>112</v>
      </c>
      <c r="BZ293" t="s">
        <v>96</v>
      </c>
    </row>
    <row r="294" spans="1:78" x14ac:dyDescent="0.3">
      <c r="A294" t="s">
        <v>106</v>
      </c>
      <c r="B294" t="s">
        <v>1163</v>
      </c>
      <c r="C294" s="1">
        <v>45824.708344907405</v>
      </c>
      <c r="D294">
        <f t="shared" si="8"/>
        <v>6</v>
      </c>
      <c r="E294" s="4">
        <f t="shared" si="9"/>
        <v>45838</v>
      </c>
      <c r="F294" t="s">
        <v>80</v>
      </c>
      <c r="G294" t="s">
        <v>1164</v>
      </c>
      <c r="H294" t="s">
        <v>1165</v>
      </c>
      <c r="I294" s="1">
        <v>45825.48159722222</v>
      </c>
      <c r="J294" s="1">
        <v>45824.688437500001</v>
      </c>
      <c r="K294">
        <v>474205424968</v>
      </c>
      <c r="L294">
        <v>1</v>
      </c>
      <c r="M294" t="s">
        <v>142</v>
      </c>
      <c r="N294" t="s">
        <v>143</v>
      </c>
      <c r="O294">
        <v>34029099</v>
      </c>
      <c r="P294" t="s">
        <v>144</v>
      </c>
      <c r="Q294" t="s">
        <v>86</v>
      </c>
      <c r="R294" t="s">
        <v>87</v>
      </c>
      <c r="S294" t="s">
        <v>88</v>
      </c>
      <c r="T294" t="s">
        <v>89</v>
      </c>
      <c r="U294">
        <v>110030</v>
      </c>
      <c r="V294" t="s">
        <v>87</v>
      </c>
      <c r="W294" t="s">
        <v>88</v>
      </c>
      <c r="X294" t="s">
        <v>89</v>
      </c>
      <c r="Y294">
        <v>110061</v>
      </c>
      <c r="Z294" t="s">
        <v>390</v>
      </c>
      <c r="AA294" t="s">
        <v>178</v>
      </c>
      <c r="AB294" t="s">
        <v>89</v>
      </c>
      <c r="AC294">
        <v>600008</v>
      </c>
      <c r="AD294">
        <v>212</v>
      </c>
      <c r="AE294">
        <v>179.66</v>
      </c>
      <c r="AF294">
        <v>32.340000000000003</v>
      </c>
      <c r="AG294">
        <v>0</v>
      </c>
      <c r="AH294">
        <v>0</v>
      </c>
      <c r="AI294">
        <v>0</v>
      </c>
      <c r="AJ294">
        <v>0.18</v>
      </c>
      <c r="AK294">
        <v>0</v>
      </c>
      <c r="AL294">
        <v>212</v>
      </c>
      <c r="AM294">
        <v>179.66</v>
      </c>
      <c r="AN294">
        <v>0</v>
      </c>
      <c r="AO294">
        <v>0</v>
      </c>
      <c r="AP294">
        <v>32.340000000000003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5.0000000000000001E-3</v>
      </c>
      <c r="BW294">
        <v>0.9</v>
      </c>
      <c r="BY294" t="s">
        <v>112</v>
      </c>
      <c r="BZ294" t="s">
        <v>113</v>
      </c>
    </row>
    <row r="295" spans="1:78" x14ac:dyDescent="0.3">
      <c r="A295" t="s">
        <v>106</v>
      </c>
      <c r="B295" t="s">
        <v>1166</v>
      </c>
      <c r="C295" s="1">
        <v>45824.791863425926</v>
      </c>
      <c r="D295">
        <f t="shared" si="8"/>
        <v>6</v>
      </c>
      <c r="E295" s="4">
        <f t="shared" si="9"/>
        <v>45838</v>
      </c>
      <c r="F295" t="s">
        <v>80</v>
      </c>
      <c r="G295" t="s">
        <v>1167</v>
      </c>
      <c r="H295" t="s">
        <v>1168</v>
      </c>
      <c r="I295" s="1">
        <v>45825.481562499997</v>
      </c>
      <c r="J295" s="1">
        <v>45824.77134259259</v>
      </c>
      <c r="K295">
        <v>473711856806</v>
      </c>
      <c r="L295">
        <v>2</v>
      </c>
      <c r="M295" t="s">
        <v>142</v>
      </c>
      <c r="N295" t="s">
        <v>143</v>
      </c>
      <c r="O295">
        <v>34029099</v>
      </c>
      <c r="P295" t="s">
        <v>144</v>
      </c>
      <c r="Q295" t="s">
        <v>86</v>
      </c>
      <c r="R295" t="s">
        <v>87</v>
      </c>
      <c r="S295" t="s">
        <v>88</v>
      </c>
      <c r="T295" t="s">
        <v>89</v>
      </c>
      <c r="U295">
        <v>110030</v>
      </c>
      <c r="V295" t="s">
        <v>87</v>
      </c>
      <c r="W295" t="s">
        <v>88</v>
      </c>
      <c r="X295" t="s">
        <v>89</v>
      </c>
      <c r="Y295">
        <v>110061</v>
      </c>
      <c r="Z295" t="s">
        <v>158</v>
      </c>
      <c r="AA295" t="s">
        <v>146</v>
      </c>
      <c r="AB295" t="s">
        <v>89</v>
      </c>
      <c r="AC295">
        <v>400050</v>
      </c>
      <c r="AD295">
        <v>424</v>
      </c>
      <c r="AE295">
        <v>359.32</v>
      </c>
      <c r="AF295">
        <v>64.680000000000007</v>
      </c>
      <c r="AG295">
        <v>0</v>
      </c>
      <c r="AH295">
        <v>0</v>
      </c>
      <c r="AI295">
        <v>0</v>
      </c>
      <c r="AJ295">
        <v>0.18</v>
      </c>
      <c r="AK295">
        <v>0</v>
      </c>
      <c r="AL295">
        <v>424</v>
      </c>
      <c r="AM295">
        <v>359.32</v>
      </c>
      <c r="AN295">
        <v>0</v>
      </c>
      <c r="AO295">
        <v>0</v>
      </c>
      <c r="AP295">
        <v>64.680000000000007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5.0000000000000001E-3</v>
      </c>
      <c r="BW295">
        <v>1.8</v>
      </c>
      <c r="BY295" t="s">
        <v>112</v>
      </c>
      <c r="BZ295" t="s">
        <v>96</v>
      </c>
    </row>
    <row r="296" spans="1:78" x14ac:dyDescent="0.3">
      <c r="A296" t="s">
        <v>106</v>
      </c>
      <c r="B296" t="s">
        <v>1166</v>
      </c>
      <c r="C296" s="1">
        <v>45824.791863425926</v>
      </c>
      <c r="D296">
        <f t="shared" si="8"/>
        <v>6</v>
      </c>
      <c r="E296" s="4">
        <f t="shared" si="9"/>
        <v>45838</v>
      </c>
      <c r="F296" t="s">
        <v>80</v>
      </c>
      <c r="G296" t="s">
        <v>1167</v>
      </c>
      <c r="H296" t="s">
        <v>1168</v>
      </c>
      <c r="I296" s="1">
        <v>45825.481562499997</v>
      </c>
      <c r="J296" s="1">
        <v>45824.77134259259</v>
      </c>
      <c r="K296">
        <v>473229903230</v>
      </c>
      <c r="L296">
        <v>1</v>
      </c>
      <c r="M296" t="s">
        <v>202</v>
      </c>
      <c r="N296" t="s">
        <v>203</v>
      </c>
      <c r="O296">
        <v>34029099</v>
      </c>
      <c r="P296" t="s">
        <v>204</v>
      </c>
      <c r="Q296" t="s">
        <v>86</v>
      </c>
      <c r="R296" t="s">
        <v>87</v>
      </c>
      <c r="S296" t="s">
        <v>88</v>
      </c>
      <c r="T296" t="s">
        <v>89</v>
      </c>
      <c r="U296">
        <v>110030</v>
      </c>
      <c r="V296" t="s">
        <v>87</v>
      </c>
      <c r="W296" t="s">
        <v>88</v>
      </c>
      <c r="X296" t="s">
        <v>89</v>
      </c>
      <c r="Y296">
        <v>110061</v>
      </c>
      <c r="Z296" t="s">
        <v>158</v>
      </c>
      <c r="AA296" t="s">
        <v>146</v>
      </c>
      <c r="AB296" t="s">
        <v>89</v>
      </c>
      <c r="AC296">
        <v>400050</v>
      </c>
      <c r="AD296">
        <v>212</v>
      </c>
      <c r="AE296">
        <v>179.66</v>
      </c>
      <c r="AF296">
        <v>32.340000000000003</v>
      </c>
      <c r="AG296">
        <v>0</v>
      </c>
      <c r="AH296">
        <v>0</v>
      </c>
      <c r="AI296">
        <v>0</v>
      </c>
      <c r="AJ296">
        <v>0.18</v>
      </c>
      <c r="AK296">
        <v>0</v>
      </c>
      <c r="AL296">
        <v>212</v>
      </c>
      <c r="AM296">
        <v>179.66</v>
      </c>
      <c r="AN296">
        <v>0</v>
      </c>
      <c r="AO296">
        <v>0</v>
      </c>
      <c r="AP296">
        <v>32.340000000000003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5.0000000000000001E-3</v>
      </c>
      <c r="BW296">
        <v>0.9</v>
      </c>
      <c r="BY296" t="s">
        <v>112</v>
      </c>
      <c r="BZ296" t="s">
        <v>96</v>
      </c>
    </row>
    <row r="297" spans="1:78" x14ac:dyDescent="0.3">
      <c r="A297" t="s">
        <v>106</v>
      </c>
      <c r="B297" t="s">
        <v>1169</v>
      </c>
      <c r="C297" s="1">
        <v>45824.586944444447</v>
      </c>
      <c r="D297">
        <f t="shared" si="8"/>
        <v>6</v>
      </c>
      <c r="E297" s="4">
        <f t="shared" si="9"/>
        <v>45838</v>
      </c>
      <c r="F297" t="s">
        <v>80</v>
      </c>
      <c r="G297" t="s">
        <v>1170</v>
      </c>
      <c r="H297" t="s">
        <v>1171</v>
      </c>
      <c r="I297" s="1">
        <v>45825.48159722222</v>
      </c>
      <c r="J297" s="1">
        <v>45824.568182870367</v>
      </c>
      <c r="K297">
        <v>473384517157</v>
      </c>
      <c r="L297">
        <v>2</v>
      </c>
      <c r="M297" t="s">
        <v>171</v>
      </c>
      <c r="N297" t="s">
        <v>172</v>
      </c>
      <c r="O297">
        <v>39249090</v>
      </c>
      <c r="P297" t="s">
        <v>173</v>
      </c>
      <c r="Q297" t="s">
        <v>86</v>
      </c>
      <c r="R297" t="s">
        <v>87</v>
      </c>
      <c r="S297" t="s">
        <v>88</v>
      </c>
      <c r="T297" t="s">
        <v>89</v>
      </c>
      <c r="U297">
        <v>110030</v>
      </c>
      <c r="V297" t="s">
        <v>87</v>
      </c>
      <c r="W297" t="s">
        <v>88</v>
      </c>
      <c r="X297" t="s">
        <v>89</v>
      </c>
      <c r="Y297">
        <v>110061</v>
      </c>
      <c r="Z297" t="s">
        <v>1172</v>
      </c>
      <c r="AA297" t="s">
        <v>154</v>
      </c>
      <c r="AB297" t="s">
        <v>89</v>
      </c>
      <c r="AC297">
        <v>143001</v>
      </c>
      <c r="AD297">
        <v>690</v>
      </c>
      <c r="AE297">
        <v>584.74</v>
      </c>
      <c r="AF297">
        <v>105.26</v>
      </c>
      <c r="AG297">
        <v>0</v>
      </c>
      <c r="AH297">
        <v>0</v>
      </c>
      <c r="AI297">
        <v>0</v>
      </c>
      <c r="AJ297">
        <v>0.18</v>
      </c>
      <c r="AK297">
        <v>0</v>
      </c>
      <c r="AL297">
        <v>690</v>
      </c>
      <c r="AM297">
        <v>584.74</v>
      </c>
      <c r="AN297">
        <v>0</v>
      </c>
      <c r="AO297">
        <v>0</v>
      </c>
      <c r="AP297">
        <v>105.26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5.0000000000000001E-3</v>
      </c>
      <c r="BW297">
        <v>2.92</v>
      </c>
      <c r="BY297" t="s">
        <v>112</v>
      </c>
      <c r="BZ297" t="s">
        <v>113</v>
      </c>
    </row>
    <row r="298" spans="1:78" x14ac:dyDescent="0.3">
      <c r="A298" t="s">
        <v>106</v>
      </c>
      <c r="B298" t="s">
        <v>1173</v>
      </c>
      <c r="C298" s="1">
        <v>45825.026956018519</v>
      </c>
      <c r="D298">
        <f t="shared" si="8"/>
        <v>6</v>
      </c>
      <c r="E298" s="4">
        <f t="shared" si="9"/>
        <v>45838</v>
      </c>
      <c r="F298" t="s">
        <v>80</v>
      </c>
      <c r="G298" t="s">
        <v>1174</v>
      </c>
      <c r="H298" t="s">
        <v>1175</v>
      </c>
      <c r="I298" s="1">
        <v>45825.481608796297</v>
      </c>
      <c r="J298" s="1">
        <v>45825.007569444446</v>
      </c>
      <c r="K298">
        <v>473415776994</v>
      </c>
      <c r="L298">
        <v>1</v>
      </c>
      <c r="M298" t="s">
        <v>350</v>
      </c>
      <c r="N298" t="s">
        <v>351</v>
      </c>
      <c r="O298">
        <v>39211400</v>
      </c>
      <c r="P298" t="s">
        <v>352</v>
      </c>
      <c r="Q298" t="s">
        <v>86</v>
      </c>
      <c r="R298" t="s">
        <v>87</v>
      </c>
      <c r="S298" t="s">
        <v>88</v>
      </c>
      <c r="T298" t="s">
        <v>89</v>
      </c>
      <c r="U298">
        <v>110030</v>
      </c>
      <c r="V298" t="s">
        <v>87</v>
      </c>
      <c r="W298" t="s">
        <v>88</v>
      </c>
      <c r="X298" t="s">
        <v>89</v>
      </c>
      <c r="Y298">
        <v>110061</v>
      </c>
      <c r="Z298" t="s">
        <v>1176</v>
      </c>
      <c r="AA298" t="s">
        <v>259</v>
      </c>
      <c r="AB298" t="s">
        <v>89</v>
      </c>
      <c r="AC298">
        <v>281121</v>
      </c>
      <c r="AD298">
        <v>277</v>
      </c>
      <c r="AE298">
        <v>234.75</v>
      </c>
      <c r="AF298">
        <v>42.25</v>
      </c>
      <c r="AG298">
        <v>0</v>
      </c>
      <c r="AH298">
        <v>0</v>
      </c>
      <c r="AI298">
        <v>0</v>
      </c>
      <c r="AJ298">
        <v>0.18</v>
      </c>
      <c r="AK298">
        <v>0</v>
      </c>
      <c r="AL298">
        <v>277</v>
      </c>
      <c r="AM298">
        <v>234.75</v>
      </c>
      <c r="AN298">
        <v>0</v>
      </c>
      <c r="AO298">
        <v>0</v>
      </c>
      <c r="AP298">
        <v>42.25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5.0000000000000001E-3</v>
      </c>
      <c r="BW298">
        <v>1.17</v>
      </c>
      <c r="BY298" t="s">
        <v>112</v>
      </c>
      <c r="BZ298" t="s">
        <v>113</v>
      </c>
    </row>
    <row r="299" spans="1:78" x14ac:dyDescent="0.3">
      <c r="A299" t="s">
        <v>106</v>
      </c>
      <c r="B299" t="s">
        <v>1177</v>
      </c>
      <c r="C299" s="1">
        <v>45824.540254629632</v>
      </c>
      <c r="D299">
        <f t="shared" si="8"/>
        <v>6</v>
      </c>
      <c r="E299" s="4">
        <f t="shared" si="9"/>
        <v>45838</v>
      </c>
      <c r="F299" t="s">
        <v>80</v>
      </c>
      <c r="G299" t="s">
        <v>1178</v>
      </c>
      <c r="H299" t="s">
        <v>1179</v>
      </c>
      <c r="I299" s="1">
        <v>45825.481631944444</v>
      </c>
      <c r="J299" s="1">
        <v>45824.520567129628</v>
      </c>
      <c r="K299">
        <v>473704255399</v>
      </c>
      <c r="L299">
        <v>1</v>
      </c>
      <c r="M299" t="s">
        <v>288</v>
      </c>
      <c r="N299" t="s">
        <v>280</v>
      </c>
      <c r="O299">
        <v>34022090</v>
      </c>
      <c r="P299" t="s">
        <v>281</v>
      </c>
      <c r="Q299" t="s">
        <v>86</v>
      </c>
      <c r="R299" t="s">
        <v>87</v>
      </c>
      <c r="S299" t="s">
        <v>88</v>
      </c>
      <c r="T299" t="s">
        <v>89</v>
      </c>
      <c r="U299">
        <v>110030</v>
      </c>
      <c r="V299" t="s">
        <v>87</v>
      </c>
      <c r="W299" t="s">
        <v>88</v>
      </c>
      <c r="X299" t="s">
        <v>89</v>
      </c>
      <c r="Y299">
        <v>110061</v>
      </c>
      <c r="Z299" t="s">
        <v>103</v>
      </c>
      <c r="AA299" t="s">
        <v>104</v>
      </c>
      <c r="AB299" t="s">
        <v>89</v>
      </c>
      <c r="AC299">
        <v>560048</v>
      </c>
      <c r="AD299">
        <v>199</v>
      </c>
      <c r="AE299">
        <v>168.64</v>
      </c>
      <c r="AF299">
        <v>30.36</v>
      </c>
      <c r="AG299">
        <v>0</v>
      </c>
      <c r="AH299">
        <v>0</v>
      </c>
      <c r="AI299">
        <v>0</v>
      </c>
      <c r="AJ299">
        <v>0.18</v>
      </c>
      <c r="AK299">
        <v>0</v>
      </c>
      <c r="AL299">
        <v>199</v>
      </c>
      <c r="AM299">
        <v>168.64</v>
      </c>
      <c r="AN299">
        <v>0</v>
      </c>
      <c r="AO299">
        <v>0</v>
      </c>
      <c r="AP299">
        <v>30.36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5.0000000000000001E-3</v>
      </c>
      <c r="BW299">
        <v>0.84</v>
      </c>
      <c r="BY299" t="s">
        <v>112</v>
      </c>
      <c r="BZ299" t="s">
        <v>113</v>
      </c>
    </row>
    <row r="300" spans="1:78" x14ac:dyDescent="0.3">
      <c r="A300" t="s">
        <v>106</v>
      </c>
      <c r="B300" t="s">
        <v>1177</v>
      </c>
      <c r="C300" s="1">
        <v>45824.540254629632</v>
      </c>
      <c r="D300">
        <f t="shared" si="8"/>
        <v>6</v>
      </c>
      <c r="E300" s="4">
        <f t="shared" si="9"/>
        <v>45838</v>
      </c>
      <c r="F300" t="s">
        <v>80</v>
      </c>
      <c r="G300" t="s">
        <v>1178</v>
      </c>
      <c r="H300" t="s">
        <v>1179</v>
      </c>
      <c r="I300" s="1">
        <v>45825.481631944444</v>
      </c>
      <c r="J300" s="1">
        <v>45824.520567129628</v>
      </c>
      <c r="K300">
        <v>474115502915</v>
      </c>
      <c r="L300">
        <v>1</v>
      </c>
      <c r="M300" t="s">
        <v>350</v>
      </c>
      <c r="N300" t="s">
        <v>351</v>
      </c>
      <c r="O300">
        <v>39211400</v>
      </c>
      <c r="P300" t="s">
        <v>352</v>
      </c>
      <c r="Q300" t="s">
        <v>86</v>
      </c>
      <c r="R300" t="s">
        <v>87</v>
      </c>
      <c r="S300" t="s">
        <v>88</v>
      </c>
      <c r="T300" t="s">
        <v>89</v>
      </c>
      <c r="U300">
        <v>110030</v>
      </c>
      <c r="V300" t="s">
        <v>87</v>
      </c>
      <c r="W300" t="s">
        <v>88</v>
      </c>
      <c r="X300" t="s">
        <v>89</v>
      </c>
      <c r="Y300">
        <v>110061</v>
      </c>
      <c r="Z300" t="s">
        <v>103</v>
      </c>
      <c r="AA300" t="s">
        <v>104</v>
      </c>
      <c r="AB300" t="s">
        <v>89</v>
      </c>
      <c r="AC300">
        <v>560048</v>
      </c>
      <c r="AD300">
        <v>277</v>
      </c>
      <c r="AE300">
        <v>234.75</v>
      </c>
      <c r="AF300">
        <v>42.25</v>
      </c>
      <c r="AG300">
        <v>0</v>
      </c>
      <c r="AH300">
        <v>0</v>
      </c>
      <c r="AI300">
        <v>0</v>
      </c>
      <c r="AJ300">
        <v>0.18</v>
      </c>
      <c r="AK300">
        <v>0</v>
      </c>
      <c r="AL300">
        <v>277</v>
      </c>
      <c r="AM300">
        <v>234.75</v>
      </c>
      <c r="AN300">
        <v>0</v>
      </c>
      <c r="AO300">
        <v>0</v>
      </c>
      <c r="AP300">
        <v>42.25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5.0000000000000001E-3</v>
      </c>
      <c r="BW300">
        <v>1.17</v>
      </c>
      <c r="BY300" t="s">
        <v>112</v>
      </c>
      <c r="BZ300" t="s">
        <v>113</v>
      </c>
    </row>
    <row r="301" spans="1:78" x14ac:dyDescent="0.3">
      <c r="A301" t="s">
        <v>106</v>
      </c>
      <c r="B301" t="s">
        <v>1180</v>
      </c>
      <c r="C301" s="1">
        <v>45825.338182870371</v>
      </c>
      <c r="D301">
        <f t="shared" si="8"/>
        <v>6</v>
      </c>
      <c r="E301" s="4">
        <f t="shared" si="9"/>
        <v>45838</v>
      </c>
      <c r="F301" t="s">
        <v>80</v>
      </c>
      <c r="G301" t="s">
        <v>1181</v>
      </c>
      <c r="H301" t="s">
        <v>1182</v>
      </c>
      <c r="I301" s="1">
        <v>45825.481469907405</v>
      </c>
      <c r="J301" s="1">
        <v>45825.317789351851</v>
      </c>
      <c r="K301">
        <v>473283320876</v>
      </c>
      <c r="L301">
        <v>1</v>
      </c>
      <c r="M301" t="s">
        <v>350</v>
      </c>
      <c r="N301" t="s">
        <v>351</v>
      </c>
      <c r="O301">
        <v>39211400</v>
      </c>
      <c r="P301" t="s">
        <v>352</v>
      </c>
      <c r="Q301" t="s">
        <v>86</v>
      </c>
      <c r="R301" t="s">
        <v>87</v>
      </c>
      <c r="S301" t="s">
        <v>88</v>
      </c>
      <c r="T301" t="s">
        <v>89</v>
      </c>
      <c r="U301">
        <v>110030</v>
      </c>
      <c r="V301" t="s">
        <v>87</v>
      </c>
      <c r="W301" t="s">
        <v>88</v>
      </c>
      <c r="X301" t="s">
        <v>89</v>
      </c>
      <c r="Y301">
        <v>110061</v>
      </c>
      <c r="Z301" t="s">
        <v>103</v>
      </c>
      <c r="AA301" t="s">
        <v>104</v>
      </c>
      <c r="AB301" t="s">
        <v>89</v>
      </c>
      <c r="AC301">
        <v>560092</v>
      </c>
      <c r="AD301">
        <v>277</v>
      </c>
      <c r="AE301">
        <v>234.75</v>
      </c>
      <c r="AF301">
        <v>42.25</v>
      </c>
      <c r="AG301">
        <v>0</v>
      </c>
      <c r="AH301">
        <v>0</v>
      </c>
      <c r="AI301">
        <v>0</v>
      </c>
      <c r="AJ301">
        <v>0.18</v>
      </c>
      <c r="AK301">
        <v>0</v>
      </c>
      <c r="AL301">
        <v>277</v>
      </c>
      <c r="AM301">
        <v>234.75</v>
      </c>
      <c r="AN301">
        <v>0</v>
      </c>
      <c r="AO301">
        <v>0</v>
      </c>
      <c r="AP301">
        <v>42.25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5.0000000000000001E-3</v>
      </c>
      <c r="BW301">
        <v>1.17</v>
      </c>
      <c r="BY301" t="s">
        <v>112</v>
      </c>
      <c r="BZ301" t="s">
        <v>96</v>
      </c>
    </row>
    <row r="302" spans="1:78" x14ac:dyDescent="0.3">
      <c r="A302" t="s">
        <v>106</v>
      </c>
      <c r="B302" t="s">
        <v>1183</v>
      </c>
      <c r="C302" s="1">
        <v>45824.812777777777</v>
      </c>
      <c r="D302">
        <f t="shared" si="8"/>
        <v>6</v>
      </c>
      <c r="E302" s="4">
        <f t="shared" si="9"/>
        <v>45838</v>
      </c>
      <c r="F302" t="s">
        <v>80</v>
      </c>
      <c r="G302" t="s">
        <v>1184</v>
      </c>
      <c r="H302" t="s">
        <v>1185</v>
      </c>
      <c r="I302" s="1">
        <v>45825.481550925928</v>
      </c>
      <c r="J302" s="1">
        <v>45824.793877314813</v>
      </c>
      <c r="K302">
        <v>474359993425</v>
      </c>
      <c r="L302">
        <v>1</v>
      </c>
      <c r="M302" t="s">
        <v>142</v>
      </c>
      <c r="N302" t="s">
        <v>143</v>
      </c>
      <c r="O302">
        <v>34029099</v>
      </c>
      <c r="P302" t="s">
        <v>144</v>
      </c>
      <c r="Q302" t="s">
        <v>86</v>
      </c>
      <c r="R302" t="s">
        <v>87</v>
      </c>
      <c r="S302" t="s">
        <v>88</v>
      </c>
      <c r="T302" t="s">
        <v>89</v>
      </c>
      <c r="U302">
        <v>110030</v>
      </c>
      <c r="V302" t="s">
        <v>87</v>
      </c>
      <c r="W302" t="s">
        <v>88</v>
      </c>
      <c r="X302" t="s">
        <v>89</v>
      </c>
      <c r="Y302">
        <v>110061</v>
      </c>
      <c r="Z302" t="s">
        <v>1186</v>
      </c>
      <c r="AA302" t="s">
        <v>195</v>
      </c>
      <c r="AB302" t="s">
        <v>89</v>
      </c>
      <c r="AC302">
        <v>682307</v>
      </c>
      <c r="AD302">
        <v>212</v>
      </c>
      <c r="AE302">
        <v>179.66</v>
      </c>
      <c r="AF302">
        <v>32.340000000000003</v>
      </c>
      <c r="AG302">
        <v>0</v>
      </c>
      <c r="AH302">
        <v>0</v>
      </c>
      <c r="AI302">
        <v>0</v>
      </c>
      <c r="AJ302">
        <v>0.18</v>
      </c>
      <c r="AK302">
        <v>0</v>
      </c>
      <c r="AL302">
        <v>212</v>
      </c>
      <c r="AM302">
        <v>179.66</v>
      </c>
      <c r="AN302">
        <v>0</v>
      </c>
      <c r="AO302">
        <v>0</v>
      </c>
      <c r="AP302">
        <v>32.340000000000003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5.0000000000000001E-3</v>
      </c>
      <c r="BW302">
        <v>0.9</v>
      </c>
      <c r="BY302" t="s">
        <v>112</v>
      </c>
      <c r="BZ302" t="s">
        <v>113</v>
      </c>
    </row>
    <row r="303" spans="1:78" x14ac:dyDescent="0.3">
      <c r="A303" t="s">
        <v>106</v>
      </c>
      <c r="B303" t="s">
        <v>1177</v>
      </c>
      <c r="C303" s="1">
        <v>45824.540254629632</v>
      </c>
      <c r="D303">
        <f t="shared" si="8"/>
        <v>6</v>
      </c>
      <c r="E303" s="4">
        <f t="shared" si="9"/>
        <v>45838</v>
      </c>
      <c r="F303" t="s">
        <v>80</v>
      </c>
      <c r="G303" t="s">
        <v>1178</v>
      </c>
      <c r="H303" t="s">
        <v>1179</v>
      </c>
      <c r="I303" s="1">
        <v>45825.481631944444</v>
      </c>
      <c r="J303" s="1">
        <v>45824.520567129628</v>
      </c>
      <c r="K303">
        <v>473986437525</v>
      </c>
      <c r="L303">
        <v>1</v>
      </c>
      <c r="M303" t="s">
        <v>171</v>
      </c>
      <c r="N303" t="s">
        <v>172</v>
      </c>
      <c r="O303">
        <v>39249090</v>
      </c>
      <c r="P303" t="s">
        <v>173</v>
      </c>
      <c r="Q303" t="s">
        <v>86</v>
      </c>
      <c r="R303" t="s">
        <v>87</v>
      </c>
      <c r="S303" t="s">
        <v>88</v>
      </c>
      <c r="T303" t="s">
        <v>89</v>
      </c>
      <c r="U303">
        <v>110030</v>
      </c>
      <c r="V303" t="s">
        <v>87</v>
      </c>
      <c r="W303" t="s">
        <v>88</v>
      </c>
      <c r="X303" t="s">
        <v>89</v>
      </c>
      <c r="Y303">
        <v>110061</v>
      </c>
      <c r="Z303" t="s">
        <v>103</v>
      </c>
      <c r="AA303" t="s">
        <v>104</v>
      </c>
      <c r="AB303" t="s">
        <v>89</v>
      </c>
      <c r="AC303">
        <v>560048</v>
      </c>
      <c r="AD303">
        <v>345</v>
      </c>
      <c r="AE303">
        <v>292.37</v>
      </c>
      <c r="AF303">
        <v>52.63</v>
      </c>
      <c r="AG303">
        <v>0</v>
      </c>
      <c r="AH303">
        <v>0</v>
      </c>
      <c r="AI303">
        <v>0</v>
      </c>
      <c r="AJ303">
        <v>0.18</v>
      </c>
      <c r="AK303">
        <v>0</v>
      </c>
      <c r="AL303">
        <v>345</v>
      </c>
      <c r="AM303">
        <v>292.37</v>
      </c>
      <c r="AN303">
        <v>0</v>
      </c>
      <c r="AO303">
        <v>0</v>
      </c>
      <c r="AP303">
        <v>52.63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5.0000000000000001E-3</v>
      </c>
      <c r="BW303">
        <v>1.46</v>
      </c>
      <c r="BY303" t="s">
        <v>112</v>
      </c>
      <c r="BZ303" t="s">
        <v>113</v>
      </c>
    </row>
    <row r="304" spans="1:78" x14ac:dyDescent="0.3">
      <c r="A304" t="s">
        <v>106</v>
      </c>
      <c r="B304" t="s">
        <v>1187</v>
      </c>
      <c r="C304" s="1">
        <v>45824.577557870369</v>
      </c>
      <c r="D304">
        <f t="shared" si="8"/>
        <v>6</v>
      </c>
      <c r="E304" s="4">
        <f t="shared" si="9"/>
        <v>45838</v>
      </c>
      <c r="F304" t="s">
        <v>80</v>
      </c>
      <c r="G304" t="s">
        <v>1188</v>
      </c>
      <c r="H304" t="s">
        <v>1189</v>
      </c>
      <c r="I304" s="1">
        <v>45825.481608796297</v>
      </c>
      <c r="J304" s="1">
        <v>45824.557650462964</v>
      </c>
      <c r="K304">
        <v>474187923438</v>
      </c>
      <c r="L304">
        <v>1</v>
      </c>
      <c r="M304" t="s">
        <v>288</v>
      </c>
      <c r="N304" t="s">
        <v>280</v>
      </c>
      <c r="O304">
        <v>34022090</v>
      </c>
      <c r="P304" t="s">
        <v>281</v>
      </c>
      <c r="Q304" t="s">
        <v>86</v>
      </c>
      <c r="R304" t="s">
        <v>87</v>
      </c>
      <c r="S304" t="s">
        <v>88</v>
      </c>
      <c r="T304" t="s">
        <v>89</v>
      </c>
      <c r="U304">
        <v>110030</v>
      </c>
      <c r="V304" t="s">
        <v>87</v>
      </c>
      <c r="W304" t="s">
        <v>88</v>
      </c>
      <c r="X304" t="s">
        <v>89</v>
      </c>
      <c r="Y304">
        <v>110061</v>
      </c>
      <c r="Z304" t="s">
        <v>543</v>
      </c>
      <c r="AA304" t="s">
        <v>146</v>
      </c>
      <c r="AB304" t="s">
        <v>89</v>
      </c>
      <c r="AC304">
        <v>416003</v>
      </c>
      <c r="AD304">
        <v>199</v>
      </c>
      <c r="AE304">
        <v>168.64</v>
      </c>
      <c r="AF304">
        <v>30.36</v>
      </c>
      <c r="AG304">
        <v>0</v>
      </c>
      <c r="AH304">
        <v>0</v>
      </c>
      <c r="AI304">
        <v>0</v>
      </c>
      <c r="AJ304">
        <v>0.18</v>
      </c>
      <c r="AK304">
        <v>0</v>
      </c>
      <c r="AL304">
        <v>199</v>
      </c>
      <c r="AM304">
        <v>168.64</v>
      </c>
      <c r="AN304">
        <v>0</v>
      </c>
      <c r="AO304">
        <v>0</v>
      </c>
      <c r="AP304">
        <v>30.36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5.0000000000000001E-3</v>
      </c>
      <c r="BW304">
        <v>0.84</v>
      </c>
      <c r="BY304" t="s">
        <v>112</v>
      </c>
      <c r="BZ304" t="s">
        <v>96</v>
      </c>
    </row>
    <row r="305" spans="1:80" x14ac:dyDescent="0.3">
      <c r="A305" t="s">
        <v>106</v>
      </c>
      <c r="B305" t="s">
        <v>1190</v>
      </c>
      <c r="C305" s="1">
        <v>45825.29347222222</v>
      </c>
      <c r="D305">
        <f t="shared" si="8"/>
        <v>6</v>
      </c>
      <c r="E305" s="4">
        <f t="shared" si="9"/>
        <v>45838</v>
      </c>
      <c r="F305" t="s">
        <v>80</v>
      </c>
      <c r="G305" t="s">
        <v>1191</v>
      </c>
      <c r="H305" t="s">
        <v>1192</v>
      </c>
      <c r="I305" s="1">
        <v>45825.481527777774</v>
      </c>
      <c r="J305" s="1">
        <v>45825.273344907408</v>
      </c>
      <c r="K305">
        <v>473819655396</v>
      </c>
      <c r="L305">
        <v>1</v>
      </c>
      <c r="M305" t="s">
        <v>100</v>
      </c>
      <c r="N305" t="s">
        <v>101</v>
      </c>
      <c r="P305" t="s">
        <v>133</v>
      </c>
      <c r="Q305" t="s">
        <v>86</v>
      </c>
      <c r="R305" t="s">
        <v>87</v>
      </c>
      <c r="S305" t="s">
        <v>88</v>
      </c>
      <c r="T305" t="s">
        <v>89</v>
      </c>
      <c r="U305">
        <v>110030</v>
      </c>
      <c r="V305" t="s">
        <v>87</v>
      </c>
      <c r="W305" t="s">
        <v>88</v>
      </c>
      <c r="X305" t="s">
        <v>89</v>
      </c>
      <c r="Y305">
        <v>110061</v>
      </c>
      <c r="Z305" t="s">
        <v>177</v>
      </c>
      <c r="AA305" t="s">
        <v>178</v>
      </c>
      <c r="AB305" t="s">
        <v>89</v>
      </c>
      <c r="AC305">
        <v>641035</v>
      </c>
      <c r="AD305">
        <v>1059</v>
      </c>
      <c r="AE305">
        <v>897.46</v>
      </c>
      <c r="AF305">
        <v>161.54</v>
      </c>
      <c r="AG305">
        <v>0</v>
      </c>
      <c r="AH305">
        <v>0</v>
      </c>
      <c r="AI305">
        <v>0</v>
      </c>
      <c r="AJ305">
        <v>0.18</v>
      </c>
      <c r="AK305">
        <v>0</v>
      </c>
      <c r="AL305">
        <v>1059</v>
      </c>
      <c r="AM305">
        <v>897.46</v>
      </c>
      <c r="AN305">
        <v>0</v>
      </c>
      <c r="AO305">
        <v>0</v>
      </c>
      <c r="AP305">
        <v>161.54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5.0000000000000001E-3</v>
      </c>
      <c r="BW305">
        <v>4.49</v>
      </c>
      <c r="BY305" t="s">
        <v>112</v>
      </c>
      <c r="BZ305" t="s">
        <v>113</v>
      </c>
    </row>
    <row r="306" spans="1:80" x14ac:dyDescent="0.3">
      <c r="A306" t="s">
        <v>106</v>
      </c>
      <c r="B306" t="s">
        <v>1193</v>
      </c>
      <c r="C306" s="1">
        <v>45824.672164351854</v>
      </c>
      <c r="D306">
        <f t="shared" si="8"/>
        <v>6</v>
      </c>
      <c r="E306" s="4">
        <f t="shared" si="9"/>
        <v>45838</v>
      </c>
      <c r="F306" t="s">
        <v>80</v>
      </c>
      <c r="G306" t="s">
        <v>1194</v>
      </c>
      <c r="H306" t="s">
        <v>1195</v>
      </c>
      <c r="I306" s="1">
        <v>45825.481585648151</v>
      </c>
      <c r="J306" s="1">
        <v>45824.652083333334</v>
      </c>
      <c r="K306">
        <v>473160970745</v>
      </c>
      <c r="L306">
        <v>1</v>
      </c>
      <c r="M306" t="s">
        <v>605</v>
      </c>
      <c r="N306" t="s">
        <v>606</v>
      </c>
      <c r="O306">
        <v>34022090</v>
      </c>
      <c r="P306" t="s">
        <v>607</v>
      </c>
      <c r="Q306" t="s">
        <v>86</v>
      </c>
      <c r="R306" t="s">
        <v>87</v>
      </c>
      <c r="S306" t="s">
        <v>88</v>
      </c>
      <c r="T306" t="s">
        <v>89</v>
      </c>
      <c r="U306">
        <v>110030</v>
      </c>
      <c r="V306" t="s">
        <v>87</v>
      </c>
      <c r="W306" t="s">
        <v>88</v>
      </c>
      <c r="X306" t="s">
        <v>89</v>
      </c>
      <c r="Y306">
        <v>110061</v>
      </c>
      <c r="Z306" t="s">
        <v>1196</v>
      </c>
      <c r="AA306" t="s">
        <v>146</v>
      </c>
      <c r="AB306" t="s">
        <v>89</v>
      </c>
      <c r="AC306">
        <v>422101</v>
      </c>
      <c r="AD306">
        <v>530</v>
      </c>
      <c r="AE306">
        <v>449.15</v>
      </c>
      <c r="AF306">
        <v>80.849999999999994</v>
      </c>
      <c r="AG306">
        <v>0</v>
      </c>
      <c r="AH306">
        <v>0</v>
      </c>
      <c r="AI306">
        <v>0</v>
      </c>
      <c r="AJ306">
        <v>0.18</v>
      </c>
      <c r="AK306">
        <v>0</v>
      </c>
      <c r="AL306">
        <v>530</v>
      </c>
      <c r="AM306">
        <v>449.15</v>
      </c>
      <c r="AN306">
        <v>0</v>
      </c>
      <c r="AO306">
        <v>0</v>
      </c>
      <c r="AP306">
        <v>80.849999999999994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5.0000000000000001E-3</v>
      </c>
      <c r="BW306">
        <v>2.25</v>
      </c>
      <c r="BY306" t="s">
        <v>112</v>
      </c>
      <c r="BZ306" t="s">
        <v>113</v>
      </c>
    </row>
    <row r="307" spans="1:80" x14ac:dyDescent="0.3">
      <c r="A307" t="s">
        <v>106</v>
      </c>
      <c r="B307" t="s">
        <v>1197</v>
      </c>
      <c r="C307" s="1">
        <v>45824.970497685186</v>
      </c>
      <c r="D307">
        <f t="shared" si="8"/>
        <v>6</v>
      </c>
      <c r="E307" s="4">
        <f t="shared" si="9"/>
        <v>45838</v>
      </c>
      <c r="F307" t="s">
        <v>80</v>
      </c>
      <c r="G307" t="s">
        <v>1198</v>
      </c>
      <c r="H307" t="s">
        <v>1199</v>
      </c>
      <c r="I307" s="1">
        <v>45825.481516203705</v>
      </c>
      <c r="J307" s="1">
        <v>45824.951180555552</v>
      </c>
      <c r="K307">
        <v>474021021306</v>
      </c>
      <c r="L307">
        <v>1</v>
      </c>
      <c r="M307" t="s">
        <v>142</v>
      </c>
      <c r="N307" t="s">
        <v>143</v>
      </c>
      <c r="O307">
        <v>34029099</v>
      </c>
      <c r="P307" t="s">
        <v>144</v>
      </c>
      <c r="Q307" t="s">
        <v>86</v>
      </c>
      <c r="R307" t="s">
        <v>87</v>
      </c>
      <c r="S307" t="s">
        <v>88</v>
      </c>
      <c r="T307" t="s">
        <v>89</v>
      </c>
      <c r="U307">
        <v>110030</v>
      </c>
      <c r="V307" t="s">
        <v>87</v>
      </c>
      <c r="W307" t="s">
        <v>88</v>
      </c>
      <c r="X307" t="s">
        <v>89</v>
      </c>
      <c r="Y307">
        <v>110061</v>
      </c>
      <c r="Z307" t="s">
        <v>513</v>
      </c>
      <c r="AA307" t="s">
        <v>135</v>
      </c>
      <c r="AB307" t="s">
        <v>89</v>
      </c>
      <c r="AC307">
        <v>380061</v>
      </c>
      <c r="AD307">
        <v>212</v>
      </c>
      <c r="AE307">
        <v>179.66</v>
      </c>
      <c r="AF307">
        <v>32.340000000000003</v>
      </c>
      <c r="AG307">
        <v>0</v>
      </c>
      <c r="AH307">
        <v>0</v>
      </c>
      <c r="AI307">
        <v>0</v>
      </c>
      <c r="AJ307">
        <v>0.18</v>
      </c>
      <c r="AK307">
        <v>0</v>
      </c>
      <c r="AL307">
        <v>212</v>
      </c>
      <c r="AM307">
        <v>179.66</v>
      </c>
      <c r="AN307">
        <v>0</v>
      </c>
      <c r="AO307">
        <v>0</v>
      </c>
      <c r="AP307">
        <v>32.340000000000003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5.0000000000000001E-3</v>
      </c>
      <c r="BW307">
        <v>0.9</v>
      </c>
      <c r="BY307" t="s">
        <v>112</v>
      </c>
      <c r="BZ307" t="s">
        <v>113</v>
      </c>
    </row>
    <row r="308" spans="1:80" x14ac:dyDescent="0.3">
      <c r="A308" t="s">
        <v>106</v>
      </c>
      <c r="B308" t="s">
        <v>1200</v>
      </c>
      <c r="C308" s="1">
        <v>45825.302025462966</v>
      </c>
      <c r="D308">
        <f t="shared" si="8"/>
        <v>6</v>
      </c>
      <c r="E308" s="4">
        <f t="shared" si="9"/>
        <v>45838</v>
      </c>
      <c r="F308" t="s">
        <v>80</v>
      </c>
      <c r="G308" t="s">
        <v>1201</v>
      </c>
      <c r="H308" t="s">
        <v>1202</v>
      </c>
      <c r="I308" s="1">
        <v>45825.481504629628</v>
      </c>
      <c r="J308" s="1">
        <v>45825.282349537039</v>
      </c>
      <c r="K308">
        <v>474101762301</v>
      </c>
      <c r="L308">
        <v>1</v>
      </c>
      <c r="M308" t="s">
        <v>142</v>
      </c>
      <c r="N308" t="s">
        <v>143</v>
      </c>
      <c r="O308">
        <v>34029099</v>
      </c>
      <c r="P308" t="s">
        <v>144</v>
      </c>
      <c r="Q308" t="s">
        <v>86</v>
      </c>
      <c r="R308" t="s">
        <v>87</v>
      </c>
      <c r="S308" t="s">
        <v>88</v>
      </c>
      <c r="T308" t="s">
        <v>89</v>
      </c>
      <c r="U308">
        <v>110030</v>
      </c>
      <c r="V308" t="s">
        <v>87</v>
      </c>
      <c r="W308" t="s">
        <v>88</v>
      </c>
      <c r="X308" t="s">
        <v>89</v>
      </c>
      <c r="Y308">
        <v>110061</v>
      </c>
      <c r="Z308" t="s">
        <v>177</v>
      </c>
      <c r="AA308" t="s">
        <v>178</v>
      </c>
      <c r="AB308" t="s">
        <v>89</v>
      </c>
      <c r="AC308">
        <v>641035</v>
      </c>
      <c r="AD308">
        <v>212</v>
      </c>
      <c r="AE308">
        <v>179.66</v>
      </c>
      <c r="AF308">
        <v>32.340000000000003</v>
      </c>
      <c r="AG308">
        <v>0</v>
      </c>
      <c r="AH308">
        <v>0</v>
      </c>
      <c r="AI308">
        <v>0</v>
      </c>
      <c r="AJ308">
        <v>0.18</v>
      </c>
      <c r="AK308">
        <v>0</v>
      </c>
      <c r="AL308">
        <v>212</v>
      </c>
      <c r="AM308">
        <v>179.66</v>
      </c>
      <c r="AN308">
        <v>0</v>
      </c>
      <c r="AO308">
        <v>0</v>
      </c>
      <c r="AP308">
        <v>32.340000000000003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5.0000000000000001E-3</v>
      </c>
      <c r="BW308">
        <v>0.9</v>
      </c>
      <c r="BY308" t="s">
        <v>112</v>
      </c>
      <c r="BZ308" t="s">
        <v>96</v>
      </c>
    </row>
    <row r="309" spans="1:80" x14ac:dyDescent="0.3">
      <c r="A309" t="s">
        <v>106</v>
      </c>
      <c r="B309" t="s">
        <v>1203</v>
      </c>
      <c r="C309" s="1">
        <v>45824.996006944442</v>
      </c>
      <c r="D309">
        <f t="shared" si="8"/>
        <v>6</v>
      </c>
      <c r="E309" s="4">
        <f t="shared" si="9"/>
        <v>45838</v>
      </c>
      <c r="F309" t="s">
        <v>80</v>
      </c>
      <c r="G309" t="s">
        <v>1204</v>
      </c>
      <c r="H309" t="s">
        <v>1205</v>
      </c>
      <c r="I309" s="1">
        <v>45825.481504629628</v>
      </c>
      <c r="J309" s="1">
        <v>45824.976307870369</v>
      </c>
      <c r="K309">
        <v>473814065689</v>
      </c>
      <c r="L309">
        <v>1</v>
      </c>
      <c r="M309" t="s">
        <v>100</v>
      </c>
      <c r="N309" t="s">
        <v>101</v>
      </c>
      <c r="P309" t="s">
        <v>133</v>
      </c>
      <c r="Q309" t="s">
        <v>86</v>
      </c>
      <c r="R309" t="s">
        <v>87</v>
      </c>
      <c r="S309" t="s">
        <v>88</v>
      </c>
      <c r="T309" t="s">
        <v>89</v>
      </c>
      <c r="U309">
        <v>110030</v>
      </c>
      <c r="V309" t="s">
        <v>87</v>
      </c>
      <c r="W309" t="s">
        <v>88</v>
      </c>
      <c r="X309" t="s">
        <v>89</v>
      </c>
      <c r="Y309">
        <v>110061</v>
      </c>
      <c r="Z309" t="s">
        <v>128</v>
      </c>
      <c r="AA309" t="s">
        <v>129</v>
      </c>
      <c r="AB309" t="s">
        <v>89</v>
      </c>
      <c r="AC309">
        <v>500010</v>
      </c>
      <c r="AD309">
        <v>1059</v>
      </c>
      <c r="AE309">
        <v>897.46</v>
      </c>
      <c r="AF309">
        <v>161.54</v>
      </c>
      <c r="AG309">
        <v>0</v>
      </c>
      <c r="AH309">
        <v>0</v>
      </c>
      <c r="AI309">
        <v>0</v>
      </c>
      <c r="AJ309">
        <v>0.18</v>
      </c>
      <c r="AK309">
        <v>0</v>
      </c>
      <c r="AL309">
        <v>1059</v>
      </c>
      <c r="AM309">
        <v>897.46</v>
      </c>
      <c r="AN309">
        <v>0</v>
      </c>
      <c r="AO309">
        <v>0</v>
      </c>
      <c r="AP309">
        <v>161.54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5.0000000000000001E-3</v>
      </c>
      <c r="BW309">
        <v>4.49</v>
      </c>
      <c r="BY309" t="s">
        <v>112</v>
      </c>
      <c r="BZ309" t="s">
        <v>96</v>
      </c>
    </row>
    <row r="310" spans="1:80" x14ac:dyDescent="0.3">
      <c r="A310" t="s">
        <v>106</v>
      </c>
      <c r="B310" t="s">
        <v>1206</v>
      </c>
      <c r="C310" s="1">
        <v>45824.682847222219</v>
      </c>
      <c r="D310">
        <f t="shared" si="8"/>
        <v>6</v>
      </c>
      <c r="E310" s="4">
        <f t="shared" si="9"/>
        <v>45838</v>
      </c>
      <c r="F310" t="s">
        <v>80</v>
      </c>
      <c r="G310" t="s">
        <v>1207</v>
      </c>
      <c r="H310" t="s">
        <v>1208</v>
      </c>
      <c r="I310" s="1">
        <v>45825.48159722222</v>
      </c>
      <c r="J310" s="1">
        <v>45824.66369212963</v>
      </c>
      <c r="K310">
        <v>473238334467</v>
      </c>
      <c r="L310">
        <v>1</v>
      </c>
      <c r="M310" t="s">
        <v>150</v>
      </c>
      <c r="N310" t="s">
        <v>151</v>
      </c>
      <c r="P310" t="s">
        <v>152</v>
      </c>
      <c r="Q310" t="s">
        <v>86</v>
      </c>
      <c r="R310" t="s">
        <v>87</v>
      </c>
      <c r="S310" t="s">
        <v>88</v>
      </c>
      <c r="T310" t="s">
        <v>89</v>
      </c>
      <c r="U310">
        <v>110030</v>
      </c>
      <c r="V310" t="s">
        <v>87</v>
      </c>
      <c r="W310" t="s">
        <v>88</v>
      </c>
      <c r="X310" t="s">
        <v>89</v>
      </c>
      <c r="Y310">
        <v>110061</v>
      </c>
      <c r="Z310" t="s">
        <v>1209</v>
      </c>
      <c r="AA310" t="s">
        <v>1026</v>
      </c>
      <c r="AB310" t="s">
        <v>89</v>
      </c>
      <c r="AC310">
        <v>758035</v>
      </c>
      <c r="AD310">
        <v>215</v>
      </c>
      <c r="AE310">
        <v>182.2</v>
      </c>
      <c r="AF310">
        <v>32.799999999999997</v>
      </c>
      <c r="AG310">
        <v>0</v>
      </c>
      <c r="AH310">
        <v>0</v>
      </c>
      <c r="AI310">
        <v>0</v>
      </c>
      <c r="AJ310">
        <v>0.18</v>
      </c>
      <c r="AK310">
        <v>0</v>
      </c>
      <c r="AL310">
        <v>215</v>
      </c>
      <c r="AM310">
        <v>182.2</v>
      </c>
      <c r="AN310">
        <v>0</v>
      </c>
      <c r="AO310">
        <v>0</v>
      </c>
      <c r="AP310">
        <v>32.799999999999997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5.0000000000000001E-3</v>
      </c>
      <c r="BW310">
        <v>0.91</v>
      </c>
      <c r="BY310" t="s">
        <v>112</v>
      </c>
      <c r="BZ310" t="s">
        <v>208</v>
      </c>
    </row>
    <row r="311" spans="1:80" x14ac:dyDescent="0.3">
      <c r="A311" t="s">
        <v>106</v>
      </c>
      <c r="B311" t="s">
        <v>1210</v>
      </c>
      <c r="C311" s="1">
        <v>45825.38449074074</v>
      </c>
      <c r="D311">
        <f t="shared" si="8"/>
        <v>6</v>
      </c>
      <c r="E311" s="4">
        <f t="shared" si="9"/>
        <v>45838</v>
      </c>
      <c r="F311" t="s">
        <v>80</v>
      </c>
      <c r="G311" t="s">
        <v>1211</v>
      </c>
      <c r="H311" t="s">
        <v>1212</v>
      </c>
      <c r="I311" s="1">
        <v>45825.481481481482</v>
      </c>
      <c r="J311" s="1">
        <v>45825.384039351855</v>
      </c>
      <c r="K311">
        <v>473860822598</v>
      </c>
      <c r="L311">
        <v>1</v>
      </c>
      <c r="M311" t="s">
        <v>350</v>
      </c>
      <c r="N311" t="s">
        <v>351</v>
      </c>
      <c r="O311">
        <v>39211400</v>
      </c>
      <c r="P311" t="s">
        <v>352</v>
      </c>
      <c r="Q311" t="s">
        <v>86</v>
      </c>
      <c r="R311" t="s">
        <v>87</v>
      </c>
      <c r="S311" t="s">
        <v>88</v>
      </c>
      <c r="T311" t="s">
        <v>89</v>
      </c>
      <c r="U311">
        <v>110030</v>
      </c>
      <c r="V311" t="s">
        <v>87</v>
      </c>
      <c r="W311" t="s">
        <v>88</v>
      </c>
      <c r="X311" t="s">
        <v>89</v>
      </c>
      <c r="Y311">
        <v>110061</v>
      </c>
      <c r="Z311" t="s">
        <v>649</v>
      </c>
      <c r="AA311" t="s">
        <v>195</v>
      </c>
      <c r="AB311" t="s">
        <v>89</v>
      </c>
      <c r="AC311">
        <v>682038</v>
      </c>
      <c r="AD311">
        <v>277</v>
      </c>
      <c r="AE311">
        <v>234.75</v>
      </c>
      <c r="AF311">
        <v>42.25</v>
      </c>
      <c r="AG311">
        <v>0</v>
      </c>
      <c r="AH311">
        <v>0</v>
      </c>
      <c r="AI311">
        <v>0</v>
      </c>
      <c r="AJ311">
        <v>0.18</v>
      </c>
      <c r="AK311">
        <v>0</v>
      </c>
      <c r="AL311">
        <v>277</v>
      </c>
      <c r="AM311">
        <v>234.75</v>
      </c>
      <c r="AN311">
        <v>0</v>
      </c>
      <c r="AO311">
        <v>0</v>
      </c>
      <c r="AP311">
        <v>42.25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5.0000000000000001E-3</v>
      </c>
      <c r="BW311">
        <v>1.17</v>
      </c>
      <c r="BY311" t="s">
        <v>112</v>
      </c>
      <c r="BZ311" t="s">
        <v>113</v>
      </c>
    </row>
    <row r="312" spans="1:80" x14ac:dyDescent="0.3">
      <c r="A312" t="s">
        <v>106</v>
      </c>
      <c r="B312" t="s">
        <v>1213</v>
      </c>
      <c r="C312" s="1">
        <v>45824.862905092596</v>
      </c>
      <c r="D312">
        <f t="shared" si="8"/>
        <v>6</v>
      </c>
      <c r="E312" s="4">
        <f t="shared" si="9"/>
        <v>45838</v>
      </c>
      <c r="F312" t="s">
        <v>80</v>
      </c>
      <c r="G312" t="s">
        <v>1214</v>
      </c>
      <c r="H312" t="s">
        <v>1215</v>
      </c>
      <c r="I312" s="1">
        <v>45825.481516203705</v>
      </c>
      <c r="J312" s="1">
        <v>45824.843148148146</v>
      </c>
      <c r="K312">
        <v>473812767676</v>
      </c>
      <c r="L312">
        <v>3</v>
      </c>
      <c r="M312" t="s">
        <v>202</v>
      </c>
      <c r="N312" t="s">
        <v>203</v>
      </c>
      <c r="O312">
        <v>34029099</v>
      </c>
      <c r="P312" t="s">
        <v>204</v>
      </c>
      <c r="Q312" t="s">
        <v>86</v>
      </c>
      <c r="R312" t="s">
        <v>87</v>
      </c>
      <c r="S312" t="s">
        <v>88</v>
      </c>
      <c r="T312" t="s">
        <v>89</v>
      </c>
      <c r="U312">
        <v>110030</v>
      </c>
      <c r="V312" t="s">
        <v>87</v>
      </c>
      <c r="W312" t="s">
        <v>88</v>
      </c>
      <c r="X312" t="s">
        <v>89</v>
      </c>
      <c r="Y312">
        <v>110061</v>
      </c>
      <c r="Z312" t="s">
        <v>128</v>
      </c>
      <c r="AA312" t="s">
        <v>129</v>
      </c>
      <c r="AB312" t="s">
        <v>89</v>
      </c>
      <c r="AC312">
        <v>500083</v>
      </c>
      <c r="AD312">
        <v>636</v>
      </c>
      <c r="AE312">
        <v>538.98</v>
      </c>
      <c r="AF312">
        <v>97.02</v>
      </c>
      <c r="AG312">
        <v>0</v>
      </c>
      <c r="AH312">
        <v>0</v>
      </c>
      <c r="AI312">
        <v>0</v>
      </c>
      <c r="AJ312">
        <v>0.18</v>
      </c>
      <c r="AK312">
        <v>0</v>
      </c>
      <c r="AL312">
        <v>636</v>
      </c>
      <c r="AM312">
        <v>538.98</v>
      </c>
      <c r="AN312">
        <v>0</v>
      </c>
      <c r="AO312">
        <v>0</v>
      </c>
      <c r="AP312">
        <v>97.02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5.0000000000000001E-3</v>
      </c>
      <c r="BW312">
        <v>2.7</v>
      </c>
      <c r="BY312" t="s">
        <v>112</v>
      </c>
      <c r="BZ312" t="s">
        <v>395</v>
      </c>
    </row>
    <row r="313" spans="1:80" x14ac:dyDescent="0.3">
      <c r="A313" t="s">
        <v>106</v>
      </c>
      <c r="B313" t="s">
        <v>1216</v>
      </c>
      <c r="C313" s="1">
        <v>45824.72515046296</v>
      </c>
      <c r="D313">
        <f t="shared" si="8"/>
        <v>6</v>
      </c>
      <c r="E313" s="4">
        <f t="shared" si="9"/>
        <v>45838</v>
      </c>
      <c r="F313" t="s">
        <v>80</v>
      </c>
      <c r="G313" t="s">
        <v>1217</v>
      </c>
      <c r="H313" t="s">
        <v>1218</v>
      </c>
      <c r="I313" s="1">
        <v>45825.481585648151</v>
      </c>
      <c r="J313" s="1">
        <v>45824.705972222226</v>
      </c>
      <c r="K313">
        <v>474041706891</v>
      </c>
      <c r="L313">
        <v>1</v>
      </c>
      <c r="M313" t="s">
        <v>142</v>
      </c>
      <c r="N313" t="s">
        <v>143</v>
      </c>
      <c r="O313">
        <v>34029099</v>
      </c>
      <c r="P313" t="s">
        <v>144</v>
      </c>
      <c r="Q313" t="s">
        <v>86</v>
      </c>
      <c r="R313" t="s">
        <v>87</v>
      </c>
      <c r="S313" t="s">
        <v>88</v>
      </c>
      <c r="T313" t="s">
        <v>89</v>
      </c>
      <c r="U313">
        <v>110030</v>
      </c>
      <c r="V313" t="s">
        <v>87</v>
      </c>
      <c r="W313" t="s">
        <v>88</v>
      </c>
      <c r="X313" t="s">
        <v>89</v>
      </c>
      <c r="Y313">
        <v>110061</v>
      </c>
      <c r="Z313" t="s">
        <v>1219</v>
      </c>
      <c r="AA313" t="s">
        <v>178</v>
      </c>
      <c r="AB313" t="s">
        <v>89</v>
      </c>
      <c r="AC313">
        <v>635802</v>
      </c>
      <c r="AD313">
        <v>212</v>
      </c>
      <c r="AE313">
        <v>179.66</v>
      </c>
      <c r="AF313">
        <v>32.340000000000003</v>
      </c>
      <c r="AG313">
        <v>0</v>
      </c>
      <c r="AH313">
        <v>0</v>
      </c>
      <c r="AI313">
        <v>0</v>
      </c>
      <c r="AJ313">
        <v>0.18</v>
      </c>
      <c r="AK313">
        <v>0</v>
      </c>
      <c r="AL313">
        <v>212</v>
      </c>
      <c r="AM313">
        <v>179.66</v>
      </c>
      <c r="AN313">
        <v>0</v>
      </c>
      <c r="AO313">
        <v>0</v>
      </c>
      <c r="AP313">
        <v>32.340000000000003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5.0000000000000001E-3</v>
      </c>
      <c r="BW313">
        <v>0.9</v>
      </c>
      <c r="BY313" t="s">
        <v>112</v>
      </c>
      <c r="BZ313" t="s">
        <v>113</v>
      </c>
    </row>
    <row r="314" spans="1:80" x14ac:dyDescent="0.3">
      <c r="A314" t="s">
        <v>106</v>
      </c>
      <c r="B314" t="s">
        <v>1220</v>
      </c>
      <c r="C314" s="1">
        <v>45824.735462962963</v>
      </c>
      <c r="D314">
        <f t="shared" si="8"/>
        <v>6</v>
      </c>
      <c r="E314" s="4">
        <f t="shared" si="9"/>
        <v>45838</v>
      </c>
      <c r="F314" t="s">
        <v>80</v>
      </c>
      <c r="G314" t="s">
        <v>1221</v>
      </c>
      <c r="H314" t="s">
        <v>1222</v>
      </c>
      <c r="I314" s="1">
        <v>45825.481562499997</v>
      </c>
      <c r="J314" s="1">
        <v>45824.715150462966</v>
      </c>
      <c r="K314">
        <v>474021019693</v>
      </c>
      <c r="L314">
        <v>1</v>
      </c>
      <c r="M314" t="s">
        <v>288</v>
      </c>
      <c r="N314" t="s">
        <v>280</v>
      </c>
      <c r="O314">
        <v>34022090</v>
      </c>
      <c r="P314" t="s">
        <v>281</v>
      </c>
      <c r="Q314" t="s">
        <v>86</v>
      </c>
      <c r="R314" t="s">
        <v>87</v>
      </c>
      <c r="S314" t="s">
        <v>88</v>
      </c>
      <c r="T314" t="s">
        <v>89</v>
      </c>
      <c r="U314">
        <v>110030</v>
      </c>
      <c r="V314" t="s">
        <v>87</v>
      </c>
      <c r="W314" t="s">
        <v>88</v>
      </c>
      <c r="X314" t="s">
        <v>89</v>
      </c>
      <c r="Y314">
        <v>110061</v>
      </c>
      <c r="Z314" t="s">
        <v>513</v>
      </c>
      <c r="AA314" t="s">
        <v>135</v>
      </c>
      <c r="AB314" t="s">
        <v>89</v>
      </c>
      <c r="AC314">
        <v>382481</v>
      </c>
      <c r="AD314">
        <v>199</v>
      </c>
      <c r="AE314">
        <v>168.64</v>
      </c>
      <c r="AF314">
        <v>30.36</v>
      </c>
      <c r="AG314">
        <v>0</v>
      </c>
      <c r="AH314">
        <v>0</v>
      </c>
      <c r="AI314">
        <v>0</v>
      </c>
      <c r="AJ314">
        <v>0.18</v>
      </c>
      <c r="AK314">
        <v>0</v>
      </c>
      <c r="AL314">
        <v>199</v>
      </c>
      <c r="AM314">
        <v>168.64</v>
      </c>
      <c r="AN314">
        <v>0</v>
      </c>
      <c r="AO314">
        <v>0</v>
      </c>
      <c r="AP314">
        <v>30.36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5.0000000000000001E-3</v>
      </c>
      <c r="BW314">
        <v>0.84</v>
      </c>
      <c r="BY314" t="s">
        <v>112</v>
      </c>
      <c r="BZ314" t="s">
        <v>113</v>
      </c>
    </row>
    <row r="315" spans="1:80" x14ac:dyDescent="0.3">
      <c r="A315" t="s">
        <v>106</v>
      </c>
      <c r="B315" t="s">
        <v>217</v>
      </c>
      <c r="C315" s="1">
        <v>45814.788298611114</v>
      </c>
      <c r="D315">
        <f t="shared" si="8"/>
        <v>6</v>
      </c>
      <c r="E315" s="4">
        <f t="shared" si="9"/>
        <v>45838</v>
      </c>
      <c r="F315" t="s">
        <v>1223</v>
      </c>
      <c r="G315" t="s">
        <v>218</v>
      </c>
      <c r="H315" t="s">
        <v>219</v>
      </c>
      <c r="I315" s="1">
        <v>45815.522719907407</v>
      </c>
      <c r="J315" s="1">
        <v>45814.767812500002</v>
      </c>
      <c r="K315">
        <v>469791353946</v>
      </c>
      <c r="L315">
        <v>1</v>
      </c>
      <c r="M315" t="s">
        <v>125</v>
      </c>
      <c r="N315" t="s">
        <v>126</v>
      </c>
      <c r="P315" t="s">
        <v>127</v>
      </c>
      <c r="Q315" t="s">
        <v>86</v>
      </c>
      <c r="R315" t="s">
        <v>87</v>
      </c>
      <c r="S315" t="s">
        <v>88</v>
      </c>
      <c r="T315" t="s">
        <v>89</v>
      </c>
      <c r="U315">
        <v>110030</v>
      </c>
      <c r="V315" t="s">
        <v>87</v>
      </c>
      <c r="W315" t="s">
        <v>88</v>
      </c>
      <c r="X315" t="s">
        <v>89</v>
      </c>
      <c r="Y315">
        <v>110061</v>
      </c>
      <c r="Z315" t="s">
        <v>220</v>
      </c>
      <c r="AA315" t="s">
        <v>221</v>
      </c>
      <c r="AB315" t="s">
        <v>89</v>
      </c>
      <c r="AC315">
        <v>797001</v>
      </c>
      <c r="AD315">
        <v>-641</v>
      </c>
      <c r="AE315">
        <v>-543.22</v>
      </c>
      <c r="AF315">
        <v>-97.78</v>
      </c>
      <c r="AG315">
        <v>0</v>
      </c>
      <c r="AH315">
        <v>0</v>
      </c>
      <c r="AI315">
        <v>0</v>
      </c>
      <c r="AJ315">
        <v>0.18</v>
      </c>
      <c r="AK315">
        <v>0</v>
      </c>
      <c r="AL315">
        <v>641</v>
      </c>
      <c r="AM315">
        <v>-543.22</v>
      </c>
      <c r="AN315">
        <v>0</v>
      </c>
      <c r="AO315">
        <v>0</v>
      </c>
      <c r="AP315">
        <v>-97.78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5.0000000000000001E-3</v>
      </c>
      <c r="BW315">
        <v>-2.72</v>
      </c>
      <c r="BY315" t="s">
        <v>112</v>
      </c>
      <c r="BZ315" t="s">
        <v>113</v>
      </c>
      <c r="CA315" t="s">
        <v>1224</v>
      </c>
      <c r="CB315" s="1">
        <v>45825.782395833332</v>
      </c>
    </row>
    <row r="316" spans="1:80" x14ac:dyDescent="0.3">
      <c r="A316" t="s">
        <v>106</v>
      </c>
      <c r="B316" t="s">
        <v>1225</v>
      </c>
      <c r="C316" s="1">
        <v>45824.636354166665</v>
      </c>
      <c r="D316">
        <f t="shared" si="8"/>
        <v>6</v>
      </c>
      <c r="E316" s="4">
        <f t="shared" si="9"/>
        <v>45838</v>
      </c>
      <c r="F316" t="s">
        <v>80</v>
      </c>
      <c r="G316" t="s">
        <v>1226</v>
      </c>
      <c r="H316" t="s">
        <v>1227</v>
      </c>
      <c r="I316" s="1">
        <v>45826.454259259262</v>
      </c>
      <c r="J316" s="1">
        <v>45824.616446759261</v>
      </c>
      <c r="K316">
        <v>473904753521</v>
      </c>
      <c r="L316">
        <v>1</v>
      </c>
      <c r="M316" t="s">
        <v>238</v>
      </c>
      <c r="N316" t="s">
        <v>239</v>
      </c>
      <c r="O316">
        <v>34029092</v>
      </c>
      <c r="P316" t="s">
        <v>240</v>
      </c>
      <c r="Q316" t="s">
        <v>86</v>
      </c>
      <c r="R316" t="s">
        <v>87</v>
      </c>
      <c r="S316" t="s">
        <v>88</v>
      </c>
      <c r="T316" t="s">
        <v>89</v>
      </c>
      <c r="U316">
        <v>110030</v>
      </c>
      <c r="V316" t="s">
        <v>87</v>
      </c>
      <c r="W316" t="s">
        <v>88</v>
      </c>
      <c r="X316" t="s">
        <v>89</v>
      </c>
      <c r="Y316">
        <v>110061</v>
      </c>
      <c r="Z316" t="s">
        <v>1228</v>
      </c>
      <c r="AA316" t="s">
        <v>146</v>
      </c>
      <c r="AB316" t="s">
        <v>89</v>
      </c>
      <c r="AC316">
        <v>400612</v>
      </c>
      <c r="AD316">
        <v>399</v>
      </c>
      <c r="AE316">
        <v>338.14</v>
      </c>
      <c r="AF316">
        <v>60.86</v>
      </c>
      <c r="AG316">
        <v>0</v>
      </c>
      <c r="AH316">
        <v>0</v>
      </c>
      <c r="AI316">
        <v>0</v>
      </c>
      <c r="AJ316">
        <v>0.18</v>
      </c>
      <c r="AK316">
        <v>0</v>
      </c>
      <c r="AL316">
        <v>399</v>
      </c>
      <c r="AM316">
        <v>338.14</v>
      </c>
      <c r="AN316">
        <v>0</v>
      </c>
      <c r="AO316">
        <v>0</v>
      </c>
      <c r="AP316">
        <v>60.86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5.0000000000000001E-3</v>
      </c>
      <c r="BW316">
        <v>1.69</v>
      </c>
      <c r="BY316" t="s">
        <v>112</v>
      </c>
      <c r="BZ316" t="s">
        <v>96</v>
      </c>
    </row>
    <row r="317" spans="1:80" x14ac:dyDescent="0.3">
      <c r="A317" t="s">
        <v>106</v>
      </c>
      <c r="B317" t="s">
        <v>1229</v>
      </c>
      <c r="C317" s="1">
        <v>45824.839861111112</v>
      </c>
      <c r="D317">
        <f t="shared" si="8"/>
        <v>6</v>
      </c>
      <c r="E317" s="4">
        <f t="shared" si="9"/>
        <v>45838</v>
      </c>
      <c r="F317" t="s">
        <v>80</v>
      </c>
      <c r="G317" t="s">
        <v>1230</v>
      </c>
      <c r="H317" t="s">
        <v>1231</v>
      </c>
      <c r="I317" s="1">
        <v>45826.469733796293</v>
      </c>
      <c r="J317" s="1">
        <v>45824.820023148146</v>
      </c>
      <c r="K317">
        <v>474267790862</v>
      </c>
      <c r="L317">
        <v>1</v>
      </c>
      <c r="M317" t="s">
        <v>100</v>
      </c>
      <c r="N317" t="s">
        <v>101</v>
      </c>
      <c r="P317" t="s">
        <v>133</v>
      </c>
      <c r="Q317" t="s">
        <v>86</v>
      </c>
      <c r="R317" t="s">
        <v>87</v>
      </c>
      <c r="S317" t="s">
        <v>88</v>
      </c>
      <c r="T317" t="s">
        <v>89</v>
      </c>
      <c r="U317">
        <v>110030</v>
      </c>
      <c r="V317" t="s">
        <v>87</v>
      </c>
      <c r="W317" t="s">
        <v>88</v>
      </c>
      <c r="X317" t="s">
        <v>89</v>
      </c>
      <c r="Y317">
        <v>110061</v>
      </c>
      <c r="Z317" t="s">
        <v>158</v>
      </c>
      <c r="AA317" t="s">
        <v>146</v>
      </c>
      <c r="AB317" t="s">
        <v>89</v>
      </c>
      <c r="AC317">
        <v>400007</v>
      </c>
      <c r="AD317">
        <v>1059</v>
      </c>
      <c r="AE317">
        <v>897.46</v>
      </c>
      <c r="AF317">
        <v>161.54</v>
      </c>
      <c r="AG317">
        <v>0</v>
      </c>
      <c r="AH317">
        <v>0</v>
      </c>
      <c r="AI317">
        <v>0</v>
      </c>
      <c r="AJ317">
        <v>0.18</v>
      </c>
      <c r="AK317">
        <v>0</v>
      </c>
      <c r="AL317">
        <v>1059</v>
      </c>
      <c r="AM317">
        <v>897.46</v>
      </c>
      <c r="AN317">
        <v>0</v>
      </c>
      <c r="AO317">
        <v>0</v>
      </c>
      <c r="AP317">
        <v>161.54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5.0000000000000001E-3</v>
      </c>
      <c r="BW317">
        <v>4.49</v>
      </c>
      <c r="BY317" t="s">
        <v>112</v>
      </c>
      <c r="BZ317" t="s">
        <v>96</v>
      </c>
    </row>
    <row r="318" spans="1:80" x14ac:dyDescent="0.3">
      <c r="A318" t="s">
        <v>106</v>
      </c>
      <c r="B318" t="s">
        <v>1232</v>
      </c>
      <c r="C318" s="1">
        <v>45824.915879629632</v>
      </c>
      <c r="D318">
        <f t="shared" si="8"/>
        <v>6</v>
      </c>
      <c r="E318" s="4">
        <f t="shared" si="9"/>
        <v>45838</v>
      </c>
      <c r="F318" t="s">
        <v>80</v>
      </c>
      <c r="G318" t="s">
        <v>1115</v>
      </c>
      <c r="H318" t="s">
        <v>1116</v>
      </c>
      <c r="I318" s="1">
        <v>45826.470092592594</v>
      </c>
      <c r="J318" s="1">
        <v>45824.892812500002</v>
      </c>
      <c r="K318">
        <v>474317029647</v>
      </c>
      <c r="L318">
        <v>1</v>
      </c>
      <c r="M318" t="s">
        <v>255</v>
      </c>
      <c r="N318" t="s">
        <v>256</v>
      </c>
      <c r="O318">
        <v>34013090</v>
      </c>
      <c r="P318" t="s">
        <v>257</v>
      </c>
      <c r="Q318" t="s">
        <v>86</v>
      </c>
      <c r="R318" t="s">
        <v>87</v>
      </c>
      <c r="S318" t="s">
        <v>88</v>
      </c>
      <c r="T318" t="s">
        <v>89</v>
      </c>
      <c r="U318">
        <v>110030</v>
      </c>
      <c r="V318" t="s">
        <v>87</v>
      </c>
      <c r="W318" t="s">
        <v>88</v>
      </c>
      <c r="X318" t="s">
        <v>89</v>
      </c>
      <c r="Y318">
        <v>110061</v>
      </c>
      <c r="Z318" t="s">
        <v>1085</v>
      </c>
      <c r="AA318" t="s">
        <v>104</v>
      </c>
      <c r="AB318" t="s">
        <v>89</v>
      </c>
      <c r="AC318">
        <v>562110</v>
      </c>
      <c r="AD318">
        <v>530</v>
      </c>
      <c r="AE318">
        <v>449.15</v>
      </c>
      <c r="AF318">
        <v>80.849999999999994</v>
      </c>
      <c r="AG318">
        <v>0</v>
      </c>
      <c r="AH318">
        <v>0</v>
      </c>
      <c r="AI318">
        <v>0</v>
      </c>
      <c r="AJ318">
        <v>0.18</v>
      </c>
      <c r="AK318">
        <v>0</v>
      </c>
      <c r="AL318">
        <v>530</v>
      </c>
      <c r="AM318">
        <v>449.15</v>
      </c>
      <c r="AN318">
        <v>0</v>
      </c>
      <c r="AO318">
        <v>0</v>
      </c>
      <c r="AP318">
        <v>80.849999999999994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5.0000000000000001E-3</v>
      </c>
      <c r="BW318">
        <v>2.25</v>
      </c>
      <c r="BY318" t="s">
        <v>112</v>
      </c>
      <c r="BZ318" t="s">
        <v>96</v>
      </c>
    </row>
    <row r="319" spans="1:80" x14ac:dyDescent="0.3">
      <c r="A319" t="s">
        <v>106</v>
      </c>
      <c r="B319" t="s">
        <v>1233</v>
      </c>
      <c r="C319" s="1">
        <v>45825.543923611112</v>
      </c>
      <c r="D319">
        <f t="shared" si="8"/>
        <v>6</v>
      </c>
      <c r="E319" s="4">
        <f t="shared" si="9"/>
        <v>45838</v>
      </c>
      <c r="F319" t="s">
        <v>80</v>
      </c>
      <c r="G319" t="s">
        <v>1234</v>
      </c>
      <c r="H319" t="s">
        <v>1235</v>
      </c>
      <c r="I319" s="1">
        <v>45826.542303240742</v>
      </c>
      <c r="J319" s="1">
        <v>45825.523344907408</v>
      </c>
      <c r="K319">
        <v>473146369250</v>
      </c>
      <c r="L319">
        <v>1</v>
      </c>
      <c r="M319" t="s">
        <v>171</v>
      </c>
      <c r="N319" t="s">
        <v>172</v>
      </c>
      <c r="O319">
        <v>39249090</v>
      </c>
      <c r="P319" t="s">
        <v>173</v>
      </c>
      <c r="Q319" t="s">
        <v>86</v>
      </c>
      <c r="R319" t="s">
        <v>87</v>
      </c>
      <c r="S319" t="s">
        <v>88</v>
      </c>
      <c r="T319" t="s">
        <v>89</v>
      </c>
      <c r="U319">
        <v>110030</v>
      </c>
      <c r="V319" t="s">
        <v>87</v>
      </c>
      <c r="W319" t="s">
        <v>88</v>
      </c>
      <c r="X319" t="s">
        <v>89</v>
      </c>
      <c r="Y319">
        <v>110061</v>
      </c>
      <c r="Z319" t="s">
        <v>791</v>
      </c>
      <c r="AA319" t="s">
        <v>104</v>
      </c>
      <c r="AB319" t="s">
        <v>89</v>
      </c>
      <c r="AC319">
        <v>560037</v>
      </c>
      <c r="AD319">
        <v>345</v>
      </c>
      <c r="AE319">
        <v>292.37</v>
      </c>
      <c r="AF319">
        <v>52.63</v>
      </c>
      <c r="AG319">
        <v>0</v>
      </c>
      <c r="AH319">
        <v>0</v>
      </c>
      <c r="AI319">
        <v>0</v>
      </c>
      <c r="AJ319">
        <v>0.18</v>
      </c>
      <c r="AK319">
        <v>0</v>
      </c>
      <c r="AL319">
        <v>345</v>
      </c>
      <c r="AM319">
        <v>292.37</v>
      </c>
      <c r="AN319">
        <v>0</v>
      </c>
      <c r="AO319">
        <v>0</v>
      </c>
      <c r="AP319">
        <v>52.63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5.0000000000000001E-3</v>
      </c>
      <c r="BW319">
        <v>1.46</v>
      </c>
      <c r="BY319" t="s">
        <v>112</v>
      </c>
      <c r="BZ319" t="s">
        <v>208</v>
      </c>
    </row>
    <row r="320" spans="1:80" x14ac:dyDescent="0.3">
      <c r="A320" t="s">
        <v>106</v>
      </c>
      <c r="B320" t="s">
        <v>1236</v>
      </c>
      <c r="C320" s="1">
        <v>45826.347488425927</v>
      </c>
      <c r="D320">
        <f t="shared" si="8"/>
        <v>6</v>
      </c>
      <c r="E320" s="4">
        <f t="shared" si="9"/>
        <v>45838</v>
      </c>
      <c r="F320" t="s">
        <v>80</v>
      </c>
      <c r="G320" t="s">
        <v>1237</v>
      </c>
      <c r="H320" t="s">
        <v>1238</v>
      </c>
      <c r="I320" s="1">
        <v>45826.542187500003</v>
      </c>
      <c r="J320" s="1">
        <v>45826.326932870368</v>
      </c>
      <c r="K320">
        <v>475794757599</v>
      </c>
      <c r="L320">
        <v>1</v>
      </c>
      <c r="M320" t="s">
        <v>911</v>
      </c>
      <c r="N320" t="s">
        <v>912</v>
      </c>
      <c r="O320">
        <v>34022090</v>
      </c>
      <c r="P320" t="s">
        <v>913</v>
      </c>
      <c r="Q320" t="s">
        <v>86</v>
      </c>
      <c r="R320" t="s">
        <v>87</v>
      </c>
      <c r="S320" t="s">
        <v>88</v>
      </c>
      <c r="T320" t="s">
        <v>89</v>
      </c>
      <c r="U320">
        <v>110030</v>
      </c>
      <c r="V320" t="s">
        <v>87</v>
      </c>
      <c r="W320" t="s">
        <v>88</v>
      </c>
      <c r="X320" t="s">
        <v>89</v>
      </c>
      <c r="Y320">
        <v>110061</v>
      </c>
      <c r="Z320" t="s">
        <v>1239</v>
      </c>
      <c r="AA320" t="s">
        <v>298</v>
      </c>
      <c r="AB320" t="s">
        <v>89</v>
      </c>
      <c r="AC320">
        <v>333026</v>
      </c>
      <c r="AD320">
        <v>699</v>
      </c>
      <c r="AE320">
        <v>592.37</v>
      </c>
      <c r="AF320">
        <v>106.63</v>
      </c>
      <c r="AG320">
        <v>0</v>
      </c>
      <c r="AH320">
        <v>0</v>
      </c>
      <c r="AI320">
        <v>0</v>
      </c>
      <c r="AJ320">
        <v>0.18</v>
      </c>
      <c r="AK320">
        <v>0</v>
      </c>
      <c r="AL320">
        <v>699</v>
      </c>
      <c r="AM320">
        <v>592.37</v>
      </c>
      <c r="AN320">
        <v>0</v>
      </c>
      <c r="AO320">
        <v>0</v>
      </c>
      <c r="AP320">
        <v>106.63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5.0000000000000001E-3</v>
      </c>
      <c r="BW320">
        <v>2.96</v>
      </c>
      <c r="BY320" t="s">
        <v>112</v>
      </c>
      <c r="BZ320" t="s">
        <v>113</v>
      </c>
    </row>
    <row r="321" spans="1:78" x14ac:dyDescent="0.3">
      <c r="A321" t="s">
        <v>106</v>
      </c>
      <c r="B321" t="s">
        <v>1240</v>
      </c>
      <c r="C321" s="1">
        <v>45825.958148148151</v>
      </c>
      <c r="D321">
        <f t="shared" si="8"/>
        <v>6</v>
      </c>
      <c r="E321" s="4">
        <f t="shared" si="9"/>
        <v>45838</v>
      </c>
      <c r="F321" t="s">
        <v>80</v>
      </c>
      <c r="G321" t="s">
        <v>1241</v>
      </c>
      <c r="H321" t="s">
        <v>1242</v>
      </c>
      <c r="I321" s="1">
        <v>45826.542210648149</v>
      </c>
      <c r="J321" s="1">
        <v>45825.938368055555</v>
      </c>
      <c r="K321">
        <v>473140210974</v>
      </c>
      <c r="L321">
        <v>1</v>
      </c>
      <c r="M321" t="s">
        <v>238</v>
      </c>
      <c r="N321" t="s">
        <v>239</v>
      </c>
      <c r="O321">
        <v>34029092</v>
      </c>
      <c r="P321" t="s">
        <v>240</v>
      </c>
      <c r="Q321" t="s">
        <v>86</v>
      </c>
      <c r="R321" t="s">
        <v>87</v>
      </c>
      <c r="S321" t="s">
        <v>88</v>
      </c>
      <c r="T321" t="s">
        <v>89</v>
      </c>
      <c r="U321">
        <v>110030</v>
      </c>
      <c r="V321" t="s">
        <v>87</v>
      </c>
      <c r="W321" t="s">
        <v>88</v>
      </c>
      <c r="X321" t="s">
        <v>89</v>
      </c>
      <c r="Y321">
        <v>110061</v>
      </c>
      <c r="Z321" t="s">
        <v>1243</v>
      </c>
      <c r="AA321" t="s">
        <v>93</v>
      </c>
      <c r="AB321" t="s">
        <v>89</v>
      </c>
      <c r="AC321">
        <v>530017</v>
      </c>
      <c r="AD321">
        <v>399</v>
      </c>
      <c r="AE321">
        <v>338.14</v>
      </c>
      <c r="AF321">
        <v>60.86</v>
      </c>
      <c r="AG321">
        <v>0</v>
      </c>
      <c r="AH321">
        <v>0</v>
      </c>
      <c r="AI321">
        <v>0</v>
      </c>
      <c r="AJ321">
        <v>0.18</v>
      </c>
      <c r="AK321">
        <v>0</v>
      </c>
      <c r="AL321">
        <v>399</v>
      </c>
      <c r="AM321">
        <v>338.14</v>
      </c>
      <c r="AN321">
        <v>0</v>
      </c>
      <c r="AO321">
        <v>0</v>
      </c>
      <c r="AP321">
        <v>60.86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5.0000000000000001E-3</v>
      </c>
      <c r="BW321">
        <v>1.69</v>
      </c>
      <c r="BY321" t="s">
        <v>112</v>
      </c>
      <c r="BZ321" t="s">
        <v>96</v>
      </c>
    </row>
    <row r="322" spans="1:78" x14ac:dyDescent="0.3">
      <c r="A322" t="s">
        <v>106</v>
      </c>
      <c r="B322" t="s">
        <v>1244</v>
      </c>
      <c r="C322" s="1">
        <v>45826.442337962966</v>
      </c>
      <c r="D322">
        <f t="shared" si="8"/>
        <v>6</v>
      </c>
      <c r="E322" s="4">
        <f t="shared" si="9"/>
        <v>45838</v>
      </c>
      <c r="F322" t="s">
        <v>80</v>
      </c>
      <c r="G322" t="s">
        <v>1245</v>
      </c>
      <c r="H322" t="s">
        <v>1246</v>
      </c>
      <c r="I322" s="1">
        <v>45826.542187500003</v>
      </c>
      <c r="J322" s="1">
        <v>45826.422442129631</v>
      </c>
      <c r="K322">
        <v>475004671275</v>
      </c>
      <c r="L322">
        <v>1</v>
      </c>
      <c r="M322" t="s">
        <v>238</v>
      </c>
      <c r="N322" t="s">
        <v>239</v>
      </c>
      <c r="O322">
        <v>34029092</v>
      </c>
      <c r="P322" t="s">
        <v>240</v>
      </c>
      <c r="Q322" t="s">
        <v>86</v>
      </c>
      <c r="R322" t="s">
        <v>87</v>
      </c>
      <c r="S322" t="s">
        <v>88</v>
      </c>
      <c r="T322" t="s">
        <v>89</v>
      </c>
      <c r="U322">
        <v>110030</v>
      </c>
      <c r="V322" t="s">
        <v>87</v>
      </c>
      <c r="W322" t="s">
        <v>88</v>
      </c>
      <c r="X322" t="s">
        <v>89</v>
      </c>
      <c r="Y322">
        <v>110061</v>
      </c>
      <c r="Z322" t="s">
        <v>1247</v>
      </c>
      <c r="AA322" t="s">
        <v>146</v>
      </c>
      <c r="AB322" t="s">
        <v>89</v>
      </c>
      <c r="AC322">
        <v>421204</v>
      </c>
      <c r="AD322">
        <v>399</v>
      </c>
      <c r="AE322">
        <v>338.14</v>
      </c>
      <c r="AF322">
        <v>60.86</v>
      </c>
      <c r="AG322">
        <v>0</v>
      </c>
      <c r="AH322">
        <v>0</v>
      </c>
      <c r="AI322">
        <v>0</v>
      </c>
      <c r="AJ322">
        <v>0.18</v>
      </c>
      <c r="AK322">
        <v>0</v>
      </c>
      <c r="AL322">
        <v>399</v>
      </c>
      <c r="AM322">
        <v>338.14</v>
      </c>
      <c r="AN322">
        <v>0</v>
      </c>
      <c r="AO322">
        <v>0</v>
      </c>
      <c r="AP322">
        <v>60.86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5.0000000000000001E-3</v>
      </c>
      <c r="BW322">
        <v>1.69</v>
      </c>
      <c r="BY322" t="s">
        <v>112</v>
      </c>
      <c r="BZ322" t="s">
        <v>96</v>
      </c>
    </row>
    <row r="323" spans="1:78" x14ac:dyDescent="0.3">
      <c r="A323" t="s">
        <v>106</v>
      </c>
      <c r="B323" t="s">
        <v>1248</v>
      </c>
      <c r="C323" s="1">
        <v>45825.694293981483</v>
      </c>
      <c r="D323">
        <f t="shared" ref="D323:D386" si="10">MONTH(C323)</f>
        <v>6</v>
      </c>
      <c r="E323" s="4">
        <f t="shared" ref="E323:E386" si="11">EOMONTH(DATE(2025,D323,1),0)</f>
        <v>45838</v>
      </c>
      <c r="F323" t="s">
        <v>80</v>
      </c>
      <c r="G323" t="s">
        <v>1249</v>
      </c>
      <c r="H323" t="s">
        <v>1250</v>
      </c>
      <c r="I323" s="1">
        <v>45826.542326388888</v>
      </c>
      <c r="J323" s="1">
        <v>45825.675069444442</v>
      </c>
      <c r="K323">
        <v>473142155841</v>
      </c>
      <c r="L323">
        <v>1</v>
      </c>
      <c r="M323" t="s">
        <v>350</v>
      </c>
      <c r="N323" t="s">
        <v>351</v>
      </c>
      <c r="O323">
        <v>39211400</v>
      </c>
      <c r="P323" t="s">
        <v>352</v>
      </c>
      <c r="Q323" t="s">
        <v>86</v>
      </c>
      <c r="R323" t="s">
        <v>87</v>
      </c>
      <c r="S323" t="s">
        <v>88</v>
      </c>
      <c r="T323" t="s">
        <v>89</v>
      </c>
      <c r="U323">
        <v>110030</v>
      </c>
      <c r="V323" t="s">
        <v>87</v>
      </c>
      <c r="W323" t="s">
        <v>88</v>
      </c>
      <c r="X323" t="s">
        <v>89</v>
      </c>
      <c r="Y323">
        <v>110061</v>
      </c>
      <c r="Z323" t="s">
        <v>145</v>
      </c>
      <c r="AA323" t="s">
        <v>146</v>
      </c>
      <c r="AB323" t="s">
        <v>89</v>
      </c>
      <c r="AC323">
        <v>411048</v>
      </c>
      <c r="AD323">
        <v>277</v>
      </c>
      <c r="AE323">
        <v>234.75</v>
      </c>
      <c r="AF323">
        <v>42.25</v>
      </c>
      <c r="AG323">
        <v>0</v>
      </c>
      <c r="AH323">
        <v>0</v>
      </c>
      <c r="AI323">
        <v>0</v>
      </c>
      <c r="AJ323">
        <v>0.18</v>
      </c>
      <c r="AK323">
        <v>0</v>
      </c>
      <c r="AL323">
        <v>277</v>
      </c>
      <c r="AM323">
        <v>234.75</v>
      </c>
      <c r="AN323">
        <v>0</v>
      </c>
      <c r="AO323">
        <v>0</v>
      </c>
      <c r="AP323">
        <v>42.25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5.0000000000000001E-3</v>
      </c>
      <c r="BW323">
        <v>1.17</v>
      </c>
      <c r="BY323" t="s">
        <v>112</v>
      </c>
      <c r="BZ323" t="s">
        <v>113</v>
      </c>
    </row>
    <row r="324" spans="1:78" x14ac:dyDescent="0.3">
      <c r="A324" t="s">
        <v>106</v>
      </c>
      <c r="B324" t="s">
        <v>1251</v>
      </c>
      <c r="C324" s="1">
        <v>45825.879120370373</v>
      </c>
      <c r="D324">
        <f t="shared" si="10"/>
        <v>6</v>
      </c>
      <c r="E324" s="4">
        <f t="shared" si="11"/>
        <v>45838</v>
      </c>
      <c r="F324" t="s">
        <v>80</v>
      </c>
      <c r="G324" t="s">
        <v>1252</v>
      </c>
      <c r="H324" t="s">
        <v>1253</v>
      </c>
      <c r="I324" s="1">
        <v>45826.542245370372</v>
      </c>
      <c r="J324" s="1">
        <v>45825.859733796293</v>
      </c>
      <c r="K324">
        <v>473759305533</v>
      </c>
      <c r="L324">
        <v>1</v>
      </c>
      <c r="M324" t="s">
        <v>150</v>
      </c>
      <c r="N324" t="s">
        <v>151</v>
      </c>
      <c r="P324" t="s">
        <v>152</v>
      </c>
      <c r="Q324" t="s">
        <v>86</v>
      </c>
      <c r="R324" t="s">
        <v>87</v>
      </c>
      <c r="S324" t="s">
        <v>88</v>
      </c>
      <c r="T324" t="s">
        <v>89</v>
      </c>
      <c r="U324">
        <v>110030</v>
      </c>
      <c r="V324" t="s">
        <v>87</v>
      </c>
      <c r="W324" t="s">
        <v>88</v>
      </c>
      <c r="X324" t="s">
        <v>89</v>
      </c>
      <c r="Y324">
        <v>110061</v>
      </c>
      <c r="Z324" t="s">
        <v>949</v>
      </c>
      <c r="AA324" t="s">
        <v>259</v>
      </c>
      <c r="AB324" t="s">
        <v>89</v>
      </c>
      <c r="AC324">
        <v>226017</v>
      </c>
      <c r="AD324">
        <v>215</v>
      </c>
      <c r="AE324">
        <v>182.2</v>
      </c>
      <c r="AF324">
        <v>32.799999999999997</v>
      </c>
      <c r="AG324">
        <v>0</v>
      </c>
      <c r="AH324">
        <v>0</v>
      </c>
      <c r="AI324">
        <v>0</v>
      </c>
      <c r="AJ324">
        <v>0.18</v>
      </c>
      <c r="AK324">
        <v>0</v>
      </c>
      <c r="AL324">
        <v>215</v>
      </c>
      <c r="AM324">
        <v>182.2</v>
      </c>
      <c r="AN324">
        <v>0</v>
      </c>
      <c r="AO324">
        <v>0</v>
      </c>
      <c r="AP324">
        <v>32.799999999999997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5.0000000000000001E-3</v>
      </c>
      <c r="BW324">
        <v>0.91</v>
      </c>
      <c r="BY324" t="s">
        <v>112</v>
      </c>
      <c r="BZ324" t="s">
        <v>395</v>
      </c>
    </row>
    <row r="325" spans="1:78" x14ac:dyDescent="0.3">
      <c r="A325" t="s">
        <v>106</v>
      </c>
      <c r="B325" t="s">
        <v>1254</v>
      </c>
      <c r="C325" s="1">
        <v>45825.930312500001</v>
      </c>
      <c r="D325">
        <f t="shared" si="10"/>
        <v>6</v>
      </c>
      <c r="E325" s="4">
        <f t="shared" si="11"/>
        <v>45838</v>
      </c>
      <c r="F325" t="s">
        <v>80</v>
      </c>
      <c r="G325" t="s">
        <v>1255</v>
      </c>
      <c r="H325" t="s">
        <v>1256</v>
      </c>
      <c r="I325" s="1">
        <v>45826.542280092595</v>
      </c>
      <c r="J325" s="1">
        <v>45825.910428240742</v>
      </c>
      <c r="K325">
        <v>473173775792</v>
      </c>
      <c r="L325">
        <v>1</v>
      </c>
      <c r="M325" t="s">
        <v>100</v>
      </c>
      <c r="N325" t="s">
        <v>101</v>
      </c>
      <c r="P325" t="s">
        <v>133</v>
      </c>
      <c r="Q325" t="s">
        <v>86</v>
      </c>
      <c r="R325" t="s">
        <v>87</v>
      </c>
      <c r="S325" t="s">
        <v>88</v>
      </c>
      <c r="T325" t="s">
        <v>89</v>
      </c>
      <c r="U325">
        <v>110030</v>
      </c>
      <c r="V325" t="s">
        <v>87</v>
      </c>
      <c r="W325" t="s">
        <v>88</v>
      </c>
      <c r="X325" t="s">
        <v>89</v>
      </c>
      <c r="Y325">
        <v>110061</v>
      </c>
      <c r="Z325" t="s">
        <v>768</v>
      </c>
      <c r="AA325" t="s">
        <v>146</v>
      </c>
      <c r="AB325" t="s">
        <v>89</v>
      </c>
      <c r="AC325">
        <v>400050</v>
      </c>
      <c r="AD325">
        <v>1059</v>
      </c>
      <c r="AE325">
        <v>897.46</v>
      </c>
      <c r="AF325">
        <v>161.54</v>
      </c>
      <c r="AG325">
        <v>0</v>
      </c>
      <c r="AH325">
        <v>0</v>
      </c>
      <c r="AI325">
        <v>0</v>
      </c>
      <c r="AJ325">
        <v>0.18</v>
      </c>
      <c r="AK325">
        <v>0</v>
      </c>
      <c r="AL325">
        <v>1059</v>
      </c>
      <c r="AM325">
        <v>897.46</v>
      </c>
      <c r="AN325">
        <v>0</v>
      </c>
      <c r="AO325">
        <v>0</v>
      </c>
      <c r="AP325">
        <v>161.54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5.0000000000000001E-3</v>
      </c>
      <c r="BW325">
        <v>4.49</v>
      </c>
      <c r="BY325" t="s">
        <v>112</v>
      </c>
      <c r="BZ325" t="s">
        <v>96</v>
      </c>
    </row>
    <row r="326" spans="1:78" x14ac:dyDescent="0.3">
      <c r="A326" t="s">
        <v>106</v>
      </c>
      <c r="B326" t="s">
        <v>1257</v>
      </c>
      <c r="C326" s="1">
        <v>45825.485775462963</v>
      </c>
      <c r="D326">
        <f t="shared" si="10"/>
        <v>6</v>
      </c>
      <c r="E326" s="4">
        <f t="shared" si="11"/>
        <v>45838</v>
      </c>
      <c r="F326" t="s">
        <v>80</v>
      </c>
      <c r="G326" t="s">
        <v>1258</v>
      </c>
      <c r="H326" t="s">
        <v>1259</v>
      </c>
      <c r="I326" s="1">
        <v>45826.542361111111</v>
      </c>
      <c r="J326" s="1">
        <v>45825.465787037036</v>
      </c>
      <c r="K326">
        <v>474304954466</v>
      </c>
      <c r="L326">
        <v>1</v>
      </c>
      <c r="M326" t="s">
        <v>100</v>
      </c>
      <c r="N326" t="s">
        <v>101</v>
      </c>
      <c r="P326" t="s">
        <v>133</v>
      </c>
      <c r="Q326" t="s">
        <v>86</v>
      </c>
      <c r="R326" t="s">
        <v>87</v>
      </c>
      <c r="S326" t="s">
        <v>88</v>
      </c>
      <c r="T326" t="s">
        <v>89</v>
      </c>
      <c r="U326">
        <v>110030</v>
      </c>
      <c r="V326" t="s">
        <v>87</v>
      </c>
      <c r="W326" t="s">
        <v>88</v>
      </c>
      <c r="X326" t="s">
        <v>89</v>
      </c>
      <c r="Y326">
        <v>110061</v>
      </c>
      <c r="Z326" t="s">
        <v>128</v>
      </c>
      <c r="AA326" t="s">
        <v>129</v>
      </c>
      <c r="AB326" t="s">
        <v>89</v>
      </c>
      <c r="AC326">
        <v>500089</v>
      </c>
      <c r="AD326">
        <v>1059</v>
      </c>
      <c r="AE326">
        <v>897.46</v>
      </c>
      <c r="AF326">
        <v>161.54</v>
      </c>
      <c r="AG326">
        <v>0</v>
      </c>
      <c r="AH326">
        <v>0</v>
      </c>
      <c r="AI326">
        <v>0</v>
      </c>
      <c r="AJ326">
        <v>0.18</v>
      </c>
      <c r="AK326">
        <v>0</v>
      </c>
      <c r="AL326">
        <v>1059</v>
      </c>
      <c r="AM326">
        <v>897.46</v>
      </c>
      <c r="AN326">
        <v>0</v>
      </c>
      <c r="AO326">
        <v>0</v>
      </c>
      <c r="AP326">
        <v>161.54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5.0000000000000001E-3</v>
      </c>
      <c r="BW326">
        <v>4.49</v>
      </c>
      <c r="BY326" t="s">
        <v>112</v>
      </c>
      <c r="BZ326" t="s">
        <v>96</v>
      </c>
    </row>
    <row r="327" spans="1:78" x14ac:dyDescent="0.3">
      <c r="A327" t="s">
        <v>106</v>
      </c>
      <c r="B327" t="s">
        <v>1260</v>
      </c>
      <c r="C327" s="1">
        <v>45825.648379629631</v>
      </c>
      <c r="D327">
        <f t="shared" si="10"/>
        <v>6</v>
      </c>
      <c r="E327" s="4">
        <f t="shared" si="11"/>
        <v>45838</v>
      </c>
      <c r="F327" t="s">
        <v>80</v>
      </c>
      <c r="G327" t="s">
        <v>1261</v>
      </c>
      <c r="H327" t="s">
        <v>1262</v>
      </c>
      <c r="I327" s="1">
        <v>45826.542314814818</v>
      </c>
      <c r="J327" s="1">
        <v>45825.628692129627</v>
      </c>
      <c r="K327">
        <v>473123033890</v>
      </c>
      <c r="L327">
        <v>1</v>
      </c>
      <c r="M327" t="s">
        <v>100</v>
      </c>
      <c r="N327" t="s">
        <v>101</v>
      </c>
      <c r="P327" t="s">
        <v>133</v>
      </c>
      <c r="Q327" t="s">
        <v>86</v>
      </c>
      <c r="R327" t="s">
        <v>87</v>
      </c>
      <c r="S327" t="s">
        <v>88</v>
      </c>
      <c r="T327" t="s">
        <v>89</v>
      </c>
      <c r="U327">
        <v>110030</v>
      </c>
      <c r="V327" t="s">
        <v>87</v>
      </c>
      <c r="W327" t="s">
        <v>88</v>
      </c>
      <c r="X327" t="s">
        <v>89</v>
      </c>
      <c r="Y327">
        <v>110061</v>
      </c>
      <c r="Z327" t="s">
        <v>1263</v>
      </c>
      <c r="AA327" t="s">
        <v>1026</v>
      </c>
      <c r="AB327" t="s">
        <v>89</v>
      </c>
      <c r="AC327">
        <v>751024</v>
      </c>
      <c r="AD327">
        <v>1059</v>
      </c>
      <c r="AE327">
        <v>897.46</v>
      </c>
      <c r="AF327">
        <v>161.54</v>
      </c>
      <c r="AG327">
        <v>0</v>
      </c>
      <c r="AH327">
        <v>0</v>
      </c>
      <c r="AI327">
        <v>0</v>
      </c>
      <c r="AJ327">
        <v>0.18</v>
      </c>
      <c r="AK327">
        <v>0</v>
      </c>
      <c r="AL327">
        <v>1059</v>
      </c>
      <c r="AM327">
        <v>897.46</v>
      </c>
      <c r="AN327">
        <v>0</v>
      </c>
      <c r="AO327">
        <v>0</v>
      </c>
      <c r="AP327">
        <v>161.54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5.0000000000000001E-3</v>
      </c>
      <c r="BW327">
        <v>4.49</v>
      </c>
      <c r="BY327" t="s">
        <v>112</v>
      </c>
      <c r="BZ327" t="s">
        <v>113</v>
      </c>
    </row>
    <row r="328" spans="1:78" x14ac:dyDescent="0.3">
      <c r="A328" t="s">
        <v>106</v>
      </c>
      <c r="B328" t="s">
        <v>1264</v>
      </c>
      <c r="C328" s="1">
        <v>45825.766574074078</v>
      </c>
      <c r="D328">
        <f t="shared" si="10"/>
        <v>6</v>
      </c>
      <c r="E328" s="4">
        <f t="shared" si="11"/>
        <v>45838</v>
      </c>
      <c r="F328" t="s">
        <v>80</v>
      </c>
      <c r="G328" t="s">
        <v>1265</v>
      </c>
      <c r="H328" t="s">
        <v>1266</v>
      </c>
      <c r="I328" s="1">
        <v>45826.542280092595</v>
      </c>
      <c r="J328" s="1">
        <v>45825.746979166666</v>
      </c>
      <c r="K328">
        <v>473440015141</v>
      </c>
      <c r="L328">
        <v>1</v>
      </c>
      <c r="M328" t="s">
        <v>238</v>
      </c>
      <c r="N328" t="s">
        <v>239</v>
      </c>
      <c r="O328">
        <v>34029092</v>
      </c>
      <c r="P328" t="s">
        <v>240</v>
      </c>
      <c r="Q328" t="s">
        <v>86</v>
      </c>
      <c r="R328" t="s">
        <v>87</v>
      </c>
      <c r="S328" t="s">
        <v>88</v>
      </c>
      <c r="T328" t="s">
        <v>89</v>
      </c>
      <c r="U328">
        <v>110030</v>
      </c>
      <c r="V328" t="s">
        <v>87</v>
      </c>
      <c r="W328" t="s">
        <v>88</v>
      </c>
      <c r="X328" t="s">
        <v>89</v>
      </c>
      <c r="Y328">
        <v>110061</v>
      </c>
      <c r="Z328" t="s">
        <v>1267</v>
      </c>
      <c r="AA328" t="s">
        <v>146</v>
      </c>
      <c r="AB328" t="s">
        <v>89</v>
      </c>
      <c r="AC328">
        <v>413401</v>
      </c>
      <c r="AD328">
        <v>399</v>
      </c>
      <c r="AE328">
        <v>338.14</v>
      </c>
      <c r="AF328">
        <v>60.86</v>
      </c>
      <c r="AG328">
        <v>0</v>
      </c>
      <c r="AH328">
        <v>0</v>
      </c>
      <c r="AI328">
        <v>0</v>
      </c>
      <c r="AJ328">
        <v>0.18</v>
      </c>
      <c r="AK328">
        <v>0</v>
      </c>
      <c r="AL328">
        <v>399</v>
      </c>
      <c r="AM328">
        <v>338.14</v>
      </c>
      <c r="AN328">
        <v>0</v>
      </c>
      <c r="AO328">
        <v>0</v>
      </c>
      <c r="AP328">
        <v>60.86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5.0000000000000001E-3</v>
      </c>
      <c r="BW328">
        <v>1.69</v>
      </c>
      <c r="BY328" t="s">
        <v>112</v>
      </c>
      <c r="BZ328" t="s">
        <v>113</v>
      </c>
    </row>
    <row r="329" spans="1:78" x14ac:dyDescent="0.3">
      <c r="A329" t="s">
        <v>106</v>
      </c>
      <c r="B329" t="s">
        <v>1268</v>
      </c>
      <c r="C329" s="1">
        <v>45825.907534722224</v>
      </c>
      <c r="D329">
        <f t="shared" si="10"/>
        <v>6</v>
      </c>
      <c r="E329" s="4">
        <f t="shared" si="11"/>
        <v>45838</v>
      </c>
      <c r="F329" t="s">
        <v>80</v>
      </c>
      <c r="G329" t="s">
        <v>1269</v>
      </c>
      <c r="H329" t="s">
        <v>1270</v>
      </c>
      <c r="I329" s="1">
        <v>45826.542256944442</v>
      </c>
      <c r="J329" s="1">
        <v>45825.888483796298</v>
      </c>
      <c r="K329">
        <v>473637095183</v>
      </c>
      <c r="L329">
        <v>1</v>
      </c>
      <c r="M329" t="s">
        <v>229</v>
      </c>
      <c r="N329" t="s">
        <v>230</v>
      </c>
      <c r="O329">
        <v>34029092</v>
      </c>
      <c r="P329" t="s">
        <v>231</v>
      </c>
      <c r="Q329" t="s">
        <v>86</v>
      </c>
      <c r="R329" t="s">
        <v>87</v>
      </c>
      <c r="S329" t="s">
        <v>88</v>
      </c>
      <c r="T329" t="s">
        <v>89</v>
      </c>
      <c r="U329">
        <v>110030</v>
      </c>
      <c r="V329" t="s">
        <v>87</v>
      </c>
      <c r="W329" t="s">
        <v>88</v>
      </c>
      <c r="X329" t="s">
        <v>89</v>
      </c>
      <c r="Y329">
        <v>110061</v>
      </c>
      <c r="Z329" t="s">
        <v>787</v>
      </c>
      <c r="AA329" t="s">
        <v>135</v>
      </c>
      <c r="AB329" t="s">
        <v>89</v>
      </c>
      <c r="AC329">
        <v>395009</v>
      </c>
      <c r="AD329">
        <v>449</v>
      </c>
      <c r="AE329">
        <v>380.51</v>
      </c>
      <c r="AF329">
        <v>68.489999999999995</v>
      </c>
      <c r="AG329">
        <v>0</v>
      </c>
      <c r="AH329">
        <v>0</v>
      </c>
      <c r="AI329">
        <v>0</v>
      </c>
      <c r="AJ329">
        <v>0.18</v>
      </c>
      <c r="AK329">
        <v>0</v>
      </c>
      <c r="AL329">
        <v>449</v>
      </c>
      <c r="AM329">
        <v>380.51</v>
      </c>
      <c r="AN329">
        <v>0</v>
      </c>
      <c r="AO329">
        <v>0</v>
      </c>
      <c r="AP329">
        <v>68.489999999999995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5.0000000000000001E-3</v>
      </c>
      <c r="BW329">
        <v>1.9</v>
      </c>
      <c r="BY329" t="s">
        <v>112</v>
      </c>
      <c r="BZ329" t="s">
        <v>113</v>
      </c>
    </row>
    <row r="330" spans="1:78" x14ac:dyDescent="0.3">
      <c r="A330" t="s">
        <v>106</v>
      </c>
      <c r="B330" t="s">
        <v>1271</v>
      </c>
      <c r="C330" s="1">
        <v>45826.324537037035</v>
      </c>
      <c r="D330">
        <f t="shared" si="10"/>
        <v>6</v>
      </c>
      <c r="E330" s="4">
        <f t="shared" si="11"/>
        <v>45838</v>
      </c>
      <c r="F330" t="s">
        <v>80</v>
      </c>
      <c r="G330" t="s">
        <v>1272</v>
      </c>
      <c r="H330" t="s">
        <v>1273</v>
      </c>
      <c r="I330" s="1">
        <v>45826.542187500003</v>
      </c>
      <c r="J330" s="1">
        <v>45826.304490740738</v>
      </c>
      <c r="K330">
        <v>475782605033</v>
      </c>
      <c r="L330">
        <v>1</v>
      </c>
      <c r="M330" t="s">
        <v>229</v>
      </c>
      <c r="N330" t="s">
        <v>230</v>
      </c>
      <c r="O330">
        <v>34029092</v>
      </c>
      <c r="P330" t="s">
        <v>231</v>
      </c>
      <c r="Q330" t="s">
        <v>86</v>
      </c>
      <c r="R330" t="s">
        <v>87</v>
      </c>
      <c r="S330" t="s">
        <v>88</v>
      </c>
      <c r="T330" t="s">
        <v>89</v>
      </c>
      <c r="U330">
        <v>110030</v>
      </c>
      <c r="V330" t="s">
        <v>87</v>
      </c>
      <c r="W330" t="s">
        <v>88</v>
      </c>
      <c r="X330" t="s">
        <v>89</v>
      </c>
      <c r="Y330">
        <v>110061</v>
      </c>
      <c r="Z330" t="s">
        <v>1274</v>
      </c>
      <c r="AA330" t="s">
        <v>135</v>
      </c>
      <c r="AB330" t="s">
        <v>89</v>
      </c>
      <c r="AC330">
        <v>396570</v>
      </c>
      <c r="AD330">
        <v>449</v>
      </c>
      <c r="AE330">
        <v>380.51</v>
      </c>
      <c r="AF330">
        <v>68.489999999999995</v>
      </c>
      <c r="AG330">
        <v>0</v>
      </c>
      <c r="AH330">
        <v>0</v>
      </c>
      <c r="AI330">
        <v>0</v>
      </c>
      <c r="AJ330">
        <v>0.18</v>
      </c>
      <c r="AK330">
        <v>0</v>
      </c>
      <c r="AL330">
        <v>449</v>
      </c>
      <c r="AM330">
        <v>380.51</v>
      </c>
      <c r="AN330">
        <v>0</v>
      </c>
      <c r="AO330">
        <v>0</v>
      </c>
      <c r="AP330">
        <v>68.489999999999995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5.0000000000000001E-3</v>
      </c>
      <c r="BW330">
        <v>1.9</v>
      </c>
      <c r="BY330" t="s">
        <v>112</v>
      </c>
      <c r="BZ330" t="s">
        <v>113</v>
      </c>
    </row>
    <row r="331" spans="1:78" x14ac:dyDescent="0.3">
      <c r="A331" t="s">
        <v>106</v>
      </c>
      <c r="B331" t="s">
        <v>1275</v>
      </c>
      <c r="C331" s="1">
        <v>45825.942025462966</v>
      </c>
      <c r="D331">
        <f t="shared" si="10"/>
        <v>6</v>
      </c>
      <c r="E331" s="4">
        <f t="shared" si="11"/>
        <v>45838</v>
      </c>
      <c r="F331" t="s">
        <v>80</v>
      </c>
      <c r="G331" t="s">
        <v>1276</v>
      </c>
      <c r="H331" t="s">
        <v>1277</v>
      </c>
      <c r="I331" s="1">
        <v>45826.542199074072</v>
      </c>
      <c r="J331" s="1">
        <v>45825.922314814816</v>
      </c>
      <c r="K331">
        <v>474154199304</v>
      </c>
      <c r="L331">
        <v>1</v>
      </c>
      <c r="M331" t="s">
        <v>302</v>
      </c>
      <c r="N331" t="s">
        <v>303</v>
      </c>
      <c r="O331">
        <v>34022090</v>
      </c>
      <c r="P331" t="s">
        <v>304</v>
      </c>
      <c r="Q331" t="s">
        <v>86</v>
      </c>
      <c r="R331" t="s">
        <v>87</v>
      </c>
      <c r="S331" t="s">
        <v>88</v>
      </c>
      <c r="T331" t="s">
        <v>89</v>
      </c>
      <c r="U331">
        <v>110030</v>
      </c>
      <c r="V331" t="s">
        <v>87</v>
      </c>
      <c r="W331" t="s">
        <v>88</v>
      </c>
      <c r="X331" t="s">
        <v>89</v>
      </c>
      <c r="Y331">
        <v>110061</v>
      </c>
      <c r="Z331" t="s">
        <v>554</v>
      </c>
      <c r="AA331" t="s">
        <v>104</v>
      </c>
      <c r="AB331" t="s">
        <v>89</v>
      </c>
      <c r="AC331">
        <v>575003</v>
      </c>
      <c r="AD331">
        <v>1059</v>
      </c>
      <c r="AE331">
        <v>897.46</v>
      </c>
      <c r="AF331">
        <v>161.54</v>
      </c>
      <c r="AG331">
        <v>0</v>
      </c>
      <c r="AH331">
        <v>0</v>
      </c>
      <c r="AI331">
        <v>0</v>
      </c>
      <c r="AJ331">
        <v>0.18</v>
      </c>
      <c r="AK331">
        <v>0</v>
      </c>
      <c r="AL331">
        <v>1059</v>
      </c>
      <c r="AM331">
        <v>897.46</v>
      </c>
      <c r="AN331">
        <v>0</v>
      </c>
      <c r="AO331">
        <v>0</v>
      </c>
      <c r="AP331">
        <v>161.54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5.0000000000000001E-3</v>
      </c>
      <c r="BW331">
        <v>4.49</v>
      </c>
      <c r="BY331" t="s">
        <v>112</v>
      </c>
      <c r="BZ331" t="s">
        <v>113</v>
      </c>
    </row>
    <row r="332" spans="1:78" x14ac:dyDescent="0.3">
      <c r="A332" t="s">
        <v>106</v>
      </c>
      <c r="B332" t="s">
        <v>1278</v>
      </c>
      <c r="C332" s="1">
        <v>45825.881249999999</v>
      </c>
      <c r="D332">
        <f t="shared" si="10"/>
        <v>6</v>
      </c>
      <c r="E332" s="4">
        <f t="shared" si="11"/>
        <v>45838</v>
      </c>
      <c r="F332" t="s">
        <v>80</v>
      </c>
      <c r="G332" t="s">
        <v>1279</v>
      </c>
      <c r="H332" t="s">
        <v>1280</v>
      </c>
      <c r="I332" s="1">
        <v>45826.542245370372</v>
      </c>
      <c r="J332" s="1">
        <v>45825.86074074074</v>
      </c>
      <c r="K332">
        <v>473880282232</v>
      </c>
      <c r="L332">
        <v>1</v>
      </c>
      <c r="M332" t="s">
        <v>142</v>
      </c>
      <c r="N332" t="s">
        <v>143</v>
      </c>
      <c r="O332">
        <v>34029099</v>
      </c>
      <c r="P332" t="s">
        <v>144</v>
      </c>
      <c r="Q332" t="s">
        <v>86</v>
      </c>
      <c r="R332" t="s">
        <v>87</v>
      </c>
      <c r="S332" t="s">
        <v>88</v>
      </c>
      <c r="T332" t="s">
        <v>89</v>
      </c>
      <c r="U332">
        <v>110030</v>
      </c>
      <c r="V332" t="s">
        <v>87</v>
      </c>
      <c r="W332" t="s">
        <v>88</v>
      </c>
      <c r="X332" t="s">
        <v>89</v>
      </c>
      <c r="Y332">
        <v>110061</v>
      </c>
      <c r="Z332" t="s">
        <v>390</v>
      </c>
      <c r="AA332" t="s">
        <v>178</v>
      </c>
      <c r="AB332" t="s">
        <v>89</v>
      </c>
      <c r="AC332">
        <v>600090</v>
      </c>
      <c r="AD332">
        <v>212</v>
      </c>
      <c r="AE332">
        <v>179.66</v>
      </c>
      <c r="AF332">
        <v>32.340000000000003</v>
      </c>
      <c r="AG332">
        <v>0</v>
      </c>
      <c r="AH332">
        <v>0</v>
      </c>
      <c r="AI332">
        <v>0</v>
      </c>
      <c r="AJ332">
        <v>0.18</v>
      </c>
      <c r="AK332">
        <v>0</v>
      </c>
      <c r="AL332">
        <v>212</v>
      </c>
      <c r="AM332">
        <v>179.66</v>
      </c>
      <c r="AN332">
        <v>0</v>
      </c>
      <c r="AO332">
        <v>0</v>
      </c>
      <c r="AP332">
        <v>32.340000000000003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5.0000000000000001E-3</v>
      </c>
      <c r="BW332">
        <v>0.9</v>
      </c>
      <c r="BY332" t="s">
        <v>112</v>
      </c>
      <c r="BZ332" t="s">
        <v>208</v>
      </c>
    </row>
    <row r="333" spans="1:78" x14ac:dyDescent="0.3">
      <c r="A333" t="s">
        <v>106</v>
      </c>
      <c r="B333" t="s">
        <v>1281</v>
      </c>
      <c r="C333" s="1">
        <v>45825.920162037037</v>
      </c>
      <c r="D333">
        <f t="shared" si="10"/>
        <v>6</v>
      </c>
      <c r="E333" s="4">
        <f t="shared" si="11"/>
        <v>45838</v>
      </c>
      <c r="F333" t="s">
        <v>80</v>
      </c>
      <c r="G333" t="s">
        <v>1282</v>
      </c>
      <c r="H333" t="s">
        <v>1283</v>
      </c>
      <c r="I333" s="1">
        <v>45826.542245370372</v>
      </c>
      <c r="J333" s="1">
        <v>45825.899895833332</v>
      </c>
      <c r="K333">
        <v>473783086387</v>
      </c>
      <c r="L333">
        <v>1</v>
      </c>
      <c r="M333" t="s">
        <v>780</v>
      </c>
      <c r="N333" t="s">
        <v>781</v>
      </c>
      <c r="O333">
        <v>34013090</v>
      </c>
      <c r="P333" t="s">
        <v>782</v>
      </c>
      <c r="Q333" t="s">
        <v>86</v>
      </c>
      <c r="R333" t="s">
        <v>87</v>
      </c>
      <c r="S333" t="s">
        <v>88</v>
      </c>
      <c r="T333" t="s">
        <v>89</v>
      </c>
      <c r="U333">
        <v>110030</v>
      </c>
      <c r="V333" t="s">
        <v>87</v>
      </c>
      <c r="W333" t="s">
        <v>88</v>
      </c>
      <c r="X333" t="s">
        <v>89</v>
      </c>
      <c r="Y333">
        <v>110061</v>
      </c>
      <c r="Z333" t="s">
        <v>1284</v>
      </c>
      <c r="AA333" t="s">
        <v>1285</v>
      </c>
      <c r="AB333" t="s">
        <v>89</v>
      </c>
      <c r="AC333">
        <v>831001</v>
      </c>
      <c r="AD333">
        <v>1099</v>
      </c>
      <c r="AE333">
        <v>931.36</v>
      </c>
      <c r="AF333">
        <v>167.64</v>
      </c>
      <c r="AG333">
        <v>0</v>
      </c>
      <c r="AH333">
        <v>0</v>
      </c>
      <c r="AI333">
        <v>0</v>
      </c>
      <c r="AJ333">
        <v>0.18</v>
      </c>
      <c r="AK333">
        <v>0</v>
      </c>
      <c r="AL333">
        <v>1099</v>
      </c>
      <c r="AM333">
        <v>931.36</v>
      </c>
      <c r="AN333">
        <v>0</v>
      </c>
      <c r="AO333">
        <v>0</v>
      </c>
      <c r="AP333">
        <v>167.64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5.0000000000000001E-3</v>
      </c>
      <c r="BW333">
        <v>4.66</v>
      </c>
      <c r="BY333" t="s">
        <v>112</v>
      </c>
      <c r="BZ333" t="s">
        <v>96</v>
      </c>
    </row>
    <row r="334" spans="1:78" x14ac:dyDescent="0.3">
      <c r="A334" t="s">
        <v>106</v>
      </c>
      <c r="B334" t="s">
        <v>1286</v>
      </c>
      <c r="C334" s="1">
        <v>45825.790775462963</v>
      </c>
      <c r="D334">
        <f t="shared" si="10"/>
        <v>6</v>
      </c>
      <c r="E334" s="4">
        <f t="shared" si="11"/>
        <v>45838</v>
      </c>
      <c r="F334" t="s">
        <v>80</v>
      </c>
      <c r="G334" t="s">
        <v>1287</v>
      </c>
      <c r="H334" t="s">
        <v>1288</v>
      </c>
      <c r="I334" s="1">
        <v>45826.542280092595</v>
      </c>
      <c r="J334" s="1">
        <v>45825.77065972222</v>
      </c>
      <c r="K334">
        <v>473338469908</v>
      </c>
      <c r="L334">
        <v>1</v>
      </c>
      <c r="M334" t="s">
        <v>150</v>
      </c>
      <c r="N334" t="s">
        <v>151</v>
      </c>
      <c r="P334" t="s">
        <v>152</v>
      </c>
      <c r="Q334" t="s">
        <v>86</v>
      </c>
      <c r="R334" t="s">
        <v>87</v>
      </c>
      <c r="S334" t="s">
        <v>88</v>
      </c>
      <c r="T334" t="s">
        <v>89</v>
      </c>
      <c r="U334">
        <v>110030</v>
      </c>
      <c r="V334" t="s">
        <v>87</v>
      </c>
      <c r="W334" t="s">
        <v>88</v>
      </c>
      <c r="X334" t="s">
        <v>89</v>
      </c>
      <c r="Y334">
        <v>110061</v>
      </c>
      <c r="Z334" t="s">
        <v>1289</v>
      </c>
      <c r="AA334" t="s">
        <v>104</v>
      </c>
      <c r="AB334" t="s">
        <v>89</v>
      </c>
      <c r="AC334">
        <v>580023</v>
      </c>
      <c r="AD334">
        <v>215</v>
      </c>
      <c r="AE334">
        <v>182.2</v>
      </c>
      <c r="AF334">
        <v>32.799999999999997</v>
      </c>
      <c r="AG334">
        <v>0</v>
      </c>
      <c r="AH334">
        <v>0</v>
      </c>
      <c r="AI334">
        <v>0</v>
      </c>
      <c r="AJ334">
        <v>0.18</v>
      </c>
      <c r="AK334">
        <v>0</v>
      </c>
      <c r="AL334">
        <v>215</v>
      </c>
      <c r="AM334">
        <v>182.2</v>
      </c>
      <c r="AN334">
        <v>0</v>
      </c>
      <c r="AO334">
        <v>0</v>
      </c>
      <c r="AP334">
        <v>32.799999999999997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5.0000000000000001E-3</v>
      </c>
      <c r="BW334">
        <v>0.91</v>
      </c>
      <c r="BY334" t="s">
        <v>112</v>
      </c>
      <c r="BZ334" t="s">
        <v>96</v>
      </c>
    </row>
    <row r="335" spans="1:78" x14ac:dyDescent="0.3">
      <c r="A335" t="s">
        <v>106</v>
      </c>
      <c r="B335" t="s">
        <v>1290</v>
      </c>
      <c r="C335" s="1">
        <v>45825.496099537035</v>
      </c>
      <c r="D335">
        <f t="shared" si="10"/>
        <v>6</v>
      </c>
      <c r="E335" s="4">
        <f t="shared" si="11"/>
        <v>45838</v>
      </c>
      <c r="F335" t="s">
        <v>80</v>
      </c>
      <c r="G335" t="s">
        <v>1291</v>
      </c>
      <c r="H335" t="s">
        <v>1292</v>
      </c>
      <c r="I335" s="1">
        <v>45826.542337962965</v>
      </c>
      <c r="J335" s="1">
        <v>45825.476354166669</v>
      </c>
      <c r="K335">
        <v>473618323368</v>
      </c>
      <c r="L335">
        <v>1</v>
      </c>
      <c r="M335" t="s">
        <v>367</v>
      </c>
      <c r="N335" t="s">
        <v>368</v>
      </c>
      <c r="O335">
        <v>34013090</v>
      </c>
      <c r="P335" t="s">
        <v>369</v>
      </c>
      <c r="Q335" t="s">
        <v>86</v>
      </c>
      <c r="R335" t="s">
        <v>87</v>
      </c>
      <c r="S335" t="s">
        <v>88</v>
      </c>
      <c r="T335" t="s">
        <v>89</v>
      </c>
      <c r="U335">
        <v>110030</v>
      </c>
      <c r="V335" t="s">
        <v>87</v>
      </c>
      <c r="W335" t="s">
        <v>88</v>
      </c>
      <c r="X335" t="s">
        <v>89</v>
      </c>
      <c r="Y335">
        <v>110061</v>
      </c>
      <c r="Z335" t="s">
        <v>1293</v>
      </c>
      <c r="AA335" t="s">
        <v>129</v>
      </c>
      <c r="AB335" t="s">
        <v>89</v>
      </c>
      <c r="AC335">
        <v>506164</v>
      </c>
      <c r="AD335">
        <v>249</v>
      </c>
      <c r="AE335">
        <v>211.02</v>
      </c>
      <c r="AF335">
        <v>37.979999999999997</v>
      </c>
      <c r="AG335">
        <v>0</v>
      </c>
      <c r="AH335">
        <v>0</v>
      </c>
      <c r="AI335">
        <v>0</v>
      </c>
      <c r="AJ335">
        <v>0.18</v>
      </c>
      <c r="AK335">
        <v>0</v>
      </c>
      <c r="AL335">
        <v>249</v>
      </c>
      <c r="AM335">
        <v>211.02</v>
      </c>
      <c r="AN335">
        <v>0</v>
      </c>
      <c r="AO335">
        <v>0</v>
      </c>
      <c r="AP335">
        <v>37.979999999999997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5.0000000000000001E-3</v>
      </c>
      <c r="BW335">
        <v>1.06</v>
      </c>
      <c r="BY335" t="s">
        <v>112</v>
      </c>
      <c r="BZ335" t="s">
        <v>113</v>
      </c>
    </row>
    <row r="336" spans="1:78" x14ac:dyDescent="0.3">
      <c r="A336" t="s">
        <v>106</v>
      </c>
      <c r="B336" t="s">
        <v>1294</v>
      </c>
      <c r="C336" s="1">
        <v>45825.798935185187</v>
      </c>
      <c r="D336">
        <f t="shared" si="10"/>
        <v>6</v>
      </c>
      <c r="E336" s="4">
        <f t="shared" si="11"/>
        <v>45838</v>
      </c>
      <c r="F336" t="s">
        <v>80</v>
      </c>
      <c r="G336" t="s">
        <v>1295</v>
      </c>
      <c r="H336" t="s">
        <v>1296</v>
      </c>
      <c r="I336" s="1">
        <v>45826.542245370372</v>
      </c>
      <c r="J336" s="1">
        <v>45825.778912037036</v>
      </c>
      <c r="K336">
        <v>473685100098</v>
      </c>
      <c r="L336">
        <v>1</v>
      </c>
      <c r="M336" t="s">
        <v>229</v>
      </c>
      <c r="N336" t="s">
        <v>230</v>
      </c>
      <c r="O336">
        <v>34029092</v>
      </c>
      <c r="P336" t="s">
        <v>231</v>
      </c>
      <c r="Q336" t="s">
        <v>86</v>
      </c>
      <c r="R336" t="s">
        <v>87</v>
      </c>
      <c r="S336" t="s">
        <v>88</v>
      </c>
      <c r="T336" t="s">
        <v>89</v>
      </c>
      <c r="U336">
        <v>110030</v>
      </c>
      <c r="V336" t="s">
        <v>87</v>
      </c>
      <c r="W336" t="s">
        <v>88</v>
      </c>
      <c r="X336" t="s">
        <v>89</v>
      </c>
      <c r="Y336">
        <v>110061</v>
      </c>
      <c r="Z336" t="s">
        <v>103</v>
      </c>
      <c r="AA336" t="s">
        <v>104</v>
      </c>
      <c r="AB336" t="s">
        <v>89</v>
      </c>
      <c r="AC336">
        <v>560036</v>
      </c>
      <c r="AD336">
        <v>449</v>
      </c>
      <c r="AE336">
        <v>380.51</v>
      </c>
      <c r="AF336">
        <v>68.489999999999995</v>
      </c>
      <c r="AG336">
        <v>0</v>
      </c>
      <c r="AH336">
        <v>0</v>
      </c>
      <c r="AI336">
        <v>0</v>
      </c>
      <c r="AJ336">
        <v>0.18</v>
      </c>
      <c r="AK336">
        <v>0</v>
      </c>
      <c r="AL336">
        <v>449</v>
      </c>
      <c r="AM336">
        <v>380.51</v>
      </c>
      <c r="AN336">
        <v>0</v>
      </c>
      <c r="AO336">
        <v>0</v>
      </c>
      <c r="AP336">
        <v>68.489999999999995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5.0000000000000001E-3</v>
      </c>
      <c r="BW336">
        <v>1.9</v>
      </c>
      <c r="BY336" t="s">
        <v>112</v>
      </c>
      <c r="BZ336" t="s">
        <v>113</v>
      </c>
    </row>
    <row r="337" spans="1:80" x14ac:dyDescent="0.3">
      <c r="A337" t="s">
        <v>106</v>
      </c>
      <c r="B337" t="s">
        <v>1297</v>
      </c>
      <c r="C337" s="1">
        <v>45825.537546296298</v>
      </c>
      <c r="D337">
        <f t="shared" si="10"/>
        <v>6</v>
      </c>
      <c r="E337" s="4">
        <f t="shared" si="11"/>
        <v>45838</v>
      </c>
      <c r="F337" t="s">
        <v>80</v>
      </c>
      <c r="G337" t="s">
        <v>1298</v>
      </c>
      <c r="H337" t="s">
        <v>1299</v>
      </c>
      <c r="I337" s="1">
        <v>45826.542337962965</v>
      </c>
      <c r="J337" s="1">
        <v>45825.519942129627</v>
      </c>
      <c r="K337">
        <v>473763520488</v>
      </c>
      <c r="L337">
        <v>1</v>
      </c>
      <c r="M337" t="s">
        <v>202</v>
      </c>
      <c r="N337" t="s">
        <v>203</v>
      </c>
      <c r="O337">
        <v>34029099</v>
      </c>
      <c r="P337" t="s">
        <v>204</v>
      </c>
      <c r="Q337" t="s">
        <v>86</v>
      </c>
      <c r="R337" t="s">
        <v>87</v>
      </c>
      <c r="S337" t="s">
        <v>88</v>
      </c>
      <c r="T337" t="s">
        <v>89</v>
      </c>
      <c r="U337">
        <v>110030</v>
      </c>
      <c r="V337" t="s">
        <v>87</v>
      </c>
      <c r="W337" t="s">
        <v>88</v>
      </c>
      <c r="X337" t="s">
        <v>89</v>
      </c>
      <c r="Y337">
        <v>110061</v>
      </c>
      <c r="Z337" t="s">
        <v>1300</v>
      </c>
      <c r="AA337" t="s">
        <v>146</v>
      </c>
      <c r="AB337" t="s">
        <v>89</v>
      </c>
      <c r="AC337">
        <v>415539</v>
      </c>
      <c r="AD337">
        <v>212</v>
      </c>
      <c r="AE337">
        <v>179.66</v>
      </c>
      <c r="AF337">
        <v>32.340000000000003</v>
      </c>
      <c r="AG337">
        <v>0</v>
      </c>
      <c r="AH337">
        <v>0</v>
      </c>
      <c r="AI337">
        <v>0</v>
      </c>
      <c r="AJ337">
        <v>0.18</v>
      </c>
      <c r="AK337">
        <v>0</v>
      </c>
      <c r="AL337">
        <v>212</v>
      </c>
      <c r="AM337">
        <v>179.66</v>
      </c>
      <c r="AN337">
        <v>0</v>
      </c>
      <c r="AO337">
        <v>0</v>
      </c>
      <c r="AP337">
        <v>32.340000000000003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5.0000000000000001E-3</v>
      </c>
      <c r="BW337">
        <v>0.9</v>
      </c>
      <c r="BY337" t="s">
        <v>112</v>
      </c>
      <c r="BZ337" t="s">
        <v>113</v>
      </c>
    </row>
    <row r="338" spans="1:80" x14ac:dyDescent="0.3">
      <c r="A338" t="s">
        <v>106</v>
      </c>
      <c r="B338" t="s">
        <v>1301</v>
      </c>
      <c r="C338" s="1">
        <v>45826.29787037037</v>
      </c>
      <c r="D338">
        <f t="shared" si="10"/>
        <v>6</v>
      </c>
      <c r="E338" s="4">
        <f t="shared" si="11"/>
        <v>45838</v>
      </c>
      <c r="F338" t="s">
        <v>80</v>
      </c>
      <c r="G338" t="s">
        <v>1302</v>
      </c>
      <c r="H338" t="s">
        <v>1303</v>
      </c>
      <c r="I338" s="1">
        <v>45826.542199074072</v>
      </c>
      <c r="J338" s="1">
        <v>45826.277372685188</v>
      </c>
      <c r="K338">
        <v>475416079475</v>
      </c>
      <c r="L338">
        <v>1</v>
      </c>
      <c r="M338" t="s">
        <v>367</v>
      </c>
      <c r="N338" t="s">
        <v>368</v>
      </c>
      <c r="O338">
        <v>34013090</v>
      </c>
      <c r="P338" t="s">
        <v>369</v>
      </c>
      <c r="Q338" t="s">
        <v>86</v>
      </c>
      <c r="R338" t="s">
        <v>87</v>
      </c>
      <c r="S338" t="s">
        <v>88</v>
      </c>
      <c r="T338" t="s">
        <v>89</v>
      </c>
      <c r="U338">
        <v>110030</v>
      </c>
      <c r="V338" t="s">
        <v>87</v>
      </c>
      <c r="W338" t="s">
        <v>88</v>
      </c>
      <c r="X338" t="s">
        <v>89</v>
      </c>
      <c r="Y338">
        <v>110061</v>
      </c>
      <c r="Z338" t="s">
        <v>103</v>
      </c>
      <c r="AA338" t="s">
        <v>104</v>
      </c>
      <c r="AB338" t="s">
        <v>89</v>
      </c>
      <c r="AC338">
        <v>560103</v>
      </c>
      <c r="AD338">
        <v>249</v>
      </c>
      <c r="AE338">
        <v>211.02</v>
      </c>
      <c r="AF338">
        <v>37.979999999999997</v>
      </c>
      <c r="AG338">
        <v>0</v>
      </c>
      <c r="AH338">
        <v>0</v>
      </c>
      <c r="AI338">
        <v>0</v>
      </c>
      <c r="AJ338">
        <v>0.18</v>
      </c>
      <c r="AK338">
        <v>0</v>
      </c>
      <c r="AL338">
        <v>249</v>
      </c>
      <c r="AM338">
        <v>211.02</v>
      </c>
      <c r="AN338">
        <v>0</v>
      </c>
      <c r="AO338">
        <v>0</v>
      </c>
      <c r="AP338">
        <v>37.979999999999997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5.0000000000000001E-3</v>
      </c>
      <c r="BW338">
        <v>1.06</v>
      </c>
      <c r="BY338" t="s">
        <v>112</v>
      </c>
      <c r="BZ338" t="s">
        <v>208</v>
      </c>
    </row>
    <row r="339" spans="1:80" x14ac:dyDescent="0.3">
      <c r="A339" t="s">
        <v>106</v>
      </c>
      <c r="B339" t="s">
        <v>1304</v>
      </c>
      <c r="C339" s="1">
        <v>45825.841990740744</v>
      </c>
      <c r="D339">
        <f t="shared" si="10"/>
        <v>6</v>
      </c>
      <c r="E339" s="4">
        <f t="shared" si="11"/>
        <v>45838</v>
      </c>
      <c r="F339" t="s">
        <v>80</v>
      </c>
      <c r="G339" t="s">
        <v>1305</v>
      </c>
      <c r="H339" t="s">
        <v>1306</v>
      </c>
      <c r="I339" s="1">
        <v>45826.542268518519</v>
      </c>
      <c r="J339" s="1">
        <v>45825.821504629632</v>
      </c>
      <c r="K339">
        <v>473138308807</v>
      </c>
      <c r="L339">
        <v>1</v>
      </c>
      <c r="M339" t="s">
        <v>142</v>
      </c>
      <c r="N339" t="s">
        <v>143</v>
      </c>
      <c r="O339">
        <v>34029099</v>
      </c>
      <c r="P339" t="s">
        <v>144</v>
      </c>
      <c r="Q339" t="s">
        <v>86</v>
      </c>
      <c r="R339" t="s">
        <v>87</v>
      </c>
      <c r="S339" t="s">
        <v>88</v>
      </c>
      <c r="T339" t="s">
        <v>89</v>
      </c>
      <c r="U339">
        <v>110030</v>
      </c>
      <c r="V339" t="s">
        <v>87</v>
      </c>
      <c r="W339" t="s">
        <v>88</v>
      </c>
      <c r="X339" t="s">
        <v>89</v>
      </c>
      <c r="Y339">
        <v>110061</v>
      </c>
      <c r="Z339" t="s">
        <v>390</v>
      </c>
      <c r="AA339" t="s">
        <v>178</v>
      </c>
      <c r="AB339" t="s">
        <v>89</v>
      </c>
      <c r="AC339">
        <v>600115</v>
      </c>
      <c r="AD339">
        <v>212</v>
      </c>
      <c r="AE339">
        <v>179.66</v>
      </c>
      <c r="AF339">
        <v>32.340000000000003</v>
      </c>
      <c r="AG339">
        <v>0</v>
      </c>
      <c r="AH339">
        <v>0</v>
      </c>
      <c r="AI339">
        <v>0</v>
      </c>
      <c r="AJ339">
        <v>0.18</v>
      </c>
      <c r="AK339">
        <v>0</v>
      </c>
      <c r="AL339">
        <v>212</v>
      </c>
      <c r="AM339">
        <v>179.66</v>
      </c>
      <c r="AN339">
        <v>0</v>
      </c>
      <c r="AO339">
        <v>0</v>
      </c>
      <c r="AP339">
        <v>32.340000000000003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5.0000000000000001E-3</v>
      </c>
      <c r="BW339">
        <v>0.9</v>
      </c>
      <c r="BY339" t="s">
        <v>112</v>
      </c>
      <c r="BZ339" t="s">
        <v>113</v>
      </c>
    </row>
    <row r="340" spans="1:80" x14ac:dyDescent="0.3">
      <c r="A340" t="s">
        <v>106</v>
      </c>
      <c r="B340" t="s">
        <v>1307</v>
      </c>
      <c r="C340" s="1">
        <v>45825.478738425925</v>
      </c>
      <c r="D340">
        <f t="shared" si="10"/>
        <v>6</v>
      </c>
      <c r="E340" s="4">
        <f t="shared" si="11"/>
        <v>45838</v>
      </c>
      <c r="F340" t="s">
        <v>80</v>
      </c>
      <c r="G340" t="s">
        <v>1308</v>
      </c>
      <c r="H340" t="s">
        <v>1309</v>
      </c>
      <c r="I340" s="1">
        <v>45826.542337962965</v>
      </c>
      <c r="J340" s="1">
        <v>45825.459004629629</v>
      </c>
      <c r="K340">
        <v>474360321014</v>
      </c>
      <c r="L340">
        <v>1</v>
      </c>
      <c r="M340" t="s">
        <v>350</v>
      </c>
      <c r="N340" t="s">
        <v>351</v>
      </c>
      <c r="O340">
        <v>39211400</v>
      </c>
      <c r="P340" t="s">
        <v>352</v>
      </c>
      <c r="Q340" t="s">
        <v>86</v>
      </c>
      <c r="R340" t="s">
        <v>87</v>
      </c>
      <c r="S340" t="s">
        <v>88</v>
      </c>
      <c r="T340" t="s">
        <v>89</v>
      </c>
      <c r="U340">
        <v>110030</v>
      </c>
      <c r="V340" t="s">
        <v>87</v>
      </c>
      <c r="W340" t="s">
        <v>88</v>
      </c>
      <c r="X340" t="s">
        <v>89</v>
      </c>
      <c r="Y340">
        <v>110061</v>
      </c>
      <c r="Z340" t="s">
        <v>103</v>
      </c>
      <c r="AA340" t="s">
        <v>104</v>
      </c>
      <c r="AB340" t="s">
        <v>89</v>
      </c>
      <c r="AC340">
        <v>560062</v>
      </c>
      <c r="AD340">
        <v>277</v>
      </c>
      <c r="AE340">
        <v>234.75</v>
      </c>
      <c r="AF340">
        <v>42.25</v>
      </c>
      <c r="AG340">
        <v>0</v>
      </c>
      <c r="AH340">
        <v>0</v>
      </c>
      <c r="AI340">
        <v>0</v>
      </c>
      <c r="AJ340">
        <v>0.18</v>
      </c>
      <c r="AK340">
        <v>0</v>
      </c>
      <c r="AL340">
        <v>277</v>
      </c>
      <c r="AM340">
        <v>234.75</v>
      </c>
      <c r="AN340">
        <v>0</v>
      </c>
      <c r="AO340">
        <v>0</v>
      </c>
      <c r="AP340">
        <v>42.25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5.0000000000000001E-3</v>
      </c>
      <c r="BW340">
        <v>1.17</v>
      </c>
      <c r="BY340" t="s">
        <v>112</v>
      </c>
      <c r="BZ340" t="s">
        <v>96</v>
      </c>
    </row>
    <row r="341" spans="1:80" x14ac:dyDescent="0.3">
      <c r="A341" t="s">
        <v>106</v>
      </c>
      <c r="B341" t="s">
        <v>1310</v>
      </c>
      <c r="C341" s="1">
        <v>45825.491493055553</v>
      </c>
      <c r="D341">
        <f t="shared" si="10"/>
        <v>6</v>
      </c>
      <c r="E341" s="4">
        <f t="shared" si="11"/>
        <v>45838</v>
      </c>
      <c r="F341" t="s">
        <v>80</v>
      </c>
      <c r="G341" t="s">
        <v>1311</v>
      </c>
      <c r="H341" t="s">
        <v>1312</v>
      </c>
      <c r="I341" s="1">
        <v>45826.542349537034</v>
      </c>
      <c r="J341" s="1">
        <v>45825.475173611114</v>
      </c>
      <c r="K341">
        <v>474147016985</v>
      </c>
      <c r="L341">
        <v>1</v>
      </c>
      <c r="M341" t="s">
        <v>288</v>
      </c>
      <c r="N341" t="s">
        <v>280</v>
      </c>
      <c r="O341">
        <v>34022090</v>
      </c>
      <c r="P341" t="s">
        <v>281</v>
      </c>
      <c r="Q341" t="s">
        <v>86</v>
      </c>
      <c r="R341" t="s">
        <v>87</v>
      </c>
      <c r="S341" t="s">
        <v>88</v>
      </c>
      <c r="T341" t="s">
        <v>89</v>
      </c>
      <c r="U341">
        <v>110030</v>
      </c>
      <c r="V341" t="s">
        <v>87</v>
      </c>
      <c r="W341" t="s">
        <v>88</v>
      </c>
      <c r="X341" t="s">
        <v>89</v>
      </c>
      <c r="Y341">
        <v>110061</v>
      </c>
      <c r="Z341" t="s">
        <v>1313</v>
      </c>
      <c r="AA341" t="s">
        <v>1285</v>
      </c>
      <c r="AB341" t="s">
        <v>89</v>
      </c>
      <c r="AC341">
        <v>834009</v>
      </c>
      <c r="AD341">
        <v>199</v>
      </c>
      <c r="AE341">
        <v>168.64</v>
      </c>
      <c r="AF341">
        <v>30.36</v>
      </c>
      <c r="AG341">
        <v>0</v>
      </c>
      <c r="AH341">
        <v>0</v>
      </c>
      <c r="AI341">
        <v>0</v>
      </c>
      <c r="AJ341">
        <v>0.18</v>
      </c>
      <c r="AK341">
        <v>0</v>
      </c>
      <c r="AL341">
        <v>199</v>
      </c>
      <c r="AM341">
        <v>168.64</v>
      </c>
      <c r="AN341">
        <v>0</v>
      </c>
      <c r="AO341">
        <v>0</v>
      </c>
      <c r="AP341">
        <v>30.36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5.0000000000000001E-3</v>
      </c>
      <c r="BW341">
        <v>0.84</v>
      </c>
      <c r="BY341" t="s">
        <v>112</v>
      </c>
      <c r="BZ341" t="s">
        <v>96</v>
      </c>
    </row>
    <row r="342" spans="1:80" x14ac:dyDescent="0.3">
      <c r="A342" t="s">
        <v>106</v>
      </c>
      <c r="B342" t="s">
        <v>1314</v>
      </c>
      <c r="C342" s="1">
        <v>45825.617395833331</v>
      </c>
      <c r="D342">
        <f t="shared" si="10"/>
        <v>6</v>
      </c>
      <c r="E342" s="4">
        <f t="shared" si="11"/>
        <v>45838</v>
      </c>
      <c r="F342" t="s">
        <v>80</v>
      </c>
      <c r="G342" t="s">
        <v>1315</v>
      </c>
      <c r="H342" t="s">
        <v>1316</v>
      </c>
      <c r="I342" s="1">
        <v>45826.542303240742</v>
      </c>
      <c r="J342" s="1">
        <v>45825.596863425926</v>
      </c>
      <c r="K342">
        <v>473955270380</v>
      </c>
      <c r="L342">
        <v>1</v>
      </c>
      <c r="M342" t="s">
        <v>142</v>
      </c>
      <c r="N342" t="s">
        <v>143</v>
      </c>
      <c r="O342">
        <v>34029099</v>
      </c>
      <c r="P342" t="s">
        <v>144</v>
      </c>
      <c r="Q342" t="s">
        <v>86</v>
      </c>
      <c r="R342" t="s">
        <v>87</v>
      </c>
      <c r="S342" t="s">
        <v>88</v>
      </c>
      <c r="T342" t="s">
        <v>89</v>
      </c>
      <c r="U342">
        <v>110030</v>
      </c>
      <c r="V342" t="s">
        <v>87</v>
      </c>
      <c r="W342" t="s">
        <v>88</v>
      </c>
      <c r="X342" t="s">
        <v>89</v>
      </c>
      <c r="Y342">
        <v>110061</v>
      </c>
      <c r="Z342" t="s">
        <v>167</v>
      </c>
      <c r="AA342" t="s">
        <v>146</v>
      </c>
      <c r="AB342" t="s">
        <v>89</v>
      </c>
      <c r="AC342">
        <v>401305</v>
      </c>
      <c r="AD342">
        <v>212</v>
      </c>
      <c r="AE342">
        <v>179.66</v>
      </c>
      <c r="AF342">
        <v>32.340000000000003</v>
      </c>
      <c r="AG342">
        <v>0</v>
      </c>
      <c r="AH342">
        <v>0</v>
      </c>
      <c r="AI342">
        <v>0</v>
      </c>
      <c r="AJ342">
        <v>0.18</v>
      </c>
      <c r="AK342">
        <v>0</v>
      </c>
      <c r="AL342">
        <v>212</v>
      </c>
      <c r="AM342">
        <v>179.66</v>
      </c>
      <c r="AN342">
        <v>0</v>
      </c>
      <c r="AO342">
        <v>0</v>
      </c>
      <c r="AP342">
        <v>32.340000000000003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5.0000000000000001E-3</v>
      </c>
      <c r="BW342">
        <v>0.9</v>
      </c>
      <c r="BY342" t="s">
        <v>112</v>
      </c>
      <c r="BZ342" t="s">
        <v>96</v>
      </c>
    </row>
    <row r="343" spans="1:80" x14ac:dyDescent="0.3">
      <c r="A343" t="s">
        <v>106</v>
      </c>
      <c r="B343" t="s">
        <v>1317</v>
      </c>
      <c r="C343" s="1">
        <v>45825.632372685184</v>
      </c>
      <c r="D343">
        <f t="shared" si="10"/>
        <v>6</v>
      </c>
      <c r="E343" s="4">
        <f t="shared" si="11"/>
        <v>45838</v>
      </c>
      <c r="F343" t="s">
        <v>80</v>
      </c>
      <c r="G343" t="s">
        <v>1318</v>
      </c>
      <c r="H343" t="s">
        <v>1319</v>
      </c>
      <c r="I343" s="1">
        <v>45826.542326388888</v>
      </c>
      <c r="J343" s="1">
        <v>45825.612627314818</v>
      </c>
      <c r="K343">
        <v>474104379807</v>
      </c>
      <c r="L343">
        <v>1</v>
      </c>
      <c r="M343" t="s">
        <v>288</v>
      </c>
      <c r="N343" t="s">
        <v>280</v>
      </c>
      <c r="O343">
        <v>34022090</v>
      </c>
      <c r="P343" t="s">
        <v>281</v>
      </c>
      <c r="Q343" t="s">
        <v>86</v>
      </c>
      <c r="R343" t="s">
        <v>87</v>
      </c>
      <c r="S343" t="s">
        <v>88</v>
      </c>
      <c r="T343" t="s">
        <v>89</v>
      </c>
      <c r="U343">
        <v>110030</v>
      </c>
      <c r="V343" t="s">
        <v>87</v>
      </c>
      <c r="W343" t="s">
        <v>88</v>
      </c>
      <c r="X343" t="s">
        <v>89</v>
      </c>
      <c r="Y343">
        <v>110061</v>
      </c>
      <c r="Z343" t="s">
        <v>128</v>
      </c>
      <c r="AA343" t="s">
        <v>129</v>
      </c>
      <c r="AB343" t="s">
        <v>89</v>
      </c>
      <c r="AC343">
        <v>500074</v>
      </c>
      <c r="AD343">
        <v>199</v>
      </c>
      <c r="AE343">
        <v>168.64</v>
      </c>
      <c r="AF343">
        <v>30.36</v>
      </c>
      <c r="AG343">
        <v>0</v>
      </c>
      <c r="AH343">
        <v>0</v>
      </c>
      <c r="AI343">
        <v>0</v>
      </c>
      <c r="AJ343">
        <v>0.18</v>
      </c>
      <c r="AK343">
        <v>0</v>
      </c>
      <c r="AL343">
        <v>199</v>
      </c>
      <c r="AM343">
        <v>168.64</v>
      </c>
      <c r="AN343">
        <v>0</v>
      </c>
      <c r="AO343">
        <v>0</v>
      </c>
      <c r="AP343">
        <v>30.36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5.0000000000000001E-3</v>
      </c>
      <c r="BW343">
        <v>0.84</v>
      </c>
      <c r="BY343" t="s">
        <v>112</v>
      </c>
      <c r="BZ343" t="s">
        <v>113</v>
      </c>
    </row>
    <row r="344" spans="1:80" x14ac:dyDescent="0.3">
      <c r="A344" t="s">
        <v>106</v>
      </c>
      <c r="B344" t="s">
        <v>1320</v>
      </c>
      <c r="C344" s="1">
        <v>45825.700821759259</v>
      </c>
      <c r="D344">
        <f t="shared" si="10"/>
        <v>6</v>
      </c>
      <c r="E344" s="4">
        <f t="shared" si="11"/>
        <v>45838</v>
      </c>
      <c r="F344" t="s">
        <v>80</v>
      </c>
      <c r="G344" t="s">
        <v>1321</v>
      </c>
      <c r="H344" t="s">
        <v>1322</v>
      </c>
      <c r="I344" s="1">
        <v>45826.542268518519</v>
      </c>
      <c r="J344" s="1">
        <v>45825.680277777778</v>
      </c>
      <c r="K344">
        <v>474831151263</v>
      </c>
      <c r="L344">
        <v>1</v>
      </c>
      <c r="M344" t="s">
        <v>202</v>
      </c>
      <c r="N344" t="s">
        <v>203</v>
      </c>
      <c r="O344">
        <v>34029099</v>
      </c>
      <c r="P344" t="s">
        <v>204</v>
      </c>
      <c r="Q344" t="s">
        <v>86</v>
      </c>
      <c r="R344" t="s">
        <v>87</v>
      </c>
      <c r="S344" t="s">
        <v>88</v>
      </c>
      <c r="T344" t="s">
        <v>89</v>
      </c>
      <c r="U344">
        <v>110030</v>
      </c>
      <c r="V344" t="s">
        <v>87</v>
      </c>
      <c r="W344" t="s">
        <v>88</v>
      </c>
      <c r="X344" t="s">
        <v>89</v>
      </c>
      <c r="Y344">
        <v>110061</v>
      </c>
      <c r="Z344" t="s">
        <v>158</v>
      </c>
      <c r="AA344" t="s">
        <v>146</v>
      </c>
      <c r="AB344" t="s">
        <v>89</v>
      </c>
      <c r="AC344">
        <v>400076</v>
      </c>
      <c r="AD344">
        <v>212</v>
      </c>
      <c r="AE344">
        <v>179.66</v>
      </c>
      <c r="AF344">
        <v>32.340000000000003</v>
      </c>
      <c r="AG344">
        <v>0</v>
      </c>
      <c r="AH344">
        <v>0</v>
      </c>
      <c r="AI344">
        <v>0</v>
      </c>
      <c r="AJ344">
        <v>0.18</v>
      </c>
      <c r="AK344">
        <v>0</v>
      </c>
      <c r="AL344">
        <v>212</v>
      </c>
      <c r="AM344">
        <v>179.66</v>
      </c>
      <c r="AN344">
        <v>0</v>
      </c>
      <c r="AO344">
        <v>0</v>
      </c>
      <c r="AP344">
        <v>32.340000000000003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5.0000000000000001E-3</v>
      </c>
      <c r="BW344">
        <v>0.9</v>
      </c>
      <c r="BY344" t="s">
        <v>112</v>
      </c>
      <c r="BZ344" t="s">
        <v>208</v>
      </c>
    </row>
    <row r="345" spans="1:80" x14ac:dyDescent="0.3">
      <c r="A345" t="s">
        <v>106</v>
      </c>
      <c r="B345" t="s">
        <v>1323</v>
      </c>
      <c r="C345" s="1">
        <v>45825.480613425927</v>
      </c>
      <c r="D345">
        <f t="shared" si="10"/>
        <v>6</v>
      </c>
      <c r="E345" s="4">
        <f t="shared" si="11"/>
        <v>45838</v>
      </c>
      <c r="F345" t="s">
        <v>80</v>
      </c>
      <c r="G345" t="s">
        <v>1324</v>
      </c>
      <c r="H345" t="s">
        <v>1325</v>
      </c>
      <c r="I345" s="1">
        <v>45826.542361111111</v>
      </c>
      <c r="J345" s="1">
        <v>45825.460219907407</v>
      </c>
      <c r="K345">
        <v>473792332306</v>
      </c>
      <c r="L345">
        <v>1</v>
      </c>
      <c r="M345" t="s">
        <v>350</v>
      </c>
      <c r="N345" t="s">
        <v>351</v>
      </c>
      <c r="O345">
        <v>39211400</v>
      </c>
      <c r="P345" t="s">
        <v>352</v>
      </c>
      <c r="Q345" t="s">
        <v>86</v>
      </c>
      <c r="R345" t="s">
        <v>87</v>
      </c>
      <c r="S345" t="s">
        <v>88</v>
      </c>
      <c r="T345" t="s">
        <v>89</v>
      </c>
      <c r="U345">
        <v>110030</v>
      </c>
      <c r="V345" t="s">
        <v>87</v>
      </c>
      <c r="W345" t="s">
        <v>88</v>
      </c>
      <c r="X345" t="s">
        <v>89</v>
      </c>
      <c r="Y345">
        <v>110061</v>
      </c>
      <c r="Z345" t="s">
        <v>103</v>
      </c>
      <c r="AA345" t="s">
        <v>104</v>
      </c>
      <c r="AB345" t="s">
        <v>89</v>
      </c>
      <c r="AC345">
        <v>560062</v>
      </c>
      <c r="AD345">
        <v>277</v>
      </c>
      <c r="AE345">
        <v>234.75</v>
      </c>
      <c r="AF345">
        <v>42.25</v>
      </c>
      <c r="AG345">
        <v>0</v>
      </c>
      <c r="AH345">
        <v>0</v>
      </c>
      <c r="AI345">
        <v>0</v>
      </c>
      <c r="AJ345">
        <v>0.18</v>
      </c>
      <c r="AK345">
        <v>0</v>
      </c>
      <c r="AL345">
        <v>277</v>
      </c>
      <c r="AM345">
        <v>234.75</v>
      </c>
      <c r="AN345">
        <v>0</v>
      </c>
      <c r="AO345">
        <v>0</v>
      </c>
      <c r="AP345">
        <v>42.25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5.0000000000000001E-3</v>
      </c>
      <c r="BW345">
        <v>1.17</v>
      </c>
      <c r="BY345" t="s">
        <v>112</v>
      </c>
      <c r="BZ345" t="s">
        <v>96</v>
      </c>
    </row>
    <row r="346" spans="1:80" x14ac:dyDescent="0.3">
      <c r="A346" t="s">
        <v>106</v>
      </c>
      <c r="B346" t="s">
        <v>1326</v>
      </c>
      <c r="C346" s="1">
        <v>45825.662789351853</v>
      </c>
      <c r="D346">
        <f t="shared" si="10"/>
        <v>6</v>
      </c>
      <c r="E346" s="4">
        <f t="shared" si="11"/>
        <v>45838</v>
      </c>
      <c r="F346" t="s">
        <v>80</v>
      </c>
      <c r="G346" t="s">
        <v>1327</v>
      </c>
      <c r="H346" t="s">
        <v>1328</v>
      </c>
      <c r="I346" s="1">
        <v>45826.542280092595</v>
      </c>
      <c r="J346" s="1">
        <v>45825.643252314818</v>
      </c>
      <c r="K346">
        <v>474191021481</v>
      </c>
      <c r="L346">
        <v>1</v>
      </c>
      <c r="M346" t="s">
        <v>171</v>
      </c>
      <c r="N346" t="s">
        <v>172</v>
      </c>
      <c r="O346">
        <v>39249090</v>
      </c>
      <c r="P346" t="s">
        <v>173</v>
      </c>
      <c r="Q346" t="s">
        <v>86</v>
      </c>
      <c r="R346" t="s">
        <v>87</v>
      </c>
      <c r="S346" t="s">
        <v>88</v>
      </c>
      <c r="T346" t="s">
        <v>89</v>
      </c>
      <c r="U346">
        <v>110030</v>
      </c>
      <c r="V346" t="s">
        <v>87</v>
      </c>
      <c r="W346" t="s">
        <v>88</v>
      </c>
      <c r="X346" t="s">
        <v>89</v>
      </c>
      <c r="Y346">
        <v>110061</v>
      </c>
      <c r="Z346" t="s">
        <v>1329</v>
      </c>
      <c r="AA346" t="s">
        <v>178</v>
      </c>
      <c r="AB346" t="s">
        <v>89</v>
      </c>
      <c r="AC346">
        <v>620003</v>
      </c>
      <c r="AD346">
        <v>345</v>
      </c>
      <c r="AE346">
        <v>292.37</v>
      </c>
      <c r="AF346">
        <v>52.63</v>
      </c>
      <c r="AG346">
        <v>0</v>
      </c>
      <c r="AH346">
        <v>0</v>
      </c>
      <c r="AI346">
        <v>0</v>
      </c>
      <c r="AJ346">
        <v>0.18</v>
      </c>
      <c r="AK346">
        <v>0</v>
      </c>
      <c r="AL346">
        <v>345</v>
      </c>
      <c r="AM346">
        <v>292.37</v>
      </c>
      <c r="AN346">
        <v>0</v>
      </c>
      <c r="AO346">
        <v>0</v>
      </c>
      <c r="AP346">
        <v>52.63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5.0000000000000001E-3</v>
      </c>
      <c r="BW346">
        <v>1.46</v>
      </c>
      <c r="BY346" t="s">
        <v>112</v>
      </c>
      <c r="BZ346" t="s">
        <v>113</v>
      </c>
    </row>
    <row r="347" spans="1:80" x14ac:dyDescent="0.3">
      <c r="A347" t="s">
        <v>106</v>
      </c>
      <c r="B347" t="s">
        <v>1330</v>
      </c>
      <c r="C347" s="1">
        <v>45825.621215277781</v>
      </c>
      <c r="D347">
        <f t="shared" si="10"/>
        <v>6</v>
      </c>
      <c r="E347" s="4">
        <f t="shared" si="11"/>
        <v>45838</v>
      </c>
      <c r="F347" t="s">
        <v>80</v>
      </c>
      <c r="G347" t="s">
        <v>1331</v>
      </c>
      <c r="H347" t="s">
        <v>1332</v>
      </c>
      <c r="I347" s="1">
        <v>45826.542314814818</v>
      </c>
      <c r="J347" s="1">
        <v>45825.600752314815</v>
      </c>
      <c r="K347">
        <v>474101440288</v>
      </c>
      <c r="L347">
        <v>1</v>
      </c>
      <c r="M347" t="s">
        <v>150</v>
      </c>
      <c r="N347" t="s">
        <v>151</v>
      </c>
      <c r="P347" t="s">
        <v>152</v>
      </c>
      <c r="Q347" t="s">
        <v>86</v>
      </c>
      <c r="R347" t="s">
        <v>87</v>
      </c>
      <c r="S347" t="s">
        <v>88</v>
      </c>
      <c r="T347" t="s">
        <v>89</v>
      </c>
      <c r="U347">
        <v>110030</v>
      </c>
      <c r="V347" t="s">
        <v>87</v>
      </c>
      <c r="W347" t="s">
        <v>88</v>
      </c>
      <c r="X347" t="s">
        <v>89</v>
      </c>
      <c r="Y347">
        <v>110061</v>
      </c>
      <c r="Z347" t="s">
        <v>1333</v>
      </c>
      <c r="AA347" t="s">
        <v>178</v>
      </c>
      <c r="AB347" t="s">
        <v>89</v>
      </c>
      <c r="AC347">
        <v>635001</v>
      </c>
      <c r="AD347">
        <v>215</v>
      </c>
      <c r="AE347">
        <v>182.2</v>
      </c>
      <c r="AF347">
        <v>32.799999999999997</v>
      </c>
      <c r="AG347">
        <v>0</v>
      </c>
      <c r="AH347">
        <v>0</v>
      </c>
      <c r="AI347">
        <v>0</v>
      </c>
      <c r="AJ347">
        <v>0.18</v>
      </c>
      <c r="AK347">
        <v>0</v>
      </c>
      <c r="AL347">
        <v>215</v>
      </c>
      <c r="AM347">
        <v>182.2</v>
      </c>
      <c r="AN347">
        <v>0</v>
      </c>
      <c r="AO347">
        <v>0</v>
      </c>
      <c r="AP347">
        <v>32.799999999999997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5.0000000000000001E-3</v>
      </c>
      <c r="BW347">
        <v>0.91</v>
      </c>
      <c r="BY347" t="s">
        <v>112</v>
      </c>
      <c r="BZ347" t="s">
        <v>208</v>
      </c>
    </row>
    <row r="348" spans="1:80" x14ac:dyDescent="0.3">
      <c r="A348" t="s">
        <v>106</v>
      </c>
      <c r="B348" t="s">
        <v>946</v>
      </c>
      <c r="C348" s="1">
        <v>45823.177071759259</v>
      </c>
      <c r="D348">
        <f t="shared" si="10"/>
        <v>6</v>
      </c>
      <c r="E348" s="4">
        <f t="shared" si="11"/>
        <v>45838</v>
      </c>
      <c r="F348" t="s">
        <v>1223</v>
      </c>
      <c r="G348" t="s">
        <v>947</v>
      </c>
      <c r="H348" t="s">
        <v>948</v>
      </c>
      <c r="I348" s="1">
        <v>45824.500671296293</v>
      </c>
      <c r="J348" s="1">
        <v>45823.158506944441</v>
      </c>
      <c r="K348">
        <v>473130359376</v>
      </c>
      <c r="L348">
        <v>1</v>
      </c>
      <c r="M348" t="s">
        <v>376</v>
      </c>
      <c r="N348" t="s">
        <v>377</v>
      </c>
      <c r="O348">
        <v>34029092</v>
      </c>
      <c r="P348" t="s">
        <v>378</v>
      </c>
      <c r="Q348" t="s">
        <v>86</v>
      </c>
      <c r="R348" t="s">
        <v>87</v>
      </c>
      <c r="S348" t="s">
        <v>88</v>
      </c>
      <c r="T348" t="s">
        <v>89</v>
      </c>
      <c r="U348">
        <v>110030</v>
      </c>
      <c r="V348" t="s">
        <v>87</v>
      </c>
      <c r="W348" t="s">
        <v>88</v>
      </c>
      <c r="X348" t="s">
        <v>89</v>
      </c>
      <c r="Y348">
        <v>110061</v>
      </c>
      <c r="Z348" t="s">
        <v>949</v>
      </c>
      <c r="AA348" t="s">
        <v>259</v>
      </c>
      <c r="AB348" t="s">
        <v>89</v>
      </c>
      <c r="AC348">
        <v>226017</v>
      </c>
      <c r="AD348">
        <v>-213</v>
      </c>
      <c r="AE348">
        <v>-180.51</v>
      </c>
      <c r="AF348">
        <v>-32.49</v>
      </c>
      <c r="AG348">
        <v>0</v>
      </c>
      <c r="AH348">
        <v>0</v>
      </c>
      <c r="AI348">
        <v>0</v>
      </c>
      <c r="AJ348">
        <v>0.18</v>
      </c>
      <c r="AK348">
        <v>0</v>
      </c>
      <c r="AL348">
        <v>213</v>
      </c>
      <c r="AM348">
        <v>-180.51</v>
      </c>
      <c r="AN348">
        <v>0</v>
      </c>
      <c r="AO348">
        <v>0</v>
      </c>
      <c r="AP348">
        <v>-32.49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5.0000000000000001E-3</v>
      </c>
      <c r="BW348">
        <v>-0.9</v>
      </c>
      <c r="BY348" t="s">
        <v>112</v>
      </c>
      <c r="BZ348" t="s">
        <v>395</v>
      </c>
      <c r="CA348" t="s">
        <v>1334</v>
      </c>
      <c r="CB348" s="1">
        <v>45826.837037037039</v>
      </c>
    </row>
    <row r="349" spans="1:80" x14ac:dyDescent="0.3">
      <c r="A349" t="s">
        <v>106</v>
      </c>
      <c r="B349" t="s">
        <v>1335</v>
      </c>
      <c r="C349" s="1">
        <v>45826.460081018522</v>
      </c>
      <c r="D349">
        <f t="shared" si="10"/>
        <v>6</v>
      </c>
      <c r="E349" s="4">
        <f t="shared" si="11"/>
        <v>45838</v>
      </c>
      <c r="F349" t="s">
        <v>80</v>
      </c>
      <c r="G349" t="s">
        <v>1336</v>
      </c>
      <c r="H349" t="s">
        <v>1337</v>
      </c>
      <c r="I349" s="1">
        <v>45827.449965277781</v>
      </c>
      <c r="J349" s="1">
        <v>45826.439606481479</v>
      </c>
      <c r="K349">
        <v>475638640823</v>
      </c>
      <c r="L349">
        <v>1</v>
      </c>
      <c r="M349" t="s">
        <v>142</v>
      </c>
      <c r="N349" t="s">
        <v>143</v>
      </c>
      <c r="O349">
        <v>34029099</v>
      </c>
      <c r="P349" t="s">
        <v>144</v>
      </c>
      <c r="Q349" t="s">
        <v>86</v>
      </c>
      <c r="R349" t="s">
        <v>87</v>
      </c>
      <c r="S349" t="s">
        <v>88</v>
      </c>
      <c r="T349" t="s">
        <v>89</v>
      </c>
      <c r="U349">
        <v>110030</v>
      </c>
      <c r="V349" t="s">
        <v>87</v>
      </c>
      <c r="W349" t="s">
        <v>88</v>
      </c>
      <c r="X349" t="s">
        <v>89</v>
      </c>
      <c r="Y349">
        <v>110061</v>
      </c>
      <c r="Z349" t="s">
        <v>1338</v>
      </c>
      <c r="AA349" t="s">
        <v>290</v>
      </c>
      <c r="AB349" t="s">
        <v>89</v>
      </c>
      <c r="AC349">
        <v>403402</v>
      </c>
      <c r="AD349">
        <v>212</v>
      </c>
      <c r="AE349">
        <v>179.66</v>
      </c>
      <c r="AF349">
        <v>32.340000000000003</v>
      </c>
      <c r="AG349">
        <v>0</v>
      </c>
      <c r="AH349">
        <v>0</v>
      </c>
      <c r="AI349">
        <v>0</v>
      </c>
      <c r="AJ349">
        <v>0.18</v>
      </c>
      <c r="AK349">
        <v>0</v>
      </c>
      <c r="AL349">
        <v>212</v>
      </c>
      <c r="AM349">
        <v>179.66</v>
      </c>
      <c r="AN349">
        <v>0</v>
      </c>
      <c r="AO349">
        <v>0</v>
      </c>
      <c r="AP349">
        <v>32.340000000000003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5.0000000000000001E-3</v>
      </c>
      <c r="BW349">
        <v>0.9</v>
      </c>
      <c r="BY349" t="s">
        <v>112</v>
      </c>
      <c r="BZ349" t="s">
        <v>96</v>
      </c>
    </row>
    <row r="350" spans="1:80" x14ac:dyDescent="0.3">
      <c r="A350" t="s">
        <v>106</v>
      </c>
      <c r="B350" t="s">
        <v>1339</v>
      </c>
      <c r="C350" s="1">
        <v>45827.334328703706</v>
      </c>
      <c r="D350">
        <f t="shared" si="10"/>
        <v>6</v>
      </c>
      <c r="E350" s="4">
        <f t="shared" si="11"/>
        <v>45838</v>
      </c>
      <c r="F350" t="s">
        <v>130</v>
      </c>
      <c r="G350" t="s">
        <v>1340</v>
      </c>
      <c r="H350" t="s">
        <v>1341</v>
      </c>
      <c r="K350">
        <v>474890708617</v>
      </c>
      <c r="L350">
        <v>1</v>
      </c>
      <c r="N350" t="s">
        <v>280</v>
      </c>
      <c r="P350" t="s">
        <v>281</v>
      </c>
      <c r="Q350" t="s">
        <v>86</v>
      </c>
      <c r="R350" t="s">
        <v>87</v>
      </c>
      <c r="S350" t="s">
        <v>88</v>
      </c>
      <c r="T350" t="s">
        <v>89</v>
      </c>
      <c r="U350">
        <v>110030</v>
      </c>
      <c r="V350" t="s">
        <v>87</v>
      </c>
      <c r="W350" t="s">
        <v>88</v>
      </c>
      <c r="X350" t="s">
        <v>89</v>
      </c>
      <c r="Y350">
        <v>110061</v>
      </c>
      <c r="Z350" t="s">
        <v>1342</v>
      </c>
      <c r="AA350" t="s">
        <v>104</v>
      </c>
      <c r="AB350" t="s">
        <v>89</v>
      </c>
      <c r="AC350">
        <v>563160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</row>
    <row r="351" spans="1:80" x14ac:dyDescent="0.3">
      <c r="A351" t="s">
        <v>106</v>
      </c>
      <c r="B351" t="s">
        <v>1343</v>
      </c>
      <c r="C351" s="1">
        <v>45827.361087962963</v>
      </c>
      <c r="D351">
        <f t="shared" si="10"/>
        <v>6</v>
      </c>
      <c r="E351" s="4">
        <f t="shared" si="11"/>
        <v>45838</v>
      </c>
      <c r="F351" t="s">
        <v>80</v>
      </c>
      <c r="G351" t="s">
        <v>1344</v>
      </c>
      <c r="H351" t="s">
        <v>1345</v>
      </c>
      <c r="I351" s="1">
        <v>45827.542395833334</v>
      </c>
      <c r="J351" s="1">
        <v>45827.341053240743</v>
      </c>
      <c r="K351">
        <v>475639061584</v>
      </c>
      <c r="L351">
        <v>2</v>
      </c>
      <c r="M351" t="s">
        <v>1346</v>
      </c>
      <c r="N351" t="s">
        <v>1347</v>
      </c>
      <c r="O351">
        <v>34011990</v>
      </c>
      <c r="P351" t="s">
        <v>1348</v>
      </c>
      <c r="Q351" t="s">
        <v>86</v>
      </c>
      <c r="R351" t="s">
        <v>87</v>
      </c>
      <c r="S351" t="s">
        <v>88</v>
      </c>
      <c r="T351" t="s">
        <v>89</v>
      </c>
      <c r="U351">
        <v>110030</v>
      </c>
      <c r="V351" t="s">
        <v>87</v>
      </c>
      <c r="W351" t="s">
        <v>88</v>
      </c>
      <c r="X351" t="s">
        <v>89</v>
      </c>
      <c r="Y351">
        <v>110061</v>
      </c>
      <c r="Z351" t="s">
        <v>390</v>
      </c>
      <c r="AA351" t="s">
        <v>178</v>
      </c>
      <c r="AB351" t="s">
        <v>89</v>
      </c>
      <c r="AC351">
        <v>600078</v>
      </c>
      <c r="AD351">
        <v>448</v>
      </c>
      <c r="AE351">
        <v>379.66</v>
      </c>
      <c r="AF351">
        <v>68.34</v>
      </c>
      <c r="AG351">
        <v>0</v>
      </c>
      <c r="AH351">
        <v>0</v>
      </c>
      <c r="AI351">
        <v>0</v>
      </c>
      <c r="AJ351">
        <v>0.18</v>
      </c>
      <c r="AK351">
        <v>0</v>
      </c>
      <c r="AL351">
        <v>448</v>
      </c>
      <c r="AM351">
        <v>379.66</v>
      </c>
      <c r="AN351">
        <v>0</v>
      </c>
      <c r="AO351">
        <v>0</v>
      </c>
      <c r="AP351">
        <v>68.34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5.0000000000000001E-3</v>
      </c>
      <c r="BW351">
        <v>1.9</v>
      </c>
      <c r="BY351" t="s">
        <v>112</v>
      </c>
      <c r="BZ351" t="s">
        <v>96</v>
      </c>
    </row>
    <row r="352" spans="1:80" x14ac:dyDescent="0.3">
      <c r="A352" t="s">
        <v>106</v>
      </c>
      <c r="B352" t="s">
        <v>1349</v>
      </c>
      <c r="C352" s="1">
        <v>45826.680972222224</v>
      </c>
      <c r="D352">
        <f t="shared" si="10"/>
        <v>6</v>
      </c>
      <c r="E352" s="4">
        <f t="shared" si="11"/>
        <v>45838</v>
      </c>
      <c r="F352" t="s">
        <v>80</v>
      </c>
      <c r="G352" t="s">
        <v>1350</v>
      </c>
      <c r="H352" t="s">
        <v>1351</v>
      </c>
      <c r="I352" s="1">
        <v>45827.542488425926</v>
      </c>
      <c r="J352" s="1">
        <v>45826.66065972222</v>
      </c>
      <c r="K352">
        <v>475276184722</v>
      </c>
      <c r="L352">
        <v>1</v>
      </c>
      <c r="M352" t="s">
        <v>229</v>
      </c>
      <c r="N352" t="s">
        <v>230</v>
      </c>
      <c r="O352">
        <v>34029092</v>
      </c>
      <c r="P352" t="s">
        <v>231</v>
      </c>
      <c r="Q352" t="s">
        <v>86</v>
      </c>
      <c r="R352" t="s">
        <v>87</v>
      </c>
      <c r="S352" t="s">
        <v>88</v>
      </c>
      <c r="T352" t="s">
        <v>89</v>
      </c>
      <c r="U352">
        <v>110030</v>
      </c>
      <c r="V352" t="s">
        <v>87</v>
      </c>
      <c r="W352" t="s">
        <v>88</v>
      </c>
      <c r="X352" t="s">
        <v>89</v>
      </c>
      <c r="Y352">
        <v>110061</v>
      </c>
      <c r="Z352" t="s">
        <v>158</v>
      </c>
      <c r="AA352" t="s">
        <v>146</v>
      </c>
      <c r="AB352" t="s">
        <v>89</v>
      </c>
      <c r="AC352">
        <v>400097</v>
      </c>
      <c r="AD352">
        <v>449</v>
      </c>
      <c r="AE352">
        <v>380.51</v>
      </c>
      <c r="AF352">
        <v>68.489999999999995</v>
      </c>
      <c r="AG352">
        <v>0</v>
      </c>
      <c r="AH352">
        <v>0</v>
      </c>
      <c r="AI352">
        <v>0</v>
      </c>
      <c r="AJ352">
        <v>0.18</v>
      </c>
      <c r="AK352">
        <v>0</v>
      </c>
      <c r="AL352">
        <v>449</v>
      </c>
      <c r="AM352">
        <v>380.51</v>
      </c>
      <c r="AN352">
        <v>0</v>
      </c>
      <c r="AO352">
        <v>0</v>
      </c>
      <c r="AP352">
        <v>68.489999999999995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5.0000000000000001E-3</v>
      </c>
      <c r="BW352">
        <v>1.9</v>
      </c>
      <c r="BY352" t="s">
        <v>112</v>
      </c>
      <c r="BZ352" t="s">
        <v>96</v>
      </c>
    </row>
    <row r="353" spans="1:78" x14ac:dyDescent="0.3">
      <c r="A353" t="s">
        <v>106</v>
      </c>
      <c r="B353" t="s">
        <v>1352</v>
      </c>
      <c r="C353" s="1">
        <v>45827.386307870373</v>
      </c>
      <c r="D353">
        <f t="shared" si="10"/>
        <v>6</v>
      </c>
      <c r="E353" s="4">
        <f t="shared" si="11"/>
        <v>45838</v>
      </c>
      <c r="F353" t="s">
        <v>80</v>
      </c>
      <c r="G353" t="s">
        <v>1353</v>
      </c>
      <c r="H353" t="s">
        <v>1354</v>
      </c>
      <c r="I353" s="1">
        <v>45827.542395833334</v>
      </c>
      <c r="J353" s="1">
        <v>45827.365949074076</v>
      </c>
      <c r="K353">
        <v>475404018770</v>
      </c>
      <c r="L353">
        <v>1</v>
      </c>
      <c r="M353" t="s">
        <v>350</v>
      </c>
      <c r="N353" t="s">
        <v>351</v>
      </c>
      <c r="O353">
        <v>39211400</v>
      </c>
      <c r="P353" t="s">
        <v>352</v>
      </c>
      <c r="Q353" t="s">
        <v>86</v>
      </c>
      <c r="R353" t="s">
        <v>87</v>
      </c>
      <c r="S353" t="s">
        <v>88</v>
      </c>
      <c r="T353" t="s">
        <v>89</v>
      </c>
      <c r="U353">
        <v>110030</v>
      </c>
      <c r="V353" t="s">
        <v>87</v>
      </c>
      <c r="W353" t="s">
        <v>88</v>
      </c>
      <c r="X353" t="s">
        <v>89</v>
      </c>
      <c r="Y353">
        <v>110061</v>
      </c>
      <c r="Z353" t="s">
        <v>158</v>
      </c>
      <c r="AA353" t="s">
        <v>146</v>
      </c>
      <c r="AB353" t="s">
        <v>89</v>
      </c>
      <c r="AC353">
        <v>400075</v>
      </c>
      <c r="AD353">
        <v>277</v>
      </c>
      <c r="AE353">
        <v>234.75</v>
      </c>
      <c r="AF353">
        <v>42.25</v>
      </c>
      <c r="AG353">
        <v>0</v>
      </c>
      <c r="AH353">
        <v>0</v>
      </c>
      <c r="AI353">
        <v>0</v>
      </c>
      <c r="AJ353">
        <v>0.18</v>
      </c>
      <c r="AK353">
        <v>0</v>
      </c>
      <c r="AL353">
        <v>277</v>
      </c>
      <c r="AM353">
        <v>234.75</v>
      </c>
      <c r="AN353">
        <v>0</v>
      </c>
      <c r="AO353">
        <v>0</v>
      </c>
      <c r="AP353">
        <v>42.25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5.0000000000000001E-3</v>
      </c>
      <c r="BW353">
        <v>1.17</v>
      </c>
      <c r="BY353" t="s">
        <v>112</v>
      </c>
      <c r="BZ353" t="s">
        <v>113</v>
      </c>
    </row>
    <row r="354" spans="1:78" x14ac:dyDescent="0.3">
      <c r="A354" t="s">
        <v>106</v>
      </c>
      <c r="B354" t="s">
        <v>1355</v>
      </c>
      <c r="C354" s="1">
        <v>45826.920671296299</v>
      </c>
      <c r="D354">
        <f t="shared" si="10"/>
        <v>6</v>
      </c>
      <c r="E354" s="4">
        <f t="shared" si="11"/>
        <v>45838</v>
      </c>
      <c r="F354" t="s">
        <v>80</v>
      </c>
      <c r="G354" t="s">
        <v>1356</v>
      </c>
      <c r="H354" t="s">
        <v>1357</v>
      </c>
      <c r="I354" s="1">
        <v>45827.54247685185</v>
      </c>
      <c r="J354" s="1">
        <v>45826.906527777777</v>
      </c>
      <c r="K354">
        <v>475796137916</v>
      </c>
      <c r="L354">
        <v>1</v>
      </c>
      <c r="M354" t="s">
        <v>202</v>
      </c>
      <c r="N354" t="s">
        <v>203</v>
      </c>
      <c r="O354">
        <v>34029099</v>
      </c>
      <c r="P354" t="s">
        <v>204</v>
      </c>
      <c r="Q354" t="s">
        <v>86</v>
      </c>
      <c r="R354" t="s">
        <v>87</v>
      </c>
      <c r="S354" t="s">
        <v>88</v>
      </c>
      <c r="T354" t="s">
        <v>89</v>
      </c>
      <c r="U354">
        <v>110030</v>
      </c>
      <c r="V354" t="s">
        <v>87</v>
      </c>
      <c r="W354" t="s">
        <v>88</v>
      </c>
      <c r="X354" t="s">
        <v>89</v>
      </c>
      <c r="Y354">
        <v>110061</v>
      </c>
      <c r="Z354" t="s">
        <v>888</v>
      </c>
      <c r="AA354" t="s">
        <v>146</v>
      </c>
      <c r="AB354" t="s">
        <v>89</v>
      </c>
      <c r="AC354">
        <v>411021</v>
      </c>
      <c r="AD354">
        <v>212</v>
      </c>
      <c r="AE354">
        <v>179.66</v>
      </c>
      <c r="AF354">
        <v>32.340000000000003</v>
      </c>
      <c r="AG354">
        <v>0</v>
      </c>
      <c r="AH354">
        <v>0</v>
      </c>
      <c r="AI354">
        <v>0</v>
      </c>
      <c r="AJ354">
        <v>0.18</v>
      </c>
      <c r="AK354">
        <v>0</v>
      </c>
      <c r="AL354">
        <v>212</v>
      </c>
      <c r="AM354">
        <v>179.66</v>
      </c>
      <c r="AN354">
        <v>0</v>
      </c>
      <c r="AO354">
        <v>0</v>
      </c>
      <c r="AP354">
        <v>32.340000000000003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5.0000000000000001E-3</v>
      </c>
      <c r="BW354">
        <v>0.9</v>
      </c>
      <c r="BY354" t="s">
        <v>112</v>
      </c>
      <c r="BZ354" t="s">
        <v>96</v>
      </c>
    </row>
    <row r="355" spans="1:78" x14ac:dyDescent="0.3">
      <c r="A355" t="s">
        <v>106</v>
      </c>
      <c r="B355" t="s">
        <v>1358</v>
      </c>
      <c r="C355" s="1">
        <v>45826.664120370369</v>
      </c>
      <c r="D355">
        <f t="shared" si="10"/>
        <v>6</v>
      </c>
      <c r="E355" s="4">
        <f t="shared" si="11"/>
        <v>45838</v>
      </c>
      <c r="F355" t="s">
        <v>80</v>
      </c>
      <c r="G355" t="s">
        <v>1359</v>
      </c>
      <c r="H355" t="s">
        <v>1360</v>
      </c>
      <c r="I355" s="1">
        <v>45827.542488425926</v>
      </c>
      <c r="J355" s="1">
        <v>45826.643622685187</v>
      </c>
      <c r="K355">
        <v>475413779115</v>
      </c>
      <c r="L355">
        <v>2</v>
      </c>
      <c r="M355" t="s">
        <v>255</v>
      </c>
      <c r="N355" t="s">
        <v>256</v>
      </c>
      <c r="O355">
        <v>34013090</v>
      </c>
      <c r="P355" t="s">
        <v>257</v>
      </c>
      <c r="Q355" t="s">
        <v>86</v>
      </c>
      <c r="R355" t="s">
        <v>87</v>
      </c>
      <c r="S355" t="s">
        <v>88</v>
      </c>
      <c r="T355" t="s">
        <v>89</v>
      </c>
      <c r="U355">
        <v>110030</v>
      </c>
      <c r="V355" t="s">
        <v>87</v>
      </c>
      <c r="W355" t="s">
        <v>88</v>
      </c>
      <c r="X355" t="s">
        <v>89</v>
      </c>
      <c r="Y355">
        <v>110061</v>
      </c>
      <c r="Z355" t="s">
        <v>103</v>
      </c>
      <c r="AA355" t="s">
        <v>104</v>
      </c>
      <c r="AB355" t="s">
        <v>89</v>
      </c>
      <c r="AC355">
        <v>560022</v>
      </c>
      <c r="AD355">
        <v>1060</v>
      </c>
      <c r="AE355">
        <v>898.3</v>
      </c>
      <c r="AF355">
        <v>161.69999999999999</v>
      </c>
      <c r="AG355">
        <v>0</v>
      </c>
      <c r="AH355">
        <v>0</v>
      </c>
      <c r="AI355">
        <v>0</v>
      </c>
      <c r="AJ355">
        <v>0.18</v>
      </c>
      <c r="AK355">
        <v>0</v>
      </c>
      <c r="AL355">
        <v>1060</v>
      </c>
      <c r="AM355">
        <v>898.3</v>
      </c>
      <c r="AN355">
        <v>0</v>
      </c>
      <c r="AO355">
        <v>0</v>
      </c>
      <c r="AP355">
        <v>161.69999999999999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5.0000000000000001E-3</v>
      </c>
      <c r="BW355">
        <v>4.5</v>
      </c>
      <c r="BY355" t="s">
        <v>112</v>
      </c>
      <c r="BZ355" t="s">
        <v>113</v>
      </c>
    </row>
    <row r="356" spans="1:78" x14ac:dyDescent="0.3">
      <c r="A356" t="s">
        <v>106</v>
      </c>
      <c r="B356" t="s">
        <v>1361</v>
      </c>
      <c r="C356" s="1">
        <v>45826.985625000001</v>
      </c>
      <c r="D356">
        <f t="shared" si="10"/>
        <v>6</v>
      </c>
      <c r="E356" s="4">
        <f t="shared" si="11"/>
        <v>45838</v>
      </c>
      <c r="F356" t="s">
        <v>80</v>
      </c>
      <c r="G356" t="s">
        <v>1362</v>
      </c>
      <c r="H356" t="s">
        <v>1363</v>
      </c>
      <c r="I356" s="1">
        <v>45827.54241898148</v>
      </c>
      <c r="J356" s="1">
        <v>45826.965694444443</v>
      </c>
      <c r="K356">
        <v>475110693971</v>
      </c>
      <c r="L356">
        <v>1</v>
      </c>
      <c r="M356" t="s">
        <v>171</v>
      </c>
      <c r="N356" t="s">
        <v>172</v>
      </c>
      <c r="O356">
        <v>39249090</v>
      </c>
      <c r="P356" t="s">
        <v>173</v>
      </c>
      <c r="Q356" t="s">
        <v>86</v>
      </c>
      <c r="R356" t="s">
        <v>87</v>
      </c>
      <c r="S356" t="s">
        <v>88</v>
      </c>
      <c r="T356" t="s">
        <v>89</v>
      </c>
      <c r="U356">
        <v>110030</v>
      </c>
      <c r="V356" t="s">
        <v>87</v>
      </c>
      <c r="W356" t="s">
        <v>88</v>
      </c>
      <c r="X356" t="s">
        <v>89</v>
      </c>
      <c r="Y356">
        <v>110061</v>
      </c>
      <c r="Z356" t="s">
        <v>103</v>
      </c>
      <c r="AA356" t="s">
        <v>104</v>
      </c>
      <c r="AB356" t="s">
        <v>89</v>
      </c>
      <c r="AC356">
        <v>560102</v>
      </c>
      <c r="AD356">
        <v>345</v>
      </c>
      <c r="AE356">
        <v>292.37</v>
      </c>
      <c r="AF356">
        <v>52.63</v>
      </c>
      <c r="AG356">
        <v>0</v>
      </c>
      <c r="AH356">
        <v>0</v>
      </c>
      <c r="AI356">
        <v>0</v>
      </c>
      <c r="AJ356">
        <v>0.18</v>
      </c>
      <c r="AK356">
        <v>0</v>
      </c>
      <c r="AL356">
        <v>345</v>
      </c>
      <c r="AM356">
        <v>292.37</v>
      </c>
      <c r="AN356">
        <v>0</v>
      </c>
      <c r="AO356">
        <v>0</v>
      </c>
      <c r="AP356">
        <v>52.63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5.0000000000000001E-3</v>
      </c>
      <c r="BW356">
        <v>1.46</v>
      </c>
      <c r="BY356" t="s">
        <v>112</v>
      </c>
      <c r="BZ356" t="s">
        <v>504</v>
      </c>
    </row>
    <row r="357" spans="1:78" x14ac:dyDescent="0.3">
      <c r="A357" t="s">
        <v>106</v>
      </c>
      <c r="B357" t="s">
        <v>1364</v>
      </c>
      <c r="C357" s="1">
        <v>45827.460127314815</v>
      </c>
      <c r="D357">
        <f t="shared" si="10"/>
        <v>6</v>
      </c>
      <c r="E357" s="4">
        <f t="shared" si="11"/>
        <v>45838</v>
      </c>
      <c r="F357" t="s">
        <v>80</v>
      </c>
      <c r="G357" t="s">
        <v>1365</v>
      </c>
      <c r="H357" t="s">
        <v>1366</v>
      </c>
      <c r="I357" s="1">
        <v>45827.542384259257</v>
      </c>
      <c r="J357" s="1">
        <v>45827.439664351848</v>
      </c>
      <c r="K357">
        <v>475415700805</v>
      </c>
      <c r="L357">
        <v>1</v>
      </c>
      <c r="M357" t="s">
        <v>150</v>
      </c>
      <c r="N357" t="s">
        <v>151</v>
      </c>
      <c r="P357" t="s">
        <v>152</v>
      </c>
      <c r="Q357" t="s">
        <v>86</v>
      </c>
      <c r="R357" t="s">
        <v>87</v>
      </c>
      <c r="S357" t="s">
        <v>88</v>
      </c>
      <c r="T357" t="s">
        <v>89</v>
      </c>
      <c r="U357">
        <v>110030</v>
      </c>
      <c r="V357" t="s">
        <v>87</v>
      </c>
      <c r="W357" t="s">
        <v>88</v>
      </c>
      <c r="X357" t="s">
        <v>89</v>
      </c>
      <c r="Y357">
        <v>110061</v>
      </c>
      <c r="Z357" t="s">
        <v>128</v>
      </c>
      <c r="AA357" t="s">
        <v>129</v>
      </c>
      <c r="AB357" t="s">
        <v>89</v>
      </c>
      <c r="AC357">
        <v>500038</v>
      </c>
      <c r="AD357">
        <v>215</v>
      </c>
      <c r="AE357">
        <v>182.2</v>
      </c>
      <c r="AF357">
        <v>32.799999999999997</v>
      </c>
      <c r="AG357">
        <v>0</v>
      </c>
      <c r="AH357">
        <v>0</v>
      </c>
      <c r="AI357">
        <v>0</v>
      </c>
      <c r="AJ357">
        <v>0.18</v>
      </c>
      <c r="AK357">
        <v>0</v>
      </c>
      <c r="AL357">
        <v>215</v>
      </c>
      <c r="AM357">
        <v>182.2</v>
      </c>
      <c r="AN357">
        <v>0</v>
      </c>
      <c r="AO357">
        <v>0</v>
      </c>
      <c r="AP357">
        <v>32.799999999999997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5.0000000000000001E-3</v>
      </c>
      <c r="BW357">
        <v>0.91</v>
      </c>
      <c r="BY357" t="s">
        <v>112</v>
      </c>
      <c r="BZ357" t="s">
        <v>208</v>
      </c>
    </row>
    <row r="358" spans="1:78" x14ac:dyDescent="0.3">
      <c r="A358" t="s">
        <v>106</v>
      </c>
      <c r="B358" t="s">
        <v>1367</v>
      </c>
      <c r="C358" s="1">
        <v>45827.042719907404</v>
      </c>
      <c r="D358">
        <f t="shared" si="10"/>
        <v>6</v>
      </c>
      <c r="E358" s="4">
        <f t="shared" si="11"/>
        <v>45838</v>
      </c>
      <c r="F358" t="s">
        <v>80</v>
      </c>
      <c r="G358" t="s">
        <v>1368</v>
      </c>
      <c r="H358" t="s">
        <v>1369</v>
      </c>
      <c r="I358" s="1">
        <v>45827.54241898148</v>
      </c>
      <c r="J358" s="1">
        <v>45827.022222222222</v>
      </c>
      <c r="K358">
        <v>475416101005</v>
      </c>
      <c r="L358">
        <v>1</v>
      </c>
      <c r="M358" t="s">
        <v>1370</v>
      </c>
      <c r="N358" t="s">
        <v>1371</v>
      </c>
      <c r="O358">
        <v>96161010</v>
      </c>
      <c r="P358" t="s">
        <v>1372</v>
      </c>
      <c r="Q358" t="s">
        <v>86</v>
      </c>
      <c r="R358" t="s">
        <v>87</v>
      </c>
      <c r="S358" t="s">
        <v>88</v>
      </c>
      <c r="T358" t="s">
        <v>89</v>
      </c>
      <c r="U358">
        <v>110030</v>
      </c>
      <c r="V358" t="s">
        <v>87</v>
      </c>
      <c r="W358" t="s">
        <v>88</v>
      </c>
      <c r="X358" t="s">
        <v>89</v>
      </c>
      <c r="Y358">
        <v>110061</v>
      </c>
      <c r="Z358" t="s">
        <v>1373</v>
      </c>
      <c r="AA358" t="s">
        <v>154</v>
      </c>
      <c r="AB358" t="s">
        <v>89</v>
      </c>
      <c r="AC358">
        <v>152026</v>
      </c>
      <c r="AD358">
        <v>399</v>
      </c>
      <c r="AE358">
        <v>338.14</v>
      </c>
      <c r="AF358">
        <v>60.86</v>
      </c>
      <c r="AG358">
        <v>0</v>
      </c>
      <c r="AH358">
        <v>0</v>
      </c>
      <c r="AI358">
        <v>0</v>
      </c>
      <c r="AJ358">
        <v>0.18</v>
      </c>
      <c r="AK358">
        <v>0</v>
      </c>
      <c r="AL358">
        <v>399</v>
      </c>
      <c r="AM358">
        <v>338.14</v>
      </c>
      <c r="AN358">
        <v>0</v>
      </c>
      <c r="AO358">
        <v>0</v>
      </c>
      <c r="AP358">
        <v>60.86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5.0000000000000001E-3</v>
      </c>
      <c r="BW358">
        <v>1.69</v>
      </c>
      <c r="BY358" t="s">
        <v>112</v>
      </c>
      <c r="BZ358" t="s">
        <v>96</v>
      </c>
    </row>
    <row r="359" spans="1:78" x14ac:dyDescent="0.3">
      <c r="A359" t="s">
        <v>106</v>
      </c>
      <c r="B359" t="s">
        <v>1374</v>
      </c>
      <c r="C359" s="1">
        <v>45826.692002314812</v>
      </c>
      <c r="D359">
        <f t="shared" si="10"/>
        <v>6</v>
      </c>
      <c r="E359" s="4">
        <f t="shared" si="11"/>
        <v>45838</v>
      </c>
      <c r="F359" t="s">
        <v>80</v>
      </c>
      <c r="G359" t="s">
        <v>1375</v>
      </c>
      <c r="H359" t="s">
        <v>1376</v>
      </c>
      <c r="I359" s="1">
        <v>45827.542488425926</v>
      </c>
      <c r="J359" s="1">
        <v>45826.671631944446</v>
      </c>
      <c r="K359">
        <v>475391329796</v>
      </c>
      <c r="L359">
        <v>1</v>
      </c>
      <c r="M359" t="s">
        <v>171</v>
      </c>
      <c r="N359" t="s">
        <v>172</v>
      </c>
      <c r="O359">
        <v>39249090</v>
      </c>
      <c r="P359" t="s">
        <v>173</v>
      </c>
      <c r="Q359" t="s">
        <v>86</v>
      </c>
      <c r="R359" t="s">
        <v>87</v>
      </c>
      <c r="S359" t="s">
        <v>88</v>
      </c>
      <c r="T359" t="s">
        <v>89</v>
      </c>
      <c r="U359">
        <v>110030</v>
      </c>
      <c r="V359" t="s">
        <v>87</v>
      </c>
      <c r="W359" t="s">
        <v>88</v>
      </c>
      <c r="X359" t="s">
        <v>89</v>
      </c>
      <c r="Y359">
        <v>110061</v>
      </c>
      <c r="Z359" t="s">
        <v>145</v>
      </c>
      <c r="AA359" t="s">
        <v>146</v>
      </c>
      <c r="AB359" t="s">
        <v>89</v>
      </c>
      <c r="AC359">
        <v>411040</v>
      </c>
      <c r="AD359">
        <v>345</v>
      </c>
      <c r="AE359">
        <v>292.37</v>
      </c>
      <c r="AF359">
        <v>52.63</v>
      </c>
      <c r="AG359">
        <v>0</v>
      </c>
      <c r="AH359">
        <v>0</v>
      </c>
      <c r="AI359">
        <v>0</v>
      </c>
      <c r="AJ359">
        <v>0.18</v>
      </c>
      <c r="AK359">
        <v>0</v>
      </c>
      <c r="AL359">
        <v>345</v>
      </c>
      <c r="AM359">
        <v>292.37</v>
      </c>
      <c r="AN359">
        <v>0</v>
      </c>
      <c r="AO359">
        <v>0</v>
      </c>
      <c r="AP359">
        <v>52.63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5.0000000000000001E-3</v>
      </c>
      <c r="BW359">
        <v>1.46</v>
      </c>
      <c r="BY359" t="s">
        <v>112</v>
      </c>
      <c r="BZ359" t="s">
        <v>113</v>
      </c>
    </row>
    <row r="360" spans="1:78" x14ac:dyDescent="0.3">
      <c r="A360" t="s">
        <v>106</v>
      </c>
      <c r="B360" t="s">
        <v>1377</v>
      </c>
      <c r="C360" s="1">
        <v>45826.684745370374</v>
      </c>
      <c r="D360">
        <f t="shared" si="10"/>
        <v>6</v>
      </c>
      <c r="E360" s="4">
        <f t="shared" si="11"/>
        <v>45838</v>
      </c>
      <c r="F360" t="s">
        <v>80</v>
      </c>
      <c r="G360" t="s">
        <v>1378</v>
      </c>
      <c r="H360" t="s">
        <v>1379</v>
      </c>
      <c r="I360" s="1">
        <v>45827.54246527778</v>
      </c>
      <c r="J360" s="1">
        <v>45826.664317129631</v>
      </c>
      <c r="K360">
        <v>474810523904</v>
      </c>
      <c r="L360">
        <v>1</v>
      </c>
      <c r="M360" t="s">
        <v>229</v>
      </c>
      <c r="N360" t="s">
        <v>230</v>
      </c>
      <c r="O360">
        <v>34029092</v>
      </c>
      <c r="P360" t="s">
        <v>231</v>
      </c>
      <c r="Q360" t="s">
        <v>86</v>
      </c>
      <c r="R360" t="s">
        <v>87</v>
      </c>
      <c r="S360" t="s">
        <v>88</v>
      </c>
      <c r="T360" t="s">
        <v>89</v>
      </c>
      <c r="U360">
        <v>110030</v>
      </c>
      <c r="V360" t="s">
        <v>87</v>
      </c>
      <c r="W360" t="s">
        <v>88</v>
      </c>
      <c r="X360" t="s">
        <v>89</v>
      </c>
      <c r="Y360">
        <v>110061</v>
      </c>
      <c r="Z360" t="s">
        <v>322</v>
      </c>
      <c r="AA360" t="s">
        <v>129</v>
      </c>
      <c r="AB360" t="s">
        <v>89</v>
      </c>
      <c r="AC360">
        <v>500019</v>
      </c>
      <c r="AD360">
        <v>449</v>
      </c>
      <c r="AE360">
        <v>380.51</v>
      </c>
      <c r="AF360">
        <v>68.489999999999995</v>
      </c>
      <c r="AG360">
        <v>0</v>
      </c>
      <c r="AH360">
        <v>0</v>
      </c>
      <c r="AI360">
        <v>0</v>
      </c>
      <c r="AJ360">
        <v>0.18</v>
      </c>
      <c r="AK360">
        <v>0</v>
      </c>
      <c r="AL360">
        <v>449</v>
      </c>
      <c r="AM360">
        <v>380.51</v>
      </c>
      <c r="AN360">
        <v>0</v>
      </c>
      <c r="AO360">
        <v>0</v>
      </c>
      <c r="AP360">
        <v>68.489999999999995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5.0000000000000001E-3</v>
      </c>
      <c r="BW360">
        <v>1.9</v>
      </c>
      <c r="BY360" t="s">
        <v>112</v>
      </c>
      <c r="BZ360" t="s">
        <v>113</v>
      </c>
    </row>
    <row r="361" spans="1:78" x14ac:dyDescent="0.3">
      <c r="A361" t="s">
        <v>106</v>
      </c>
      <c r="B361" t="s">
        <v>1380</v>
      </c>
      <c r="C361" s="1">
        <v>45826.94734953704</v>
      </c>
      <c r="D361">
        <f t="shared" si="10"/>
        <v>6</v>
      </c>
      <c r="E361" s="4">
        <f t="shared" si="11"/>
        <v>45838</v>
      </c>
      <c r="F361" t="s">
        <v>80</v>
      </c>
      <c r="G361" t="s">
        <v>1381</v>
      </c>
      <c r="H361" t="s">
        <v>1382</v>
      </c>
      <c r="I361" s="1">
        <v>45827.542453703703</v>
      </c>
      <c r="J361" s="1">
        <v>45826.92765046296</v>
      </c>
      <c r="K361">
        <v>475652598348</v>
      </c>
      <c r="L361">
        <v>1</v>
      </c>
      <c r="M361" t="s">
        <v>1383</v>
      </c>
      <c r="N361" t="s">
        <v>1384</v>
      </c>
      <c r="O361">
        <v>96161010</v>
      </c>
      <c r="P361" t="s">
        <v>1385</v>
      </c>
      <c r="Q361" t="s">
        <v>86</v>
      </c>
      <c r="R361" t="s">
        <v>87</v>
      </c>
      <c r="S361" t="s">
        <v>88</v>
      </c>
      <c r="T361" t="s">
        <v>89</v>
      </c>
      <c r="U361">
        <v>110030</v>
      </c>
      <c r="V361" t="s">
        <v>87</v>
      </c>
      <c r="W361" t="s">
        <v>88</v>
      </c>
      <c r="X361" t="s">
        <v>89</v>
      </c>
      <c r="Y361">
        <v>110061</v>
      </c>
      <c r="Z361" t="s">
        <v>748</v>
      </c>
      <c r="AA361" t="s">
        <v>146</v>
      </c>
      <c r="AB361" t="s">
        <v>89</v>
      </c>
      <c r="AC361">
        <v>413003</v>
      </c>
      <c r="AD361">
        <v>235</v>
      </c>
      <c r="AE361">
        <v>199.15</v>
      </c>
      <c r="AF361">
        <v>35.85</v>
      </c>
      <c r="AG361">
        <v>0</v>
      </c>
      <c r="AH361">
        <v>0</v>
      </c>
      <c r="AI361">
        <v>0</v>
      </c>
      <c r="AJ361">
        <v>0.18</v>
      </c>
      <c r="AK361">
        <v>0</v>
      </c>
      <c r="AL361">
        <v>235</v>
      </c>
      <c r="AM361">
        <v>199.15</v>
      </c>
      <c r="AN361">
        <v>0</v>
      </c>
      <c r="AO361">
        <v>0</v>
      </c>
      <c r="AP361">
        <v>35.85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5.0000000000000001E-3</v>
      </c>
      <c r="BW361">
        <v>1</v>
      </c>
      <c r="BY361" t="s">
        <v>112</v>
      </c>
      <c r="BZ361" t="s">
        <v>208</v>
      </c>
    </row>
    <row r="362" spans="1:78" x14ac:dyDescent="0.3">
      <c r="A362" t="s">
        <v>106</v>
      </c>
      <c r="B362" t="s">
        <v>1386</v>
      </c>
      <c r="C362" s="1">
        <v>45826.537592592591</v>
      </c>
      <c r="D362">
        <f t="shared" si="10"/>
        <v>6</v>
      </c>
      <c r="E362" s="4">
        <f t="shared" si="11"/>
        <v>45838</v>
      </c>
      <c r="F362" t="s">
        <v>80</v>
      </c>
      <c r="G362" t="s">
        <v>1387</v>
      </c>
      <c r="H362" t="s">
        <v>1388</v>
      </c>
      <c r="I362" s="1">
        <v>45827.542546296296</v>
      </c>
      <c r="J362" s="1">
        <v>45826.520162037035</v>
      </c>
      <c r="K362">
        <v>475250339315</v>
      </c>
      <c r="L362">
        <v>1</v>
      </c>
      <c r="M362" t="s">
        <v>100</v>
      </c>
      <c r="N362" t="s">
        <v>101</v>
      </c>
      <c r="P362" t="s">
        <v>133</v>
      </c>
      <c r="Q362" t="s">
        <v>86</v>
      </c>
      <c r="R362" t="s">
        <v>87</v>
      </c>
      <c r="S362" t="s">
        <v>88</v>
      </c>
      <c r="T362" t="s">
        <v>89</v>
      </c>
      <c r="U362">
        <v>110030</v>
      </c>
      <c r="V362" t="s">
        <v>87</v>
      </c>
      <c r="W362" t="s">
        <v>88</v>
      </c>
      <c r="X362" t="s">
        <v>89</v>
      </c>
      <c r="Y362">
        <v>110061</v>
      </c>
      <c r="Z362" t="s">
        <v>103</v>
      </c>
      <c r="AA362" t="s">
        <v>104</v>
      </c>
      <c r="AB362" t="s">
        <v>89</v>
      </c>
      <c r="AC362">
        <v>560060</v>
      </c>
      <c r="AD362">
        <v>1059</v>
      </c>
      <c r="AE362">
        <v>897.46</v>
      </c>
      <c r="AF362">
        <v>161.54</v>
      </c>
      <c r="AG362">
        <v>0</v>
      </c>
      <c r="AH362">
        <v>0</v>
      </c>
      <c r="AI362">
        <v>0</v>
      </c>
      <c r="AJ362">
        <v>0.18</v>
      </c>
      <c r="AK362">
        <v>0</v>
      </c>
      <c r="AL362">
        <v>1059</v>
      </c>
      <c r="AM362">
        <v>897.46</v>
      </c>
      <c r="AN362">
        <v>0</v>
      </c>
      <c r="AO362">
        <v>0</v>
      </c>
      <c r="AP362">
        <v>161.54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5.0000000000000001E-3</v>
      </c>
      <c r="BW362">
        <v>4.49</v>
      </c>
      <c r="BY362" t="s">
        <v>112</v>
      </c>
      <c r="BZ362" t="s">
        <v>96</v>
      </c>
    </row>
    <row r="363" spans="1:78" x14ac:dyDescent="0.3">
      <c r="A363" t="s">
        <v>106</v>
      </c>
      <c r="B363" t="s">
        <v>1389</v>
      </c>
      <c r="C363" s="1">
        <v>45827.275231481479</v>
      </c>
      <c r="D363">
        <f t="shared" si="10"/>
        <v>6</v>
      </c>
      <c r="E363" s="4">
        <f t="shared" si="11"/>
        <v>45838</v>
      </c>
      <c r="F363" t="s">
        <v>80</v>
      </c>
      <c r="G363" t="s">
        <v>1390</v>
      </c>
      <c r="H363" t="s">
        <v>1391</v>
      </c>
      <c r="I363" s="1">
        <v>45827.542407407411</v>
      </c>
      <c r="J363" s="1">
        <v>45827.255127314813</v>
      </c>
      <c r="K363">
        <v>475237686635</v>
      </c>
      <c r="L363">
        <v>1</v>
      </c>
      <c r="M363" t="s">
        <v>171</v>
      </c>
      <c r="N363" t="s">
        <v>172</v>
      </c>
      <c r="O363">
        <v>39249090</v>
      </c>
      <c r="P363" t="s">
        <v>173</v>
      </c>
      <c r="Q363" t="s">
        <v>86</v>
      </c>
      <c r="R363" t="s">
        <v>87</v>
      </c>
      <c r="S363" t="s">
        <v>88</v>
      </c>
      <c r="T363" t="s">
        <v>89</v>
      </c>
      <c r="U363">
        <v>110030</v>
      </c>
      <c r="V363" t="s">
        <v>87</v>
      </c>
      <c r="W363" t="s">
        <v>88</v>
      </c>
      <c r="X363" t="s">
        <v>89</v>
      </c>
      <c r="Y363">
        <v>110061</v>
      </c>
      <c r="Z363" t="s">
        <v>1392</v>
      </c>
      <c r="AA363" t="s">
        <v>178</v>
      </c>
      <c r="AB363" t="s">
        <v>89</v>
      </c>
      <c r="AC363">
        <v>637020</v>
      </c>
      <c r="AD363">
        <v>345</v>
      </c>
      <c r="AE363">
        <v>292.37</v>
      </c>
      <c r="AF363">
        <v>52.63</v>
      </c>
      <c r="AG363">
        <v>0</v>
      </c>
      <c r="AH363">
        <v>0</v>
      </c>
      <c r="AI363">
        <v>0</v>
      </c>
      <c r="AJ363">
        <v>0.18</v>
      </c>
      <c r="AK363">
        <v>0</v>
      </c>
      <c r="AL363">
        <v>345</v>
      </c>
      <c r="AM363">
        <v>292.37</v>
      </c>
      <c r="AN363">
        <v>0</v>
      </c>
      <c r="AO363">
        <v>0</v>
      </c>
      <c r="AP363">
        <v>52.63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5.0000000000000001E-3</v>
      </c>
      <c r="BW363">
        <v>1.46</v>
      </c>
      <c r="BY363" t="s">
        <v>112</v>
      </c>
      <c r="BZ363" t="s">
        <v>113</v>
      </c>
    </row>
    <row r="364" spans="1:78" x14ac:dyDescent="0.3">
      <c r="A364" t="s">
        <v>106</v>
      </c>
      <c r="B364" t="s">
        <v>1393</v>
      </c>
      <c r="C364" s="1">
        <v>45827.428715277776</v>
      </c>
      <c r="D364">
        <f t="shared" si="10"/>
        <v>6</v>
      </c>
      <c r="E364" s="4">
        <f t="shared" si="11"/>
        <v>45838</v>
      </c>
      <c r="F364" t="s">
        <v>80</v>
      </c>
      <c r="G364" t="s">
        <v>1394</v>
      </c>
      <c r="H364" t="s">
        <v>1395</v>
      </c>
      <c r="I364" s="1">
        <v>45827.54241898148</v>
      </c>
      <c r="J364" s="1">
        <v>45827.410983796297</v>
      </c>
      <c r="K364">
        <v>475611232346</v>
      </c>
      <c r="L364">
        <v>1</v>
      </c>
      <c r="M364" t="s">
        <v>142</v>
      </c>
      <c r="N364" t="s">
        <v>143</v>
      </c>
      <c r="O364">
        <v>34029099</v>
      </c>
      <c r="P364" t="s">
        <v>144</v>
      </c>
      <c r="Q364" t="s">
        <v>86</v>
      </c>
      <c r="R364" t="s">
        <v>87</v>
      </c>
      <c r="S364" t="s">
        <v>88</v>
      </c>
      <c r="T364" t="s">
        <v>89</v>
      </c>
      <c r="U364">
        <v>110030</v>
      </c>
      <c r="V364" t="s">
        <v>87</v>
      </c>
      <c r="W364" t="s">
        <v>88</v>
      </c>
      <c r="X364" t="s">
        <v>89</v>
      </c>
      <c r="Y364">
        <v>110061</v>
      </c>
      <c r="Z364" t="s">
        <v>158</v>
      </c>
      <c r="AA364" t="s">
        <v>146</v>
      </c>
      <c r="AB364" t="s">
        <v>89</v>
      </c>
      <c r="AC364">
        <v>400057</v>
      </c>
      <c r="AD364">
        <v>212</v>
      </c>
      <c r="AE364">
        <v>179.66</v>
      </c>
      <c r="AF364">
        <v>32.340000000000003</v>
      </c>
      <c r="AG364">
        <v>0</v>
      </c>
      <c r="AH364">
        <v>0</v>
      </c>
      <c r="AI364">
        <v>0</v>
      </c>
      <c r="AJ364">
        <v>0.18</v>
      </c>
      <c r="AK364">
        <v>0</v>
      </c>
      <c r="AL364">
        <v>212</v>
      </c>
      <c r="AM364">
        <v>179.66</v>
      </c>
      <c r="AN364">
        <v>0</v>
      </c>
      <c r="AO364">
        <v>0</v>
      </c>
      <c r="AP364">
        <v>32.340000000000003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5.0000000000000001E-3</v>
      </c>
      <c r="BW364">
        <v>0.9</v>
      </c>
      <c r="BY364" t="s">
        <v>112</v>
      </c>
      <c r="BZ364" t="s">
        <v>96</v>
      </c>
    </row>
    <row r="365" spans="1:78" x14ac:dyDescent="0.3">
      <c r="A365" t="s">
        <v>106</v>
      </c>
      <c r="B365" t="s">
        <v>1396</v>
      </c>
      <c r="C365" s="1">
        <v>45827.503182870372</v>
      </c>
      <c r="D365">
        <f t="shared" si="10"/>
        <v>6</v>
      </c>
      <c r="E365" s="4">
        <f t="shared" si="11"/>
        <v>45838</v>
      </c>
      <c r="F365" t="s">
        <v>80</v>
      </c>
      <c r="G365" t="s">
        <v>1397</v>
      </c>
      <c r="H365" t="s">
        <v>1398</v>
      </c>
      <c r="I365" s="1">
        <v>45827.542372685188</v>
      </c>
      <c r="J365" s="1">
        <v>45827.483634259261</v>
      </c>
      <c r="K365">
        <v>475391351510</v>
      </c>
      <c r="L365">
        <v>1</v>
      </c>
      <c r="M365" t="s">
        <v>367</v>
      </c>
      <c r="N365" t="s">
        <v>368</v>
      </c>
      <c r="O365">
        <v>34013090</v>
      </c>
      <c r="P365" t="s">
        <v>369</v>
      </c>
      <c r="Q365" t="s">
        <v>86</v>
      </c>
      <c r="R365" t="s">
        <v>87</v>
      </c>
      <c r="S365" t="s">
        <v>88</v>
      </c>
      <c r="T365" t="s">
        <v>89</v>
      </c>
      <c r="U365">
        <v>110030</v>
      </c>
      <c r="V365" t="s">
        <v>87</v>
      </c>
      <c r="W365" t="s">
        <v>88</v>
      </c>
      <c r="X365" t="s">
        <v>89</v>
      </c>
      <c r="Y365">
        <v>110061</v>
      </c>
      <c r="Z365" t="s">
        <v>1399</v>
      </c>
      <c r="AA365" t="s">
        <v>93</v>
      </c>
      <c r="AB365" t="s">
        <v>89</v>
      </c>
      <c r="AC365">
        <v>516269</v>
      </c>
      <c r="AD365">
        <v>249</v>
      </c>
      <c r="AE365">
        <v>211.02</v>
      </c>
      <c r="AF365">
        <v>37.979999999999997</v>
      </c>
      <c r="AG365">
        <v>0</v>
      </c>
      <c r="AH365">
        <v>0</v>
      </c>
      <c r="AI365">
        <v>0</v>
      </c>
      <c r="AJ365">
        <v>0.18</v>
      </c>
      <c r="AK365">
        <v>0</v>
      </c>
      <c r="AL365">
        <v>249</v>
      </c>
      <c r="AM365">
        <v>211.02</v>
      </c>
      <c r="AN365">
        <v>0</v>
      </c>
      <c r="AO365">
        <v>0</v>
      </c>
      <c r="AP365">
        <v>37.979999999999997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5.0000000000000001E-3</v>
      </c>
      <c r="BW365">
        <v>1.06</v>
      </c>
      <c r="BY365" t="s">
        <v>112</v>
      </c>
      <c r="BZ365" t="s">
        <v>96</v>
      </c>
    </row>
    <row r="366" spans="1:78" x14ac:dyDescent="0.3">
      <c r="A366" t="s">
        <v>106</v>
      </c>
      <c r="B366" t="s">
        <v>1400</v>
      </c>
      <c r="C366" s="1">
        <v>45826.929537037038</v>
      </c>
      <c r="D366">
        <f t="shared" si="10"/>
        <v>6</v>
      </c>
      <c r="E366" s="4">
        <f t="shared" si="11"/>
        <v>45838</v>
      </c>
      <c r="F366" t="s">
        <v>80</v>
      </c>
      <c r="G366" t="s">
        <v>1401</v>
      </c>
      <c r="H366" t="s">
        <v>1402</v>
      </c>
      <c r="I366" s="1">
        <v>45827.54247685185</v>
      </c>
      <c r="J366" s="1">
        <v>45826.909166666665</v>
      </c>
      <c r="K366">
        <v>475809150834</v>
      </c>
      <c r="L366">
        <v>1</v>
      </c>
      <c r="M366" t="s">
        <v>100</v>
      </c>
      <c r="N366" t="s">
        <v>101</v>
      </c>
      <c r="P366" t="s">
        <v>133</v>
      </c>
      <c r="Q366" t="s">
        <v>86</v>
      </c>
      <c r="R366" t="s">
        <v>87</v>
      </c>
      <c r="S366" t="s">
        <v>88</v>
      </c>
      <c r="T366" t="s">
        <v>89</v>
      </c>
      <c r="U366">
        <v>110030</v>
      </c>
      <c r="V366" t="s">
        <v>87</v>
      </c>
      <c r="W366" t="s">
        <v>88</v>
      </c>
      <c r="X366" t="s">
        <v>89</v>
      </c>
      <c r="Y366">
        <v>110061</v>
      </c>
      <c r="Z366" t="s">
        <v>103</v>
      </c>
      <c r="AA366" t="s">
        <v>104</v>
      </c>
      <c r="AB366" t="s">
        <v>89</v>
      </c>
      <c r="AC366">
        <v>560102</v>
      </c>
      <c r="AD366">
        <v>1059</v>
      </c>
      <c r="AE366">
        <v>897.46</v>
      </c>
      <c r="AF366">
        <v>161.54</v>
      </c>
      <c r="AG366">
        <v>0</v>
      </c>
      <c r="AH366">
        <v>0</v>
      </c>
      <c r="AI366">
        <v>0</v>
      </c>
      <c r="AJ366">
        <v>0.18</v>
      </c>
      <c r="AK366">
        <v>0</v>
      </c>
      <c r="AL366">
        <v>1059</v>
      </c>
      <c r="AM366">
        <v>897.46</v>
      </c>
      <c r="AN366">
        <v>0</v>
      </c>
      <c r="AO366">
        <v>0</v>
      </c>
      <c r="AP366">
        <v>161.54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5.0000000000000001E-3</v>
      </c>
      <c r="BW366">
        <v>4.49</v>
      </c>
      <c r="BY366" t="s">
        <v>112</v>
      </c>
      <c r="BZ366" t="s">
        <v>113</v>
      </c>
    </row>
    <row r="367" spans="1:78" x14ac:dyDescent="0.3">
      <c r="A367" t="s">
        <v>106</v>
      </c>
      <c r="B367" t="s">
        <v>1403</v>
      </c>
      <c r="C367" s="1">
        <v>45826.542569444442</v>
      </c>
      <c r="D367">
        <f t="shared" si="10"/>
        <v>6</v>
      </c>
      <c r="E367" s="4">
        <f t="shared" si="11"/>
        <v>45838</v>
      </c>
      <c r="F367" t="s">
        <v>80</v>
      </c>
      <c r="G367" t="s">
        <v>1404</v>
      </c>
      <c r="H367" t="s">
        <v>1405</v>
      </c>
      <c r="I367" s="1">
        <v>45827.542500000003</v>
      </c>
      <c r="J367" s="1">
        <v>45826.522337962961</v>
      </c>
      <c r="K367">
        <v>475097002444</v>
      </c>
      <c r="L367">
        <v>1</v>
      </c>
      <c r="M367" t="s">
        <v>288</v>
      </c>
      <c r="N367" t="s">
        <v>280</v>
      </c>
      <c r="O367">
        <v>34022090</v>
      </c>
      <c r="P367" t="s">
        <v>281</v>
      </c>
      <c r="Q367" t="s">
        <v>86</v>
      </c>
      <c r="R367" t="s">
        <v>87</v>
      </c>
      <c r="S367" t="s">
        <v>88</v>
      </c>
      <c r="T367" t="s">
        <v>89</v>
      </c>
      <c r="U367">
        <v>110030</v>
      </c>
      <c r="V367" t="s">
        <v>87</v>
      </c>
      <c r="W367" t="s">
        <v>88</v>
      </c>
      <c r="X367" t="s">
        <v>89</v>
      </c>
      <c r="Y367">
        <v>110061</v>
      </c>
      <c r="Z367" t="s">
        <v>177</v>
      </c>
      <c r="AA367" t="s">
        <v>178</v>
      </c>
      <c r="AB367" t="s">
        <v>89</v>
      </c>
      <c r="AC367">
        <v>641002</v>
      </c>
      <c r="AD367">
        <v>199</v>
      </c>
      <c r="AE367">
        <v>168.64</v>
      </c>
      <c r="AF367">
        <v>30.36</v>
      </c>
      <c r="AG367">
        <v>0</v>
      </c>
      <c r="AH367">
        <v>0</v>
      </c>
      <c r="AI367">
        <v>0</v>
      </c>
      <c r="AJ367">
        <v>0.18</v>
      </c>
      <c r="AK367">
        <v>0</v>
      </c>
      <c r="AL367">
        <v>199</v>
      </c>
      <c r="AM367">
        <v>168.64</v>
      </c>
      <c r="AN367">
        <v>0</v>
      </c>
      <c r="AO367">
        <v>0</v>
      </c>
      <c r="AP367">
        <v>30.36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5.0000000000000001E-3</v>
      </c>
      <c r="BW367">
        <v>0.84</v>
      </c>
      <c r="BY367" t="s">
        <v>112</v>
      </c>
      <c r="BZ367" t="s">
        <v>96</v>
      </c>
    </row>
    <row r="368" spans="1:78" x14ac:dyDescent="0.3">
      <c r="A368" t="s">
        <v>106</v>
      </c>
      <c r="B368" t="s">
        <v>1406</v>
      </c>
      <c r="C368" s="1">
        <v>45826.990231481483</v>
      </c>
      <c r="D368">
        <f t="shared" si="10"/>
        <v>6</v>
      </c>
      <c r="E368" s="4">
        <f t="shared" si="11"/>
        <v>45838</v>
      </c>
      <c r="F368" t="s">
        <v>80</v>
      </c>
      <c r="G368" t="s">
        <v>1407</v>
      </c>
      <c r="H368" t="s">
        <v>1408</v>
      </c>
      <c r="I368" s="1">
        <v>45827.542430555557</v>
      </c>
      <c r="J368" s="1">
        <v>45826.970405092594</v>
      </c>
      <c r="K368">
        <v>475651260715</v>
      </c>
      <c r="L368">
        <v>1</v>
      </c>
      <c r="M368" t="s">
        <v>238</v>
      </c>
      <c r="N368" t="s">
        <v>239</v>
      </c>
      <c r="O368">
        <v>34029092</v>
      </c>
      <c r="P368" t="s">
        <v>240</v>
      </c>
      <c r="Q368" t="s">
        <v>86</v>
      </c>
      <c r="R368" t="s">
        <v>87</v>
      </c>
      <c r="S368" t="s">
        <v>88</v>
      </c>
      <c r="T368" t="s">
        <v>89</v>
      </c>
      <c r="U368">
        <v>110030</v>
      </c>
      <c r="V368" t="s">
        <v>87</v>
      </c>
      <c r="W368" t="s">
        <v>88</v>
      </c>
      <c r="X368" t="s">
        <v>89</v>
      </c>
      <c r="Y368">
        <v>110061</v>
      </c>
      <c r="Z368" t="s">
        <v>1409</v>
      </c>
      <c r="AA368" t="s">
        <v>178</v>
      </c>
      <c r="AB368" t="s">
        <v>89</v>
      </c>
      <c r="AC368">
        <v>626125</v>
      </c>
      <c r="AD368">
        <v>399</v>
      </c>
      <c r="AE368">
        <v>338.14</v>
      </c>
      <c r="AF368">
        <v>60.86</v>
      </c>
      <c r="AG368">
        <v>0</v>
      </c>
      <c r="AH368">
        <v>0</v>
      </c>
      <c r="AI368">
        <v>0</v>
      </c>
      <c r="AJ368">
        <v>0.18</v>
      </c>
      <c r="AK368">
        <v>0</v>
      </c>
      <c r="AL368">
        <v>399</v>
      </c>
      <c r="AM368">
        <v>338.14</v>
      </c>
      <c r="AN368">
        <v>0</v>
      </c>
      <c r="AO368">
        <v>0</v>
      </c>
      <c r="AP368">
        <v>60.86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5.0000000000000001E-3</v>
      </c>
      <c r="BW368">
        <v>1.69</v>
      </c>
      <c r="BY368" t="s">
        <v>112</v>
      </c>
      <c r="BZ368" t="s">
        <v>96</v>
      </c>
    </row>
    <row r="369" spans="1:78" x14ac:dyDescent="0.3">
      <c r="A369" t="s">
        <v>106</v>
      </c>
      <c r="B369" t="s">
        <v>1410</v>
      </c>
      <c r="C369" s="1">
        <v>45827.475208333337</v>
      </c>
      <c r="D369">
        <f t="shared" si="10"/>
        <v>6</v>
      </c>
      <c r="E369" s="4">
        <f t="shared" si="11"/>
        <v>45838</v>
      </c>
      <c r="F369" t="s">
        <v>80</v>
      </c>
      <c r="G369" t="s">
        <v>1411</v>
      </c>
      <c r="H369" t="s">
        <v>1412</v>
      </c>
      <c r="I369" s="1">
        <v>45827.542372685188</v>
      </c>
      <c r="J369" s="1">
        <v>45827.447430555556</v>
      </c>
      <c r="K369">
        <v>474857041124</v>
      </c>
      <c r="L369">
        <v>1</v>
      </c>
      <c r="M369" t="s">
        <v>1383</v>
      </c>
      <c r="N369" t="s">
        <v>1384</v>
      </c>
      <c r="O369">
        <v>96161010</v>
      </c>
      <c r="P369" t="s">
        <v>1385</v>
      </c>
      <c r="Q369" t="s">
        <v>86</v>
      </c>
      <c r="R369" t="s">
        <v>87</v>
      </c>
      <c r="S369" t="s">
        <v>88</v>
      </c>
      <c r="T369" t="s">
        <v>89</v>
      </c>
      <c r="U369">
        <v>110030</v>
      </c>
      <c r="V369" t="s">
        <v>87</v>
      </c>
      <c r="W369" t="s">
        <v>88</v>
      </c>
      <c r="X369" t="s">
        <v>89</v>
      </c>
      <c r="Y369">
        <v>110061</v>
      </c>
      <c r="Z369" t="s">
        <v>1070</v>
      </c>
      <c r="AA369" t="s">
        <v>135</v>
      </c>
      <c r="AB369" t="s">
        <v>89</v>
      </c>
      <c r="AC369">
        <v>390016</v>
      </c>
      <c r="AD369">
        <v>235</v>
      </c>
      <c r="AE369">
        <v>199.15</v>
      </c>
      <c r="AF369">
        <v>35.85</v>
      </c>
      <c r="AG369">
        <v>0</v>
      </c>
      <c r="AH369">
        <v>0</v>
      </c>
      <c r="AI369">
        <v>0</v>
      </c>
      <c r="AJ369">
        <v>0.18</v>
      </c>
      <c r="AK369">
        <v>0</v>
      </c>
      <c r="AL369">
        <v>235</v>
      </c>
      <c r="AM369">
        <v>199.15</v>
      </c>
      <c r="AN369">
        <v>0</v>
      </c>
      <c r="AO369">
        <v>0</v>
      </c>
      <c r="AP369">
        <v>35.85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5.0000000000000001E-3</v>
      </c>
      <c r="BW369">
        <v>1</v>
      </c>
      <c r="BY369" t="s">
        <v>112</v>
      </c>
      <c r="BZ369" t="s">
        <v>113</v>
      </c>
    </row>
    <row r="370" spans="1:78" x14ac:dyDescent="0.3">
      <c r="A370" t="s">
        <v>106</v>
      </c>
      <c r="B370" t="s">
        <v>1413</v>
      </c>
      <c r="C370" s="1">
        <v>45827.044340277775</v>
      </c>
      <c r="D370">
        <f t="shared" si="10"/>
        <v>6</v>
      </c>
      <c r="E370" s="4">
        <f t="shared" si="11"/>
        <v>45838</v>
      </c>
      <c r="F370" t="s">
        <v>80</v>
      </c>
      <c r="G370" t="s">
        <v>1414</v>
      </c>
      <c r="H370" t="s">
        <v>1415</v>
      </c>
      <c r="I370" s="1">
        <v>45827.54247685185</v>
      </c>
      <c r="J370" s="1">
        <v>45827.024097222224</v>
      </c>
      <c r="K370">
        <v>475610632298</v>
      </c>
      <c r="L370">
        <v>1</v>
      </c>
      <c r="M370" t="s">
        <v>142</v>
      </c>
      <c r="N370" t="s">
        <v>143</v>
      </c>
      <c r="O370">
        <v>34029099</v>
      </c>
      <c r="P370" t="s">
        <v>144</v>
      </c>
      <c r="Q370" t="s">
        <v>86</v>
      </c>
      <c r="R370" t="s">
        <v>87</v>
      </c>
      <c r="S370" t="s">
        <v>88</v>
      </c>
      <c r="T370" t="s">
        <v>89</v>
      </c>
      <c r="U370">
        <v>110030</v>
      </c>
      <c r="V370" t="s">
        <v>87</v>
      </c>
      <c r="W370" t="s">
        <v>88</v>
      </c>
      <c r="X370" t="s">
        <v>89</v>
      </c>
      <c r="Y370">
        <v>110061</v>
      </c>
      <c r="Z370" t="s">
        <v>158</v>
      </c>
      <c r="AA370" t="s">
        <v>146</v>
      </c>
      <c r="AB370" t="s">
        <v>89</v>
      </c>
      <c r="AC370">
        <v>400059</v>
      </c>
      <c r="AD370">
        <v>212</v>
      </c>
      <c r="AE370">
        <v>179.66</v>
      </c>
      <c r="AF370">
        <v>32.340000000000003</v>
      </c>
      <c r="AG370">
        <v>0</v>
      </c>
      <c r="AH370">
        <v>0</v>
      </c>
      <c r="AI370">
        <v>0</v>
      </c>
      <c r="AJ370">
        <v>0.18</v>
      </c>
      <c r="AK370">
        <v>0</v>
      </c>
      <c r="AL370">
        <v>212</v>
      </c>
      <c r="AM370">
        <v>179.66</v>
      </c>
      <c r="AN370">
        <v>0</v>
      </c>
      <c r="AO370">
        <v>0</v>
      </c>
      <c r="AP370">
        <v>32.340000000000003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5.0000000000000001E-3</v>
      </c>
      <c r="BW370">
        <v>0.9</v>
      </c>
      <c r="BY370" t="s">
        <v>112</v>
      </c>
      <c r="BZ370" t="s">
        <v>96</v>
      </c>
    </row>
    <row r="371" spans="1:78" x14ac:dyDescent="0.3">
      <c r="A371" t="s">
        <v>106</v>
      </c>
      <c r="B371" t="s">
        <v>1416</v>
      </c>
      <c r="C371" s="1">
        <v>45826.675138888888</v>
      </c>
      <c r="D371">
        <f t="shared" si="10"/>
        <v>6</v>
      </c>
      <c r="E371" s="4">
        <f t="shared" si="11"/>
        <v>45838</v>
      </c>
      <c r="F371" t="s">
        <v>80</v>
      </c>
      <c r="G371" t="s">
        <v>1417</v>
      </c>
      <c r="H371" t="s">
        <v>1418</v>
      </c>
      <c r="I371" s="1">
        <v>45827.542488425926</v>
      </c>
      <c r="J371" s="1">
        <v>45826.65519675926</v>
      </c>
      <c r="K371">
        <v>475824074407</v>
      </c>
      <c r="L371">
        <v>1</v>
      </c>
      <c r="M371" t="s">
        <v>142</v>
      </c>
      <c r="N371" t="s">
        <v>143</v>
      </c>
      <c r="O371">
        <v>34029099</v>
      </c>
      <c r="P371" t="s">
        <v>144</v>
      </c>
      <c r="Q371" t="s">
        <v>86</v>
      </c>
      <c r="R371" t="s">
        <v>87</v>
      </c>
      <c r="S371" t="s">
        <v>88</v>
      </c>
      <c r="T371" t="s">
        <v>89</v>
      </c>
      <c r="U371">
        <v>110030</v>
      </c>
      <c r="V371" t="s">
        <v>87</v>
      </c>
      <c r="W371" t="s">
        <v>88</v>
      </c>
      <c r="X371" t="s">
        <v>89</v>
      </c>
      <c r="Y371">
        <v>110061</v>
      </c>
      <c r="Z371" t="s">
        <v>1419</v>
      </c>
      <c r="AA371" t="s">
        <v>104</v>
      </c>
      <c r="AB371" t="s">
        <v>89</v>
      </c>
      <c r="AC371">
        <v>574154</v>
      </c>
      <c r="AD371">
        <v>212</v>
      </c>
      <c r="AE371">
        <v>179.66</v>
      </c>
      <c r="AF371">
        <v>32.340000000000003</v>
      </c>
      <c r="AG371">
        <v>0</v>
      </c>
      <c r="AH371">
        <v>0</v>
      </c>
      <c r="AI371">
        <v>0</v>
      </c>
      <c r="AJ371">
        <v>0.18</v>
      </c>
      <c r="AK371">
        <v>0</v>
      </c>
      <c r="AL371">
        <v>212</v>
      </c>
      <c r="AM371">
        <v>179.66</v>
      </c>
      <c r="AN371">
        <v>0</v>
      </c>
      <c r="AO371">
        <v>0</v>
      </c>
      <c r="AP371">
        <v>32.340000000000003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5.0000000000000001E-3</v>
      </c>
      <c r="BW371">
        <v>0.9</v>
      </c>
      <c r="BY371" t="s">
        <v>112</v>
      </c>
      <c r="BZ371" t="s">
        <v>113</v>
      </c>
    </row>
    <row r="372" spans="1:78" x14ac:dyDescent="0.3">
      <c r="A372" t="s">
        <v>106</v>
      </c>
      <c r="B372" t="s">
        <v>1420</v>
      </c>
      <c r="C372" s="1">
        <v>45826.528194444443</v>
      </c>
      <c r="D372">
        <f t="shared" si="10"/>
        <v>6</v>
      </c>
      <c r="E372" s="4">
        <f t="shared" si="11"/>
        <v>45838</v>
      </c>
      <c r="F372" t="s">
        <v>80</v>
      </c>
      <c r="G372" t="s">
        <v>1421</v>
      </c>
      <c r="H372" t="s">
        <v>1422</v>
      </c>
      <c r="I372" s="1">
        <v>45827.542534722219</v>
      </c>
      <c r="J372" s="1">
        <v>45826.508148148147</v>
      </c>
      <c r="K372">
        <v>474808353062</v>
      </c>
      <c r="L372">
        <v>1</v>
      </c>
      <c r="M372" t="s">
        <v>238</v>
      </c>
      <c r="N372" t="s">
        <v>239</v>
      </c>
      <c r="O372">
        <v>34029092</v>
      </c>
      <c r="P372" t="s">
        <v>240</v>
      </c>
      <c r="Q372" t="s">
        <v>86</v>
      </c>
      <c r="R372" t="s">
        <v>87</v>
      </c>
      <c r="S372" t="s">
        <v>88</v>
      </c>
      <c r="T372" t="s">
        <v>89</v>
      </c>
      <c r="U372">
        <v>110030</v>
      </c>
      <c r="V372" t="s">
        <v>87</v>
      </c>
      <c r="W372" t="s">
        <v>88</v>
      </c>
      <c r="X372" t="s">
        <v>89</v>
      </c>
      <c r="Y372">
        <v>110061</v>
      </c>
      <c r="Z372" t="s">
        <v>1423</v>
      </c>
      <c r="AA372" t="s">
        <v>146</v>
      </c>
      <c r="AB372" t="s">
        <v>89</v>
      </c>
      <c r="AC372">
        <v>401202</v>
      </c>
      <c r="AD372">
        <v>399</v>
      </c>
      <c r="AE372">
        <v>338.14</v>
      </c>
      <c r="AF372">
        <v>60.86</v>
      </c>
      <c r="AG372">
        <v>0</v>
      </c>
      <c r="AH372">
        <v>0</v>
      </c>
      <c r="AI372">
        <v>0</v>
      </c>
      <c r="AJ372">
        <v>0.18</v>
      </c>
      <c r="AK372">
        <v>0</v>
      </c>
      <c r="AL372">
        <v>399</v>
      </c>
      <c r="AM372">
        <v>338.14</v>
      </c>
      <c r="AN372">
        <v>0</v>
      </c>
      <c r="AO372">
        <v>0</v>
      </c>
      <c r="AP372">
        <v>60.86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5.0000000000000001E-3</v>
      </c>
      <c r="BW372">
        <v>1.69</v>
      </c>
      <c r="BY372" t="s">
        <v>112</v>
      </c>
      <c r="BZ372" t="s">
        <v>113</v>
      </c>
    </row>
    <row r="373" spans="1:78" x14ac:dyDescent="0.3">
      <c r="A373" t="s">
        <v>106</v>
      </c>
      <c r="B373" t="s">
        <v>1424</v>
      </c>
      <c r="C373" s="1">
        <v>45827.477199074077</v>
      </c>
      <c r="D373">
        <f t="shared" si="10"/>
        <v>6</v>
      </c>
      <c r="E373" s="4">
        <f t="shared" si="11"/>
        <v>45838</v>
      </c>
      <c r="F373" t="s">
        <v>80</v>
      </c>
      <c r="G373" t="s">
        <v>1425</v>
      </c>
      <c r="H373" t="s">
        <v>1426</v>
      </c>
      <c r="I373" s="1">
        <v>45827.542407407411</v>
      </c>
      <c r="J373" s="1">
        <v>45827.457465277781</v>
      </c>
      <c r="K373">
        <v>475468978960</v>
      </c>
      <c r="L373">
        <v>1</v>
      </c>
      <c r="M373" t="s">
        <v>171</v>
      </c>
      <c r="N373" t="s">
        <v>172</v>
      </c>
      <c r="O373">
        <v>39249090</v>
      </c>
      <c r="P373" t="s">
        <v>173</v>
      </c>
      <c r="Q373" t="s">
        <v>86</v>
      </c>
      <c r="R373" t="s">
        <v>87</v>
      </c>
      <c r="S373" t="s">
        <v>88</v>
      </c>
      <c r="T373" t="s">
        <v>89</v>
      </c>
      <c r="U373">
        <v>110030</v>
      </c>
      <c r="V373" t="s">
        <v>87</v>
      </c>
      <c r="W373" t="s">
        <v>88</v>
      </c>
      <c r="X373" t="s">
        <v>89</v>
      </c>
      <c r="Y373">
        <v>110061</v>
      </c>
      <c r="Z373" t="s">
        <v>145</v>
      </c>
      <c r="AA373" t="s">
        <v>146</v>
      </c>
      <c r="AB373" t="s">
        <v>89</v>
      </c>
      <c r="AC373">
        <v>411048</v>
      </c>
      <c r="AD373">
        <v>345</v>
      </c>
      <c r="AE373">
        <v>292.37</v>
      </c>
      <c r="AF373">
        <v>52.63</v>
      </c>
      <c r="AG373">
        <v>0</v>
      </c>
      <c r="AH373">
        <v>0</v>
      </c>
      <c r="AI373">
        <v>0</v>
      </c>
      <c r="AJ373">
        <v>0.18</v>
      </c>
      <c r="AK373">
        <v>0</v>
      </c>
      <c r="AL373">
        <v>345</v>
      </c>
      <c r="AM373">
        <v>292.37</v>
      </c>
      <c r="AN373">
        <v>0</v>
      </c>
      <c r="AO373">
        <v>0</v>
      </c>
      <c r="AP373">
        <v>52.63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5.0000000000000001E-3</v>
      </c>
      <c r="BW373">
        <v>1.46</v>
      </c>
      <c r="BY373" t="s">
        <v>112</v>
      </c>
      <c r="BZ373" t="s">
        <v>113</v>
      </c>
    </row>
    <row r="374" spans="1:78" x14ac:dyDescent="0.3">
      <c r="A374" t="s">
        <v>106</v>
      </c>
      <c r="B374" t="s">
        <v>1427</v>
      </c>
      <c r="C374" s="1">
        <v>45827.082546296297</v>
      </c>
      <c r="D374">
        <f t="shared" si="10"/>
        <v>6</v>
      </c>
      <c r="E374" s="4">
        <f t="shared" si="11"/>
        <v>45838</v>
      </c>
      <c r="F374" t="s">
        <v>80</v>
      </c>
      <c r="G374" t="s">
        <v>1428</v>
      </c>
      <c r="H374" t="s">
        <v>1429</v>
      </c>
      <c r="I374" s="1">
        <v>45827.54241898148</v>
      </c>
      <c r="J374" s="1">
        <v>45827.064814814818</v>
      </c>
      <c r="K374">
        <v>475251230248</v>
      </c>
      <c r="L374">
        <v>1</v>
      </c>
      <c r="M374" t="s">
        <v>142</v>
      </c>
      <c r="N374" t="s">
        <v>143</v>
      </c>
      <c r="O374">
        <v>34029099</v>
      </c>
      <c r="P374" t="s">
        <v>144</v>
      </c>
      <c r="Q374" t="s">
        <v>86</v>
      </c>
      <c r="R374" t="s">
        <v>87</v>
      </c>
      <c r="S374" t="s">
        <v>88</v>
      </c>
      <c r="T374" t="s">
        <v>89</v>
      </c>
      <c r="U374">
        <v>110030</v>
      </c>
      <c r="V374" t="s">
        <v>87</v>
      </c>
      <c r="W374" t="s">
        <v>88</v>
      </c>
      <c r="X374" t="s">
        <v>89</v>
      </c>
      <c r="Y374">
        <v>110061</v>
      </c>
      <c r="Z374" t="s">
        <v>1430</v>
      </c>
      <c r="AA374" t="s">
        <v>93</v>
      </c>
      <c r="AB374" t="s">
        <v>89</v>
      </c>
      <c r="AC374">
        <v>530016</v>
      </c>
      <c r="AD374">
        <v>212</v>
      </c>
      <c r="AE374">
        <v>179.66</v>
      </c>
      <c r="AF374">
        <v>32.340000000000003</v>
      </c>
      <c r="AG374">
        <v>0</v>
      </c>
      <c r="AH374">
        <v>0</v>
      </c>
      <c r="AI374">
        <v>0</v>
      </c>
      <c r="AJ374">
        <v>0.18</v>
      </c>
      <c r="AK374">
        <v>0</v>
      </c>
      <c r="AL374">
        <v>212</v>
      </c>
      <c r="AM374">
        <v>179.66</v>
      </c>
      <c r="AN374">
        <v>0</v>
      </c>
      <c r="AO374">
        <v>0</v>
      </c>
      <c r="AP374">
        <v>32.340000000000003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5.0000000000000001E-3</v>
      </c>
      <c r="BW374">
        <v>0.9</v>
      </c>
      <c r="BY374" t="s">
        <v>112</v>
      </c>
      <c r="BZ374" t="s">
        <v>96</v>
      </c>
    </row>
    <row r="375" spans="1:78" x14ac:dyDescent="0.3">
      <c r="A375" t="s">
        <v>106</v>
      </c>
      <c r="B375" t="s">
        <v>1431</v>
      </c>
      <c r="C375" s="1">
        <v>45826.593344907407</v>
      </c>
      <c r="D375">
        <f t="shared" si="10"/>
        <v>6</v>
      </c>
      <c r="E375" s="4">
        <f t="shared" si="11"/>
        <v>45838</v>
      </c>
      <c r="F375" t="s">
        <v>80</v>
      </c>
      <c r="G375" t="s">
        <v>1432</v>
      </c>
      <c r="H375" t="s">
        <v>1433</v>
      </c>
      <c r="I375" s="1">
        <v>45827.542488425926</v>
      </c>
      <c r="J375" s="1">
        <v>45826.573414351849</v>
      </c>
      <c r="K375">
        <v>474829910697</v>
      </c>
      <c r="L375">
        <v>1</v>
      </c>
      <c r="M375" t="s">
        <v>100</v>
      </c>
      <c r="N375" t="s">
        <v>101</v>
      </c>
      <c r="P375" t="s">
        <v>133</v>
      </c>
      <c r="Q375" t="s">
        <v>86</v>
      </c>
      <c r="R375" t="s">
        <v>87</v>
      </c>
      <c r="S375" t="s">
        <v>88</v>
      </c>
      <c r="T375" t="s">
        <v>89</v>
      </c>
      <c r="U375">
        <v>110030</v>
      </c>
      <c r="V375" t="s">
        <v>87</v>
      </c>
      <c r="W375" t="s">
        <v>88</v>
      </c>
      <c r="X375" t="s">
        <v>89</v>
      </c>
      <c r="Y375">
        <v>110061</v>
      </c>
      <c r="Z375" t="s">
        <v>134</v>
      </c>
      <c r="AA375" t="s">
        <v>135</v>
      </c>
      <c r="AB375" t="s">
        <v>89</v>
      </c>
      <c r="AC375">
        <v>360005</v>
      </c>
      <c r="AD375">
        <v>1059</v>
      </c>
      <c r="AE375">
        <v>897.46</v>
      </c>
      <c r="AF375">
        <v>161.54</v>
      </c>
      <c r="AG375">
        <v>0</v>
      </c>
      <c r="AH375">
        <v>0</v>
      </c>
      <c r="AI375">
        <v>0</v>
      </c>
      <c r="AJ375">
        <v>0.18</v>
      </c>
      <c r="AK375">
        <v>0</v>
      </c>
      <c r="AL375">
        <v>1059</v>
      </c>
      <c r="AM375">
        <v>897.46</v>
      </c>
      <c r="AN375">
        <v>0</v>
      </c>
      <c r="AO375">
        <v>0</v>
      </c>
      <c r="AP375">
        <v>161.54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5.0000000000000001E-3</v>
      </c>
      <c r="BW375">
        <v>4.49</v>
      </c>
      <c r="BY375" t="s">
        <v>112</v>
      </c>
      <c r="BZ375" t="s">
        <v>113</v>
      </c>
    </row>
    <row r="376" spans="1:78" x14ac:dyDescent="0.3">
      <c r="A376" t="s">
        <v>106</v>
      </c>
      <c r="B376" t="s">
        <v>1434</v>
      </c>
      <c r="C376" s="1">
        <v>45826.953611111108</v>
      </c>
      <c r="D376">
        <f t="shared" si="10"/>
        <v>6</v>
      </c>
      <c r="E376" s="4">
        <f t="shared" si="11"/>
        <v>45838</v>
      </c>
      <c r="F376" t="s">
        <v>80</v>
      </c>
      <c r="G376" t="s">
        <v>1435</v>
      </c>
      <c r="H376" t="s">
        <v>1436</v>
      </c>
      <c r="I376" s="1">
        <v>45827.542430555557</v>
      </c>
      <c r="J376" s="1">
        <v>45826.933379629627</v>
      </c>
      <c r="K376">
        <v>474810633605</v>
      </c>
      <c r="L376">
        <v>1</v>
      </c>
      <c r="M376" t="s">
        <v>142</v>
      </c>
      <c r="N376" t="s">
        <v>143</v>
      </c>
      <c r="O376">
        <v>34029099</v>
      </c>
      <c r="P376" t="s">
        <v>144</v>
      </c>
      <c r="Q376" t="s">
        <v>86</v>
      </c>
      <c r="R376" t="s">
        <v>87</v>
      </c>
      <c r="S376" t="s">
        <v>88</v>
      </c>
      <c r="T376" t="s">
        <v>89</v>
      </c>
      <c r="U376">
        <v>110030</v>
      </c>
      <c r="V376" t="s">
        <v>87</v>
      </c>
      <c r="W376" t="s">
        <v>88</v>
      </c>
      <c r="X376" t="s">
        <v>89</v>
      </c>
      <c r="Y376">
        <v>110061</v>
      </c>
      <c r="Z376" t="s">
        <v>1437</v>
      </c>
      <c r="AA376" t="s">
        <v>178</v>
      </c>
      <c r="AB376" t="s">
        <v>89</v>
      </c>
      <c r="AC376">
        <v>612401</v>
      </c>
      <c r="AD376">
        <v>212</v>
      </c>
      <c r="AE376">
        <v>179.66</v>
      </c>
      <c r="AF376">
        <v>32.340000000000003</v>
      </c>
      <c r="AG376">
        <v>0</v>
      </c>
      <c r="AH376">
        <v>0</v>
      </c>
      <c r="AI376">
        <v>0</v>
      </c>
      <c r="AJ376">
        <v>0.18</v>
      </c>
      <c r="AK376">
        <v>0</v>
      </c>
      <c r="AL376">
        <v>212</v>
      </c>
      <c r="AM376">
        <v>179.66</v>
      </c>
      <c r="AN376">
        <v>0</v>
      </c>
      <c r="AO376">
        <v>0</v>
      </c>
      <c r="AP376">
        <v>32.340000000000003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5.0000000000000001E-3</v>
      </c>
      <c r="BW376">
        <v>0.9</v>
      </c>
      <c r="BY376" t="s">
        <v>112</v>
      </c>
      <c r="BZ376" t="s">
        <v>96</v>
      </c>
    </row>
    <row r="377" spans="1:78" x14ac:dyDescent="0.3">
      <c r="A377" t="s">
        <v>106</v>
      </c>
      <c r="B377" t="s">
        <v>1438</v>
      </c>
      <c r="C377" s="1">
        <v>45826.53802083333</v>
      </c>
      <c r="D377">
        <f t="shared" si="10"/>
        <v>6</v>
      </c>
      <c r="E377" s="4">
        <f t="shared" si="11"/>
        <v>45838</v>
      </c>
      <c r="F377" t="s">
        <v>80</v>
      </c>
      <c r="G377" t="s">
        <v>1439</v>
      </c>
      <c r="H377" t="s">
        <v>1440</v>
      </c>
      <c r="I377" s="1">
        <v>45827.542546296296</v>
      </c>
      <c r="J377" s="1">
        <v>45826.517962962964</v>
      </c>
      <c r="K377">
        <v>474808571263</v>
      </c>
      <c r="L377">
        <v>1</v>
      </c>
      <c r="M377" t="s">
        <v>202</v>
      </c>
      <c r="N377" t="s">
        <v>203</v>
      </c>
      <c r="O377">
        <v>34029099</v>
      </c>
      <c r="P377" t="s">
        <v>204</v>
      </c>
      <c r="Q377" t="s">
        <v>86</v>
      </c>
      <c r="R377" t="s">
        <v>87</v>
      </c>
      <c r="S377" t="s">
        <v>88</v>
      </c>
      <c r="T377" t="s">
        <v>89</v>
      </c>
      <c r="U377">
        <v>110030</v>
      </c>
      <c r="V377" t="s">
        <v>87</v>
      </c>
      <c r="W377" t="s">
        <v>88</v>
      </c>
      <c r="X377" t="s">
        <v>89</v>
      </c>
      <c r="Y377">
        <v>110061</v>
      </c>
      <c r="Z377" t="s">
        <v>103</v>
      </c>
      <c r="AA377" t="s">
        <v>104</v>
      </c>
      <c r="AB377" t="s">
        <v>89</v>
      </c>
      <c r="AC377">
        <v>560035</v>
      </c>
      <c r="AD377">
        <v>212</v>
      </c>
      <c r="AE377">
        <v>179.66</v>
      </c>
      <c r="AF377">
        <v>32.340000000000003</v>
      </c>
      <c r="AG377">
        <v>0</v>
      </c>
      <c r="AH377">
        <v>0</v>
      </c>
      <c r="AI377">
        <v>0</v>
      </c>
      <c r="AJ377">
        <v>0.18</v>
      </c>
      <c r="AK377">
        <v>0</v>
      </c>
      <c r="AL377">
        <v>212</v>
      </c>
      <c r="AM377">
        <v>179.66</v>
      </c>
      <c r="AN377">
        <v>0</v>
      </c>
      <c r="AO377">
        <v>0</v>
      </c>
      <c r="AP377">
        <v>32.340000000000003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5.0000000000000001E-3</v>
      </c>
      <c r="BW377">
        <v>0.9</v>
      </c>
      <c r="BY377" t="s">
        <v>112</v>
      </c>
      <c r="BZ377" t="s">
        <v>96</v>
      </c>
    </row>
    <row r="378" spans="1:78" x14ac:dyDescent="0.3">
      <c r="A378" t="s">
        <v>106</v>
      </c>
      <c r="B378" t="s">
        <v>1441</v>
      </c>
      <c r="C378" s="1">
        <v>45826.487800925926</v>
      </c>
      <c r="D378">
        <f t="shared" si="10"/>
        <v>6</v>
      </c>
      <c r="E378" s="4">
        <f t="shared" si="11"/>
        <v>45838</v>
      </c>
      <c r="F378" t="s">
        <v>80</v>
      </c>
      <c r="G378" t="s">
        <v>1442</v>
      </c>
      <c r="H378" t="s">
        <v>1443</v>
      </c>
      <c r="I378" s="1">
        <v>45827.542592592596</v>
      </c>
      <c r="J378" s="1">
        <v>45826.4690162037</v>
      </c>
      <c r="K378">
        <v>475785540242</v>
      </c>
      <c r="L378">
        <v>1</v>
      </c>
      <c r="M378" t="s">
        <v>367</v>
      </c>
      <c r="N378" t="s">
        <v>368</v>
      </c>
      <c r="O378">
        <v>34013090</v>
      </c>
      <c r="P378" t="s">
        <v>369</v>
      </c>
      <c r="Q378" t="s">
        <v>86</v>
      </c>
      <c r="R378" t="s">
        <v>87</v>
      </c>
      <c r="S378" t="s">
        <v>88</v>
      </c>
      <c r="T378" t="s">
        <v>89</v>
      </c>
      <c r="U378">
        <v>110030</v>
      </c>
      <c r="V378" t="s">
        <v>87</v>
      </c>
      <c r="W378" t="s">
        <v>88</v>
      </c>
      <c r="X378" t="s">
        <v>89</v>
      </c>
      <c r="Y378">
        <v>110061</v>
      </c>
      <c r="Z378" t="s">
        <v>158</v>
      </c>
      <c r="AA378" t="s">
        <v>146</v>
      </c>
      <c r="AB378" t="s">
        <v>89</v>
      </c>
      <c r="AC378">
        <v>400050</v>
      </c>
      <c r="AD378">
        <v>249</v>
      </c>
      <c r="AE378">
        <v>211.02</v>
      </c>
      <c r="AF378">
        <v>37.979999999999997</v>
      </c>
      <c r="AG378">
        <v>0</v>
      </c>
      <c r="AH378">
        <v>0</v>
      </c>
      <c r="AI378">
        <v>0</v>
      </c>
      <c r="AJ378">
        <v>0.18</v>
      </c>
      <c r="AK378">
        <v>0</v>
      </c>
      <c r="AL378">
        <v>249</v>
      </c>
      <c r="AM378">
        <v>211.02</v>
      </c>
      <c r="AN378">
        <v>0</v>
      </c>
      <c r="AO378">
        <v>0</v>
      </c>
      <c r="AP378">
        <v>37.979999999999997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5.0000000000000001E-3</v>
      </c>
      <c r="BW378">
        <v>1.06</v>
      </c>
      <c r="BY378" t="s">
        <v>112</v>
      </c>
      <c r="BZ378" t="s">
        <v>1444</v>
      </c>
    </row>
    <row r="379" spans="1:78" x14ac:dyDescent="0.3">
      <c r="A379" t="s">
        <v>106</v>
      </c>
      <c r="B379" t="s">
        <v>1445</v>
      </c>
      <c r="C379" s="1">
        <v>45828.387060185189</v>
      </c>
      <c r="D379">
        <f t="shared" si="10"/>
        <v>6</v>
      </c>
      <c r="E379" s="4">
        <f t="shared" si="11"/>
        <v>45838</v>
      </c>
      <c r="F379" t="s">
        <v>80</v>
      </c>
      <c r="G379" t="s">
        <v>1446</v>
      </c>
      <c r="H379" t="s">
        <v>1447</v>
      </c>
      <c r="I379" s="1">
        <v>45828.522789351853</v>
      </c>
      <c r="J379" s="1">
        <v>45828.366863425923</v>
      </c>
      <c r="K379">
        <v>476613376028</v>
      </c>
      <c r="L379">
        <v>1</v>
      </c>
      <c r="M379" t="s">
        <v>255</v>
      </c>
      <c r="N379" t="s">
        <v>256</v>
      </c>
      <c r="O379">
        <v>34013090</v>
      </c>
      <c r="P379" t="s">
        <v>257</v>
      </c>
      <c r="Q379" t="s">
        <v>86</v>
      </c>
      <c r="R379" t="s">
        <v>87</v>
      </c>
      <c r="S379" t="s">
        <v>88</v>
      </c>
      <c r="T379" t="s">
        <v>89</v>
      </c>
      <c r="U379">
        <v>110030</v>
      </c>
      <c r="V379" t="s">
        <v>87</v>
      </c>
      <c r="W379" t="s">
        <v>88</v>
      </c>
      <c r="X379" t="s">
        <v>89</v>
      </c>
      <c r="Y379">
        <v>110061</v>
      </c>
      <c r="Z379" t="s">
        <v>145</v>
      </c>
      <c r="AA379" t="s">
        <v>146</v>
      </c>
      <c r="AB379" t="s">
        <v>89</v>
      </c>
      <c r="AC379">
        <v>411014</v>
      </c>
      <c r="AD379">
        <v>530</v>
      </c>
      <c r="AE379">
        <v>449.15</v>
      </c>
      <c r="AF379">
        <v>80.849999999999994</v>
      </c>
      <c r="AG379">
        <v>0</v>
      </c>
      <c r="AH379">
        <v>0</v>
      </c>
      <c r="AI379">
        <v>0</v>
      </c>
      <c r="AJ379">
        <v>0.18</v>
      </c>
      <c r="AK379">
        <v>0</v>
      </c>
      <c r="AL379">
        <v>530</v>
      </c>
      <c r="AM379">
        <v>449.15</v>
      </c>
      <c r="AN379">
        <v>0</v>
      </c>
      <c r="AO379">
        <v>0</v>
      </c>
      <c r="AP379">
        <v>80.849999999999994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5.0000000000000001E-3</v>
      </c>
      <c r="BW379">
        <v>2.25</v>
      </c>
      <c r="BY379" t="s">
        <v>112</v>
      </c>
      <c r="BZ379" t="s">
        <v>113</v>
      </c>
    </row>
    <row r="380" spans="1:78" x14ac:dyDescent="0.3">
      <c r="A380" t="s">
        <v>106</v>
      </c>
      <c r="B380" t="s">
        <v>1448</v>
      </c>
      <c r="C380" s="1">
        <v>45828.26798611111</v>
      </c>
      <c r="D380">
        <f t="shared" si="10"/>
        <v>6</v>
      </c>
      <c r="E380" s="4">
        <f t="shared" si="11"/>
        <v>45838</v>
      </c>
      <c r="F380" t="s">
        <v>80</v>
      </c>
      <c r="G380" t="s">
        <v>1449</v>
      </c>
      <c r="H380" t="s">
        <v>1450</v>
      </c>
      <c r="I380" s="1">
        <v>45828.522800925923</v>
      </c>
      <c r="J380" s="1">
        <v>45828.248229166667</v>
      </c>
      <c r="K380">
        <v>476850146161</v>
      </c>
      <c r="L380">
        <v>3</v>
      </c>
      <c r="M380" t="s">
        <v>1383</v>
      </c>
      <c r="N380" t="s">
        <v>1384</v>
      </c>
      <c r="O380">
        <v>96161010</v>
      </c>
      <c r="P380" t="s">
        <v>1385</v>
      </c>
      <c r="Q380" t="s">
        <v>86</v>
      </c>
      <c r="R380" t="s">
        <v>87</v>
      </c>
      <c r="S380" t="s">
        <v>88</v>
      </c>
      <c r="T380" t="s">
        <v>89</v>
      </c>
      <c r="U380">
        <v>110030</v>
      </c>
      <c r="V380" t="s">
        <v>87</v>
      </c>
      <c r="W380" t="s">
        <v>88</v>
      </c>
      <c r="X380" t="s">
        <v>89</v>
      </c>
      <c r="Y380">
        <v>110061</v>
      </c>
      <c r="Z380" t="s">
        <v>1451</v>
      </c>
      <c r="AA380" t="s">
        <v>1452</v>
      </c>
      <c r="AB380" t="s">
        <v>89</v>
      </c>
      <c r="AC380">
        <v>795001</v>
      </c>
      <c r="AD380">
        <v>705</v>
      </c>
      <c r="AE380">
        <v>597.45000000000005</v>
      </c>
      <c r="AF380">
        <v>107.55</v>
      </c>
      <c r="AG380">
        <v>0</v>
      </c>
      <c r="AH380">
        <v>0</v>
      </c>
      <c r="AI380">
        <v>0</v>
      </c>
      <c r="AJ380">
        <v>0.18</v>
      </c>
      <c r="AK380">
        <v>0</v>
      </c>
      <c r="AL380">
        <v>705</v>
      </c>
      <c r="AM380">
        <v>597.45000000000005</v>
      </c>
      <c r="AN380">
        <v>0</v>
      </c>
      <c r="AO380">
        <v>0</v>
      </c>
      <c r="AP380">
        <v>107.55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5.0000000000000001E-3</v>
      </c>
      <c r="BW380">
        <v>3</v>
      </c>
      <c r="BY380" t="s">
        <v>112</v>
      </c>
      <c r="BZ380" t="s">
        <v>113</v>
      </c>
    </row>
    <row r="381" spans="1:78" x14ac:dyDescent="0.3">
      <c r="A381" t="s">
        <v>106</v>
      </c>
      <c r="B381" t="s">
        <v>1453</v>
      </c>
      <c r="C381" s="1">
        <v>45827.823750000003</v>
      </c>
      <c r="D381">
        <f t="shared" si="10"/>
        <v>6</v>
      </c>
      <c r="E381" s="4">
        <f t="shared" si="11"/>
        <v>45838</v>
      </c>
      <c r="F381" t="s">
        <v>80</v>
      </c>
      <c r="G381" t="s">
        <v>1454</v>
      </c>
      <c r="H381" t="s">
        <v>1455</v>
      </c>
      <c r="I381" s="1">
        <v>45828.522893518515</v>
      </c>
      <c r="J381" s="1">
        <v>45827.803483796299</v>
      </c>
      <c r="K381">
        <v>475652256819</v>
      </c>
      <c r="L381">
        <v>2</v>
      </c>
      <c r="M381" t="s">
        <v>350</v>
      </c>
      <c r="N381" t="s">
        <v>351</v>
      </c>
      <c r="O381">
        <v>39211400</v>
      </c>
      <c r="P381" t="s">
        <v>352</v>
      </c>
      <c r="Q381" t="s">
        <v>86</v>
      </c>
      <c r="R381" t="s">
        <v>87</v>
      </c>
      <c r="S381" t="s">
        <v>88</v>
      </c>
      <c r="T381" t="s">
        <v>89</v>
      </c>
      <c r="U381">
        <v>110030</v>
      </c>
      <c r="V381" t="s">
        <v>87</v>
      </c>
      <c r="W381" t="s">
        <v>88</v>
      </c>
      <c r="X381" t="s">
        <v>89</v>
      </c>
      <c r="Y381">
        <v>110061</v>
      </c>
      <c r="Z381" t="s">
        <v>315</v>
      </c>
      <c r="AA381" t="s">
        <v>121</v>
      </c>
      <c r="AB381" t="s">
        <v>89</v>
      </c>
      <c r="AC381">
        <v>190006</v>
      </c>
      <c r="AD381">
        <v>554</v>
      </c>
      <c r="AE381">
        <v>469.5</v>
      </c>
      <c r="AF381">
        <v>84.5</v>
      </c>
      <c r="AG381">
        <v>0</v>
      </c>
      <c r="AH381">
        <v>0</v>
      </c>
      <c r="AI381">
        <v>0</v>
      </c>
      <c r="AJ381">
        <v>0.18</v>
      </c>
      <c r="AK381">
        <v>0</v>
      </c>
      <c r="AL381">
        <v>554</v>
      </c>
      <c r="AM381">
        <v>469.5</v>
      </c>
      <c r="AN381">
        <v>0</v>
      </c>
      <c r="AO381">
        <v>0</v>
      </c>
      <c r="AP381">
        <v>84.5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5.0000000000000001E-3</v>
      </c>
      <c r="BW381">
        <v>2.34</v>
      </c>
      <c r="BY381" t="s">
        <v>112</v>
      </c>
      <c r="BZ381" t="s">
        <v>96</v>
      </c>
    </row>
    <row r="382" spans="1:78" x14ac:dyDescent="0.3">
      <c r="A382" t="s">
        <v>106</v>
      </c>
      <c r="B382" t="s">
        <v>1456</v>
      </c>
      <c r="C382" s="1">
        <v>45827.977418981478</v>
      </c>
      <c r="D382">
        <f t="shared" si="10"/>
        <v>6</v>
      </c>
      <c r="E382" s="4">
        <f t="shared" si="11"/>
        <v>45838</v>
      </c>
      <c r="F382" t="s">
        <v>80</v>
      </c>
      <c r="G382" t="s">
        <v>1457</v>
      </c>
      <c r="H382" t="s">
        <v>1458</v>
      </c>
      <c r="I382" s="1">
        <v>45828.522812499999</v>
      </c>
      <c r="J382" s="1">
        <v>45827.957685185182</v>
      </c>
      <c r="K382">
        <v>474829137732</v>
      </c>
      <c r="L382">
        <v>1</v>
      </c>
      <c r="M382" t="s">
        <v>1383</v>
      </c>
      <c r="N382" t="s">
        <v>1384</v>
      </c>
      <c r="O382">
        <v>96161010</v>
      </c>
      <c r="P382" t="s">
        <v>1385</v>
      </c>
      <c r="Q382" t="s">
        <v>86</v>
      </c>
      <c r="R382" t="s">
        <v>87</v>
      </c>
      <c r="S382" t="s">
        <v>88</v>
      </c>
      <c r="T382" t="s">
        <v>89</v>
      </c>
      <c r="U382">
        <v>110030</v>
      </c>
      <c r="V382" t="s">
        <v>87</v>
      </c>
      <c r="W382" t="s">
        <v>88</v>
      </c>
      <c r="X382" t="s">
        <v>89</v>
      </c>
      <c r="Y382">
        <v>110061</v>
      </c>
      <c r="Z382" t="s">
        <v>103</v>
      </c>
      <c r="AA382" t="s">
        <v>104</v>
      </c>
      <c r="AB382" t="s">
        <v>89</v>
      </c>
      <c r="AC382">
        <v>560034</v>
      </c>
      <c r="AD382">
        <v>235</v>
      </c>
      <c r="AE382">
        <v>199.15</v>
      </c>
      <c r="AF382">
        <v>35.85</v>
      </c>
      <c r="AG382">
        <v>0</v>
      </c>
      <c r="AH382">
        <v>0</v>
      </c>
      <c r="AI382">
        <v>0</v>
      </c>
      <c r="AJ382">
        <v>0.18</v>
      </c>
      <c r="AK382">
        <v>0</v>
      </c>
      <c r="AL382">
        <v>235</v>
      </c>
      <c r="AM382">
        <v>199.15</v>
      </c>
      <c r="AN382">
        <v>0</v>
      </c>
      <c r="AO382">
        <v>0</v>
      </c>
      <c r="AP382">
        <v>35.85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5.0000000000000001E-3</v>
      </c>
      <c r="BW382">
        <v>1</v>
      </c>
      <c r="BY382" t="s">
        <v>112</v>
      </c>
      <c r="BZ382" t="s">
        <v>113</v>
      </c>
    </row>
    <row r="383" spans="1:78" x14ac:dyDescent="0.3">
      <c r="A383" t="s">
        <v>106</v>
      </c>
      <c r="B383" t="s">
        <v>1459</v>
      </c>
      <c r="C383" s="1">
        <v>45827.546550925923</v>
      </c>
      <c r="D383">
        <f t="shared" si="10"/>
        <v>6</v>
      </c>
      <c r="E383" s="4">
        <f t="shared" si="11"/>
        <v>45838</v>
      </c>
      <c r="F383" t="s">
        <v>80</v>
      </c>
      <c r="G383" t="s">
        <v>1460</v>
      </c>
      <c r="H383" t="s">
        <v>1461</v>
      </c>
      <c r="I383" s="1">
        <v>45828.522916666669</v>
      </c>
      <c r="J383" s="1">
        <v>45827.52783564815</v>
      </c>
      <c r="K383">
        <v>475638573341</v>
      </c>
      <c r="L383">
        <v>1</v>
      </c>
      <c r="M383" t="s">
        <v>100</v>
      </c>
      <c r="N383" t="s">
        <v>101</v>
      </c>
      <c r="P383" t="s">
        <v>133</v>
      </c>
      <c r="Q383" t="s">
        <v>86</v>
      </c>
      <c r="R383" t="s">
        <v>87</v>
      </c>
      <c r="S383" t="s">
        <v>88</v>
      </c>
      <c r="T383" t="s">
        <v>89</v>
      </c>
      <c r="U383">
        <v>110030</v>
      </c>
      <c r="V383" t="s">
        <v>87</v>
      </c>
      <c r="W383" t="s">
        <v>88</v>
      </c>
      <c r="X383" t="s">
        <v>89</v>
      </c>
      <c r="Y383">
        <v>110061</v>
      </c>
      <c r="Z383" t="s">
        <v>158</v>
      </c>
      <c r="AA383" t="s">
        <v>146</v>
      </c>
      <c r="AB383" t="s">
        <v>89</v>
      </c>
      <c r="AC383">
        <v>400104</v>
      </c>
      <c r="AD383">
        <v>1059</v>
      </c>
      <c r="AE383">
        <v>897.46</v>
      </c>
      <c r="AF383">
        <v>161.54</v>
      </c>
      <c r="AG383">
        <v>0</v>
      </c>
      <c r="AH383">
        <v>0</v>
      </c>
      <c r="AI383">
        <v>0</v>
      </c>
      <c r="AJ383">
        <v>0.18</v>
      </c>
      <c r="AK383">
        <v>0</v>
      </c>
      <c r="AL383">
        <v>1059</v>
      </c>
      <c r="AM383">
        <v>897.46</v>
      </c>
      <c r="AN383">
        <v>0</v>
      </c>
      <c r="AO383">
        <v>0</v>
      </c>
      <c r="AP383">
        <v>161.54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5.0000000000000001E-3</v>
      </c>
      <c r="BW383">
        <v>4.49</v>
      </c>
      <c r="BY383" t="s">
        <v>112</v>
      </c>
      <c r="BZ383" t="s">
        <v>208</v>
      </c>
    </row>
    <row r="384" spans="1:78" x14ac:dyDescent="0.3">
      <c r="A384" t="s">
        <v>106</v>
      </c>
      <c r="B384" t="s">
        <v>1462</v>
      </c>
      <c r="C384" s="1">
        <v>45827.977581018517</v>
      </c>
      <c r="D384">
        <f t="shared" si="10"/>
        <v>6</v>
      </c>
      <c r="E384" s="4">
        <f t="shared" si="11"/>
        <v>45838</v>
      </c>
      <c r="F384" t="s">
        <v>80</v>
      </c>
      <c r="G384" t="s">
        <v>1463</v>
      </c>
      <c r="H384" t="s">
        <v>1464</v>
      </c>
      <c r="I384" s="1">
        <v>45828.522824074076</v>
      </c>
      <c r="J384" s="1">
        <v>45827.957037037035</v>
      </c>
      <c r="K384">
        <v>475794855144</v>
      </c>
      <c r="L384">
        <v>1</v>
      </c>
      <c r="M384" t="s">
        <v>1383</v>
      </c>
      <c r="N384" t="s">
        <v>1384</v>
      </c>
      <c r="O384">
        <v>96161010</v>
      </c>
      <c r="P384" t="s">
        <v>1385</v>
      </c>
      <c r="Q384" t="s">
        <v>86</v>
      </c>
      <c r="R384" t="s">
        <v>87</v>
      </c>
      <c r="S384" t="s">
        <v>88</v>
      </c>
      <c r="T384" t="s">
        <v>89</v>
      </c>
      <c r="U384">
        <v>110030</v>
      </c>
      <c r="V384" t="s">
        <v>87</v>
      </c>
      <c r="W384" t="s">
        <v>88</v>
      </c>
      <c r="X384" t="s">
        <v>89</v>
      </c>
      <c r="Y384">
        <v>110061</v>
      </c>
      <c r="Z384" t="s">
        <v>713</v>
      </c>
      <c r="AA384" t="s">
        <v>129</v>
      </c>
      <c r="AB384" t="s">
        <v>89</v>
      </c>
      <c r="AC384">
        <v>500017</v>
      </c>
      <c r="AD384">
        <v>235</v>
      </c>
      <c r="AE384">
        <v>199.15</v>
      </c>
      <c r="AF384">
        <v>35.85</v>
      </c>
      <c r="AG384">
        <v>0</v>
      </c>
      <c r="AH384">
        <v>0</v>
      </c>
      <c r="AI384">
        <v>0</v>
      </c>
      <c r="AJ384">
        <v>0.18</v>
      </c>
      <c r="AK384">
        <v>0</v>
      </c>
      <c r="AL384">
        <v>235</v>
      </c>
      <c r="AM384">
        <v>199.15</v>
      </c>
      <c r="AN384">
        <v>0</v>
      </c>
      <c r="AO384">
        <v>0</v>
      </c>
      <c r="AP384">
        <v>35.85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5.0000000000000001E-3</v>
      </c>
      <c r="BW384">
        <v>1</v>
      </c>
      <c r="BY384" t="s">
        <v>112</v>
      </c>
      <c r="BZ384" t="s">
        <v>96</v>
      </c>
    </row>
    <row r="385" spans="1:78" x14ac:dyDescent="0.3">
      <c r="A385" t="s">
        <v>106</v>
      </c>
      <c r="B385" t="s">
        <v>1465</v>
      </c>
      <c r="C385" s="1">
        <v>45828.01939814815</v>
      </c>
      <c r="D385">
        <f t="shared" si="10"/>
        <v>6</v>
      </c>
      <c r="E385" s="4">
        <f t="shared" si="11"/>
        <v>45838</v>
      </c>
      <c r="F385" t="s">
        <v>80</v>
      </c>
      <c r="G385" t="s">
        <v>1466</v>
      </c>
      <c r="H385" t="s">
        <v>1467</v>
      </c>
      <c r="I385" s="1">
        <v>45828.522835648146</v>
      </c>
      <c r="J385" s="1">
        <v>45827.999664351853</v>
      </c>
      <c r="K385">
        <v>475071374061</v>
      </c>
      <c r="L385">
        <v>1</v>
      </c>
      <c r="M385" t="s">
        <v>288</v>
      </c>
      <c r="N385" t="s">
        <v>280</v>
      </c>
      <c r="O385">
        <v>34022090</v>
      </c>
      <c r="P385" t="s">
        <v>281</v>
      </c>
      <c r="Q385" t="s">
        <v>86</v>
      </c>
      <c r="R385" t="s">
        <v>87</v>
      </c>
      <c r="S385" t="s">
        <v>88</v>
      </c>
      <c r="T385" t="s">
        <v>89</v>
      </c>
      <c r="U385">
        <v>110030</v>
      </c>
      <c r="V385" t="s">
        <v>87</v>
      </c>
      <c r="W385" t="s">
        <v>88</v>
      </c>
      <c r="X385" t="s">
        <v>89</v>
      </c>
      <c r="Y385">
        <v>110061</v>
      </c>
      <c r="Z385" t="s">
        <v>297</v>
      </c>
      <c r="AA385" t="s">
        <v>298</v>
      </c>
      <c r="AB385" t="s">
        <v>89</v>
      </c>
      <c r="AC385">
        <v>302026</v>
      </c>
      <c r="AD385">
        <v>199</v>
      </c>
      <c r="AE385">
        <v>168.64</v>
      </c>
      <c r="AF385">
        <v>30.36</v>
      </c>
      <c r="AG385">
        <v>0</v>
      </c>
      <c r="AH385">
        <v>0</v>
      </c>
      <c r="AI385">
        <v>0</v>
      </c>
      <c r="AJ385">
        <v>0.18</v>
      </c>
      <c r="AK385">
        <v>0</v>
      </c>
      <c r="AL385">
        <v>199</v>
      </c>
      <c r="AM385">
        <v>168.64</v>
      </c>
      <c r="AN385">
        <v>0</v>
      </c>
      <c r="AO385">
        <v>0</v>
      </c>
      <c r="AP385">
        <v>30.36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5.0000000000000001E-3</v>
      </c>
      <c r="BW385">
        <v>0.84</v>
      </c>
      <c r="BY385" t="s">
        <v>112</v>
      </c>
      <c r="BZ385" t="s">
        <v>96</v>
      </c>
    </row>
    <row r="386" spans="1:78" x14ac:dyDescent="0.3">
      <c r="A386" t="s">
        <v>106</v>
      </c>
      <c r="B386" t="s">
        <v>1468</v>
      </c>
      <c r="C386" s="1">
        <v>45828.474178240744</v>
      </c>
      <c r="D386">
        <f t="shared" si="10"/>
        <v>6</v>
      </c>
      <c r="E386" s="4">
        <f t="shared" si="11"/>
        <v>45838</v>
      </c>
      <c r="F386" t="s">
        <v>80</v>
      </c>
      <c r="G386" t="s">
        <v>1469</v>
      </c>
      <c r="H386" t="s">
        <v>1470</v>
      </c>
      <c r="I386" s="1">
        <v>45828.522777777776</v>
      </c>
      <c r="J386" s="1">
        <v>45828.455405092594</v>
      </c>
      <c r="K386">
        <v>476825728301</v>
      </c>
      <c r="L386">
        <v>1</v>
      </c>
      <c r="M386" t="s">
        <v>1471</v>
      </c>
      <c r="N386" t="s">
        <v>1472</v>
      </c>
      <c r="O386">
        <v>34029092</v>
      </c>
      <c r="P386" t="s">
        <v>1473</v>
      </c>
      <c r="Q386" t="s">
        <v>86</v>
      </c>
      <c r="R386" t="s">
        <v>87</v>
      </c>
      <c r="S386" t="s">
        <v>88</v>
      </c>
      <c r="T386" t="s">
        <v>89</v>
      </c>
      <c r="U386">
        <v>110030</v>
      </c>
      <c r="V386" t="s">
        <v>87</v>
      </c>
      <c r="W386" t="s">
        <v>88</v>
      </c>
      <c r="X386" t="s">
        <v>89</v>
      </c>
      <c r="Y386">
        <v>110061</v>
      </c>
      <c r="Z386" t="s">
        <v>1313</v>
      </c>
      <c r="AA386" t="s">
        <v>1285</v>
      </c>
      <c r="AB386" t="s">
        <v>89</v>
      </c>
      <c r="AC386">
        <v>834002</v>
      </c>
      <c r="AD386">
        <v>530</v>
      </c>
      <c r="AE386">
        <v>449.15</v>
      </c>
      <c r="AF386">
        <v>80.849999999999994</v>
      </c>
      <c r="AG386">
        <v>0</v>
      </c>
      <c r="AH386">
        <v>0</v>
      </c>
      <c r="AI386">
        <v>0</v>
      </c>
      <c r="AJ386">
        <v>0.18</v>
      </c>
      <c r="AK386">
        <v>0</v>
      </c>
      <c r="AL386">
        <v>530</v>
      </c>
      <c r="AM386">
        <v>449.15</v>
      </c>
      <c r="AN386">
        <v>0</v>
      </c>
      <c r="AO386">
        <v>0</v>
      </c>
      <c r="AP386">
        <v>80.849999999999994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5.0000000000000001E-3</v>
      </c>
      <c r="BW386">
        <v>2.25</v>
      </c>
      <c r="BY386" t="s">
        <v>112</v>
      </c>
      <c r="BZ386" t="s">
        <v>113</v>
      </c>
    </row>
    <row r="387" spans="1:78" x14ac:dyDescent="0.3">
      <c r="A387" t="s">
        <v>106</v>
      </c>
      <c r="B387" t="s">
        <v>1474</v>
      </c>
      <c r="C387" s="1">
        <v>45828.320381944446</v>
      </c>
      <c r="D387">
        <f t="shared" ref="D387:D450" si="12">MONTH(C387)</f>
        <v>6</v>
      </c>
      <c r="E387" s="4">
        <f t="shared" ref="E387:E450" si="13">EOMONTH(DATE(2025,D387,1),0)</f>
        <v>45838</v>
      </c>
      <c r="F387" t="s">
        <v>80</v>
      </c>
      <c r="G387" t="s">
        <v>1475</v>
      </c>
      <c r="H387" t="s">
        <v>1476</v>
      </c>
      <c r="I387" s="1">
        <v>45828.522812499999</v>
      </c>
      <c r="J387" s="1">
        <v>45828.300150462965</v>
      </c>
      <c r="K387">
        <v>476635542217</v>
      </c>
      <c r="L387">
        <v>1</v>
      </c>
      <c r="M387" t="s">
        <v>229</v>
      </c>
      <c r="N387" t="s">
        <v>230</v>
      </c>
      <c r="O387">
        <v>34029092</v>
      </c>
      <c r="P387" t="s">
        <v>231</v>
      </c>
      <c r="Q387" t="s">
        <v>86</v>
      </c>
      <c r="R387" t="s">
        <v>87</v>
      </c>
      <c r="S387" t="s">
        <v>88</v>
      </c>
      <c r="T387" t="s">
        <v>89</v>
      </c>
      <c r="U387">
        <v>110030</v>
      </c>
      <c r="V387" t="s">
        <v>87</v>
      </c>
      <c r="W387" t="s">
        <v>88</v>
      </c>
      <c r="X387" t="s">
        <v>89</v>
      </c>
      <c r="Y387">
        <v>110061</v>
      </c>
      <c r="Z387" t="s">
        <v>128</v>
      </c>
      <c r="AA387" t="s">
        <v>129</v>
      </c>
      <c r="AB387" t="s">
        <v>89</v>
      </c>
      <c r="AC387">
        <v>500075</v>
      </c>
      <c r="AD387">
        <v>449</v>
      </c>
      <c r="AE387">
        <v>380.51</v>
      </c>
      <c r="AF387">
        <v>68.489999999999995</v>
      </c>
      <c r="AG387">
        <v>0</v>
      </c>
      <c r="AH387">
        <v>0</v>
      </c>
      <c r="AI387">
        <v>0</v>
      </c>
      <c r="AJ387">
        <v>0.18</v>
      </c>
      <c r="AK387">
        <v>0</v>
      </c>
      <c r="AL387">
        <v>449</v>
      </c>
      <c r="AM387">
        <v>380.51</v>
      </c>
      <c r="AN387">
        <v>0</v>
      </c>
      <c r="AO387">
        <v>0</v>
      </c>
      <c r="AP387">
        <v>68.489999999999995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5.0000000000000001E-3</v>
      </c>
      <c r="BW387">
        <v>1.9</v>
      </c>
      <c r="BY387" t="s">
        <v>112</v>
      </c>
      <c r="BZ387" t="s">
        <v>113</v>
      </c>
    </row>
    <row r="388" spans="1:78" x14ac:dyDescent="0.3">
      <c r="A388" t="s">
        <v>106</v>
      </c>
      <c r="B388" t="s">
        <v>1477</v>
      </c>
      <c r="C388" s="1">
        <v>45827.958090277774</v>
      </c>
      <c r="D388">
        <f t="shared" si="12"/>
        <v>6</v>
      </c>
      <c r="E388" s="4">
        <f t="shared" si="13"/>
        <v>45838</v>
      </c>
      <c r="F388" t="s">
        <v>80</v>
      </c>
      <c r="G388" t="s">
        <v>1478</v>
      </c>
      <c r="H388" t="s">
        <v>1479</v>
      </c>
      <c r="I388" s="1">
        <v>45828.522835648146</v>
      </c>
      <c r="J388" s="1">
        <v>45827.939409722225</v>
      </c>
      <c r="K388">
        <v>474828200985</v>
      </c>
      <c r="L388">
        <v>1</v>
      </c>
      <c r="M388" t="s">
        <v>150</v>
      </c>
      <c r="N388" t="s">
        <v>151</v>
      </c>
      <c r="P388" t="s">
        <v>152</v>
      </c>
      <c r="Q388" t="s">
        <v>86</v>
      </c>
      <c r="R388" t="s">
        <v>87</v>
      </c>
      <c r="S388" t="s">
        <v>88</v>
      </c>
      <c r="T388" t="s">
        <v>89</v>
      </c>
      <c r="U388">
        <v>110030</v>
      </c>
      <c r="V388" t="s">
        <v>87</v>
      </c>
      <c r="W388" t="s">
        <v>88</v>
      </c>
      <c r="X388" t="s">
        <v>89</v>
      </c>
      <c r="Y388">
        <v>110061</v>
      </c>
      <c r="Z388" t="s">
        <v>1480</v>
      </c>
      <c r="AA388" t="s">
        <v>1481</v>
      </c>
      <c r="AB388" t="s">
        <v>89</v>
      </c>
      <c r="AC388">
        <v>173212</v>
      </c>
      <c r="AD388">
        <v>215</v>
      </c>
      <c r="AE388">
        <v>182.2</v>
      </c>
      <c r="AF388">
        <v>32.799999999999997</v>
      </c>
      <c r="AG388">
        <v>0</v>
      </c>
      <c r="AH388">
        <v>0</v>
      </c>
      <c r="AI388">
        <v>0</v>
      </c>
      <c r="AJ388">
        <v>0.18</v>
      </c>
      <c r="AK388">
        <v>0</v>
      </c>
      <c r="AL388">
        <v>215</v>
      </c>
      <c r="AM388">
        <v>182.2</v>
      </c>
      <c r="AN388">
        <v>0</v>
      </c>
      <c r="AO388">
        <v>0</v>
      </c>
      <c r="AP388">
        <v>32.799999999999997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5.0000000000000001E-3</v>
      </c>
      <c r="BW388">
        <v>0.91</v>
      </c>
      <c r="BY388" t="s">
        <v>112</v>
      </c>
      <c r="BZ388" t="s">
        <v>113</v>
      </c>
    </row>
    <row r="389" spans="1:78" x14ac:dyDescent="0.3">
      <c r="A389" t="s">
        <v>106</v>
      </c>
      <c r="B389" t="s">
        <v>1477</v>
      </c>
      <c r="C389" s="1">
        <v>45827.958090277774</v>
      </c>
      <c r="D389">
        <f t="shared" si="12"/>
        <v>6</v>
      </c>
      <c r="E389" s="4">
        <f t="shared" si="13"/>
        <v>45838</v>
      </c>
      <c r="F389" t="s">
        <v>80</v>
      </c>
      <c r="G389" t="s">
        <v>1478</v>
      </c>
      <c r="H389" t="s">
        <v>1479</v>
      </c>
      <c r="I389" s="1">
        <v>45828.522835648146</v>
      </c>
      <c r="J389" s="1">
        <v>45827.939409722225</v>
      </c>
      <c r="K389">
        <v>474829317967</v>
      </c>
      <c r="L389">
        <v>1</v>
      </c>
      <c r="M389" t="s">
        <v>1482</v>
      </c>
      <c r="N389" t="s">
        <v>1483</v>
      </c>
      <c r="O389">
        <v>34022090</v>
      </c>
      <c r="P389" t="s">
        <v>1484</v>
      </c>
      <c r="Q389" t="s">
        <v>86</v>
      </c>
      <c r="R389" t="s">
        <v>87</v>
      </c>
      <c r="S389" t="s">
        <v>88</v>
      </c>
      <c r="T389" t="s">
        <v>89</v>
      </c>
      <c r="U389">
        <v>110030</v>
      </c>
      <c r="V389" t="s">
        <v>87</v>
      </c>
      <c r="W389" t="s">
        <v>88</v>
      </c>
      <c r="X389" t="s">
        <v>89</v>
      </c>
      <c r="Y389">
        <v>110061</v>
      </c>
      <c r="Z389" t="s">
        <v>1480</v>
      </c>
      <c r="AA389" t="s">
        <v>1481</v>
      </c>
      <c r="AB389" t="s">
        <v>89</v>
      </c>
      <c r="AC389">
        <v>173212</v>
      </c>
      <c r="AD389">
        <v>399</v>
      </c>
      <c r="AE389">
        <v>338.14</v>
      </c>
      <c r="AF389">
        <v>60.86</v>
      </c>
      <c r="AG389">
        <v>0</v>
      </c>
      <c r="AH389">
        <v>0</v>
      </c>
      <c r="AI389">
        <v>0</v>
      </c>
      <c r="AJ389">
        <v>0.18</v>
      </c>
      <c r="AK389">
        <v>0</v>
      </c>
      <c r="AL389">
        <v>399</v>
      </c>
      <c r="AM389">
        <v>338.14</v>
      </c>
      <c r="AN389">
        <v>0</v>
      </c>
      <c r="AO389">
        <v>0</v>
      </c>
      <c r="AP389">
        <v>60.86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5.0000000000000001E-3</v>
      </c>
      <c r="BW389">
        <v>1.69</v>
      </c>
      <c r="BY389" t="s">
        <v>112</v>
      </c>
      <c r="BZ389" t="s">
        <v>113</v>
      </c>
    </row>
    <row r="390" spans="1:78" x14ac:dyDescent="0.3">
      <c r="A390" t="s">
        <v>106</v>
      </c>
      <c r="B390" t="s">
        <v>1485</v>
      </c>
      <c r="C390" s="1">
        <v>45828.357141203705</v>
      </c>
      <c r="D390">
        <f t="shared" si="12"/>
        <v>6</v>
      </c>
      <c r="E390" s="4">
        <f t="shared" si="13"/>
        <v>45838</v>
      </c>
      <c r="F390" t="s">
        <v>80</v>
      </c>
      <c r="G390" t="s">
        <v>1486</v>
      </c>
      <c r="H390" t="s">
        <v>1487</v>
      </c>
      <c r="I390" s="1">
        <v>45828.522835648146</v>
      </c>
      <c r="J390" s="1">
        <v>45828.337175925924</v>
      </c>
      <c r="K390">
        <v>476471854418</v>
      </c>
      <c r="L390">
        <v>1</v>
      </c>
      <c r="M390" t="s">
        <v>100</v>
      </c>
      <c r="N390" t="s">
        <v>101</v>
      </c>
      <c r="P390" t="s">
        <v>133</v>
      </c>
      <c r="Q390" t="s">
        <v>86</v>
      </c>
      <c r="R390" t="s">
        <v>87</v>
      </c>
      <c r="S390" t="s">
        <v>88</v>
      </c>
      <c r="T390" t="s">
        <v>89</v>
      </c>
      <c r="U390">
        <v>110030</v>
      </c>
      <c r="V390" t="s">
        <v>87</v>
      </c>
      <c r="W390" t="s">
        <v>88</v>
      </c>
      <c r="X390" t="s">
        <v>89</v>
      </c>
      <c r="Y390">
        <v>110061</v>
      </c>
      <c r="Z390" t="s">
        <v>1488</v>
      </c>
      <c r="AA390" t="s">
        <v>213</v>
      </c>
      <c r="AB390" t="s">
        <v>89</v>
      </c>
      <c r="AC390">
        <v>470002</v>
      </c>
      <c r="AD390">
        <v>1059</v>
      </c>
      <c r="AE390">
        <v>897.46</v>
      </c>
      <c r="AF390">
        <v>161.54</v>
      </c>
      <c r="AG390">
        <v>0</v>
      </c>
      <c r="AH390">
        <v>0</v>
      </c>
      <c r="AI390">
        <v>0</v>
      </c>
      <c r="AJ390">
        <v>0.18</v>
      </c>
      <c r="AK390">
        <v>0</v>
      </c>
      <c r="AL390">
        <v>1059</v>
      </c>
      <c r="AM390">
        <v>897.46</v>
      </c>
      <c r="AN390">
        <v>0</v>
      </c>
      <c r="AO390">
        <v>0</v>
      </c>
      <c r="AP390">
        <v>161.54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5.0000000000000001E-3</v>
      </c>
      <c r="BW390">
        <v>4.49</v>
      </c>
      <c r="BY390" t="s">
        <v>112</v>
      </c>
      <c r="BZ390" t="s">
        <v>96</v>
      </c>
    </row>
    <row r="391" spans="1:78" x14ac:dyDescent="0.3">
      <c r="A391" t="s">
        <v>106</v>
      </c>
      <c r="B391" t="s">
        <v>1489</v>
      </c>
      <c r="C391" s="1">
        <v>45827.659004629626</v>
      </c>
      <c r="D391">
        <f t="shared" si="12"/>
        <v>6</v>
      </c>
      <c r="E391" s="4">
        <f t="shared" si="13"/>
        <v>45838</v>
      </c>
      <c r="F391" t="s">
        <v>80</v>
      </c>
      <c r="G391" t="s">
        <v>1490</v>
      </c>
      <c r="H391" t="s">
        <v>1491</v>
      </c>
      <c r="I391" s="1">
        <v>45828.522881944446</v>
      </c>
      <c r="J391" s="1">
        <v>45827.638541666667</v>
      </c>
      <c r="K391">
        <v>475235647605</v>
      </c>
      <c r="L391">
        <v>1</v>
      </c>
      <c r="M391" t="s">
        <v>142</v>
      </c>
      <c r="N391" t="s">
        <v>143</v>
      </c>
      <c r="O391">
        <v>34029099</v>
      </c>
      <c r="P391" t="s">
        <v>144</v>
      </c>
      <c r="Q391" t="s">
        <v>86</v>
      </c>
      <c r="R391" t="s">
        <v>87</v>
      </c>
      <c r="S391" t="s">
        <v>88</v>
      </c>
      <c r="T391" t="s">
        <v>89</v>
      </c>
      <c r="U391">
        <v>110030</v>
      </c>
      <c r="V391" t="s">
        <v>87</v>
      </c>
      <c r="W391" t="s">
        <v>88</v>
      </c>
      <c r="X391" t="s">
        <v>89</v>
      </c>
      <c r="Y391">
        <v>110061</v>
      </c>
      <c r="Z391" t="s">
        <v>1492</v>
      </c>
      <c r="AA391" t="s">
        <v>509</v>
      </c>
      <c r="AB391" t="s">
        <v>89</v>
      </c>
      <c r="AC391">
        <v>734003</v>
      </c>
      <c r="AD391">
        <v>212</v>
      </c>
      <c r="AE391">
        <v>179.66</v>
      </c>
      <c r="AF391">
        <v>32.340000000000003</v>
      </c>
      <c r="AG391">
        <v>0</v>
      </c>
      <c r="AH391">
        <v>0</v>
      </c>
      <c r="AI391">
        <v>0</v>
      </c>
      <c r="AJ391">
        <v>0.18</v>
      </c>
      <c r="AK391">
        <v>0</v>
      </c>
      <c r="AL391">
        <v>212</v>
      </c>
      <c r="AM391">
        <v>179.66</v>
      </c>
      <c r="AN391">
        <v>0</v>
      </c>
      <c r="AO391">
        <v>0</v>
      </c>
      <c r="AP391">
        <v>32.340000000000003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5.0000000000000001E-3</v>
      </c>
      <c r="BW391">
        <v>0.9</v>
      </c>
      <c r="BY391" t="s">
        <v>112</v>
      </c>
      <c r="BZ391" t="s">
        <v>113</v>
      </c>
    </row>
    <row r="392" spans="1:78" x14ac:dyDescent="0.3">
      <c r="A392" t="s">
        <v>106</v>
      </c>
      <c r="B392" t="s">
        <v>1493</v>
      </c>
      <c r="C392" s="1">
        <v>45827.524131944447</v>
      </c>
      <c r="D392">
        <f t="shared" si="12"/>
        <v>6</v>
      </c>
      <c r="E392" s="4">
        <f t="shared" si="13"/>
        <v>45838</v>
      </c>
      <c r="F392" t="s">
        <v>80</v>
      </c>
      <c r="G392" t="s">
        <v>1494</v>
      </c>
      <c r="H392" t="s">
        <v>1495</v>
      </c>
      <c r="I392" s="1">
        <v>45828.522905092592</v>
      </c>
      <c r="J392" s="1">
        <v>45827.506909722222</v>
      </c>
      <c r="K392">
        <v>475810184440</v>
      </c>
      <c r="L392">
        <v>2</v>
      </c>
      <c r="M392" t="s">
        <v>238</v>
      </c>
      <c r="N392" t="s">
        <v>239</v>
      </c>
      <c r="O392">
        <v>34029092</v>
      </c>
      <c r="P392" t="s">
        <v>240</v>
      </c>
      <c r="Q392" t="s">
        <v>86</v>
      </c>
      <c r="R392" t="s">
        <v>87</v>
      </c>
      <c r="S392" t="s">
        <v>88</v>
      </c>
      <c r="T392" t="s">
        <v>89</v>
      </c>
      <c r="U392">
        <v>110030</v>
      </c>
      <c r="V392" t="s">
        <v>87</v>
      </c>
      <c r="W392" t="s">
        <v>88</v>
      </c>
      <c r="X392" t="s">
        <v>89</v>
      </c>
      <c r="Y392">
        <v>110061</v>
      </c>
      <c r="Z392" t="s">
        <v>1496</v>
      </c>
      <c r="AA392" t="s">
        <v>129</v>
      </c>
      <c r="AB392" t="s">
        <v>89</v>
      </c>
      <c r="AC392">
        <v>509001</v>
      </c>
      <c r="AD392">
        <v>798</v>
      </c>
      <c r="AE392">
        <v>676.28</v>
      </c>
      <c r="AF392">
        <v>121.72</v>
      </c>
      <c r="AG392">
        <v>0</v>
      </c>
      <c r="AH392">
        <v>0</v>
      </c>
      <c r="AI392">
        <v>0</v>
      </c>
      <c r="AJ392">
        <v>0.18</v>
      </c>
      <c r="AK392">
        <v>0</v>
      </c>
      <c r="AL392">
        <v>798</v>
      </c>
      <c r="AM392">
        <v>676.28</v>
      </c>
      <c r="AN392">
        <v>0</v>
      </c>
      <c r="AO392">
        <v>0</v>
      </c>
      <c r="AP392">
        <v>121.72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5.0000000000000001E-3</v>
      </c>
      <c r="BW392">
        <v>3.38</v>
      </c>
      <c r="BY392" t="s">
        <v>112</v>
      </c>
      <c r="BZ392" t="s">
        <v>113</v>
      </c>
    </row>
    <row r="393" spans="1:78" x14ac:dyDescent="0.3">
      <c r="A393" t="s">
        <v>106</v>
      </c>
      <c r="B393" t="s">
        <v>1497</v>
      </c>
      <c r="C393" s="1">
        <v>45827.932129629633</v>
      </c>
      <c r="D393">
        <f t="shared" si="12"/>
        <v>6</v>
      </c>
      <c r="E393" s="4">
        <f t="shared" si="13"/>
        <v>45838</v>
      </c>
      <c r="F393" t="s">
        <v>80</v>
      </c>
      <c r="G393" t="s">
        <v>1498</v>
      </c>
      <c r="H393" t="s">
        <v>1499</v>
      </c>
      <c r="I393" s="1">
        <v>45828.522835648146</v>
      </c>
      <c r="J393" s="1">
        <v>45827.912199074075</v>
      </c>
      <c r="K393">
        <v>475810894329</v>
      </c>
      <c r="L393">
        <v>1</v>
      </c>
      <c r="M393" t="s">
        <v>142</v>
      </c>
      <c r="N393" t="s">
        <v>143</v>
      </c>
      <c r="O393">
        <v>34029099</v>
      </c>
      <c r="P393" t="s">
        <v>144</v>
      </c>
      <c r="Q393" t="s">
        <v>86</v>
      </c>
      <c r="R393" t="s">
        <v>87</v>
      </c>
      <c r="S393" t="s">
        <v>88</v>
      </c>
      <c r="T393" t="s">
        <v>89</v>
      </c>
      <c r="U393">
        <v>110030</v>
      </c>
      <c r="V393" t="s">
        <v>87</v>
      </c>
      <c r="W393" t="s">
        <v>88</v>
      </c>
      <c r="X393" t="s">
        <v>89</v>
      </c>
      <c r="Y393">
        <v>110061</v>
      </c>
      <c r="Z393" t="s">
        <v>1500</v>
      </c>
      <c r="AA393" t="s">
        <v>104</v>
      </c>
      <c r="AB393" t="s">
        <v>89</v>
      </c>
      <c r="AC393">
        <v>577102</v>
      </c>
      <c r="AD393">
        <v>212</v>
      </c>
      <c r="AE393">
        <v>179.66</v>
      </c>
      <c r="AF393">
        <v>32.340000000000003</v>
      </c>
      <c r="AG393">
        <v>0</v>
      </c>
      <c r="AH393">
        <v>0</v>
      </c>
      <c r="AI393">
        <v>0</v>
      </c>
      <c r="AJ393">
        <v>0.18</v>
      </c>
      <c r="AK393">
        <v>0</v>
      </c>
      <c r="AL393">
        <v>212</v>
      </c>
      <c r="AM393">
        <v>179.66</v>
      </c>
      <c r="AN393">
        <v>0</v>
      </c>
      <c r="AO393">
        <v>0</v>
      </c>
      <c r="AP393">
        <v>32.340000000000003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5.0000000000000001E-3</v>
      </c>
      <c r="BW393">
        <v>0.9</v>
      </c>
      <c r="BY393" t="s">
        <v>112</v>
      </c>
      <c r="BZ393" t="s">
        <v>113</v>
      </c>
    </row>
    <row r="394" spans="1:78" x14ac:dyDescent="0.3">
      <c r="A394" t="s">
        <v>106</v>
      </c>
      <c r="B394" t="s">
        <v>1501</v>
      </c>
      <c r="C394" s="1">
        <v>45828.483807870369</v>
      </c>
      <c r="D394">
        <f t="shared" si="12"/>
        <v>6</v>
      </c>
      <c r="E394" s="4">
        <f t="shared" si="13"/>
        <v>45838</v>
      </c>
      <c r="F394" t="s">
        <v>80</v>
      </c>
      <c r="G394" t="s">
        <v>1502</v>
      </c>
      <c r="H394" t="s">
        <v>1503</v>
      </c>
      <c r="I394" s="1">
        <v>45828.522766203707</v>
      </c>
      <c r="J394" s="1">
        <v>45828.463842592595</v>
      </c>
      <c r="K394">
        <v>477012684055</v>
      </c>
      <c r="L394">
        <v>1</v>
      </c>
      <c r="M394" t="s">
        <v>238</v>
      </c>
      <c r="N394" t="s">
        <v>239</v>
      </c>
      <c r="O394">
        <v>34029092</v>
      </c>
      <c r="P394" t="s">
        <v>240</v>
      </c>
      <c r="Q394" t="s">
        <v>86</v>
      </c>
      <c r="R394" t="s">
        <v>87</v>
      </c>
      <c r="S394" t="s">
        <v>88</v>
      </c>
      <c r="T394" t="s">
        <v>89</v>
      </c>
      <c r="U394">
        <v>110030</v>
      </c>
      <c r="V394" t="s">
        <v>87</v>
      </c>
      <c r="W394" t="s">
        <v>88</v>
      </c>
      <c r="X394" t="s">
        <v>89</v>
      </c>
      <c r="Y394">
        <v>110061</v>
      </c>
      <c r="Z394" t="s">
        <v>1504</v>
      </c>
      <c r="AA394" t="s">
        <v>135</v>
      </c>
      <c r="AB394" t="s">
        <v>89</v>
      </c>
      <c r="AC394">
        <v>384315</v>
      </c>
      <c r="AD394">
        <v>399</v>
      </c>
      <c r="AE394">
        <v>338.14</v>
      </c>
      <c r="AF394">
        <v>60.86</v>
      </c>
      <c r="AG394">
        <v>0</v>
      </c>
      <c r="AH394">
        <v>0</v>
      </c>
      <c r="AI394">
        <v>0</v>
      </c>
      <c r="AJ394">
        <v>0.18</v>
      </c>
      <c r="AK394">
        <v>0</v>
      </c>
      <c r="AL394">
        <v>399</v>
      </c>
      <c r="AM394">
        <v>338.14</v>
      </c>
      <c r="AN394">
        <v>0</v>
      </c>
      <c r="AO394">
        <v>0</v>
      </c>
      <c r="AP394">
        <v>60.86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5.0000000000000001E-3</v>
      </c>
      <c r="BW394">
        <v>1.69</v>
      </c>
      <c r="BY394" t="s">
        <v>112</v>
      </c>
      <c r="BZ394" t="s">
        <v>113</v>
      </c>
    </row>
    <row r="395" spans="1:78" x14ac:dyDescent="0.3">
      <c r="A395" t="s">
        <v>106</v>
      </c>
      <c r="B395" t="s">
        <v>1505</v>
      </c>
      <c r="C395" s="1">
        <v>45828.09002314815</v>
      </c>
      <c r="D395">
        <f t="shared" si="12"/>
        <v>6</v>
      </c>
      <c r="E395" s="4">
        <f t="shared" si="13"/>
        <v>45838</v>
      </c>
      <c r="F395" t="s">
        <v>80</v>
      </c>
      <c r="G395" t="s">
        <v>1506</v>
      </c>
      <c r="H395" t="s">
        <v>1507</v>
      </c>
      <c r="I395" s="1">
        <v>45828.522893518515</v>
      </c>
      <c r="J395" s="1">
        <v>45828.071030092593</v>
      </c>
      <c r="K395">
        <v>475795108775</v>
      </c>
      <c r="L395">
        <v>1</v>
      </c>
      <c r="M395" t="s">
        <v>171</v>
      </c>
      <c r="N395" t="s">
        <v>172</v>
      </c>
      <c r="O395">
        <v>39249090</v>
      </c>
      <c r="P395" t="s">
        <v>173</v>
      </c>
      <c r="Q395" t="s">
        <v>86</v>
      </c>
      <c r="R395" t="s">
        <v>87</v>
      </c>
      <c r="S395" t="s">
        <v>88</v>
      </c>
      <c r="T395" t="s">
        <v>89</v>
      </c>
      <c r="U395">
        <v>110030</v>
      </c>
      <c r="V395" t="s">
        <v>87</v>
      </c>
      <c r="W395" t="s">
        <v>88</v>
      </c>
      <c r="X395" t="s">
        <v>89</v>
      </c>
      <c r="Y395">
        <v>110061</v>
      </c>
      <c r="Z395" t="s">
        <v>791</v>
      </c>
      <c r="AA395" t="s">
        <v>104</v>
      </c>
      <c r="AB395" t="s">
        <v>89</v>
      </c>
      <c r="AC395">
        <v>560050</v>
      </c>
      <c r="AD395">
        <v>345</v>
      </c>
      <c r="AE395">
        <v>292.37</v>
      </c>
      <c r="AF395">
        <v>52.63</v>
      </c>
      <c r="AG395">
        <v>0</v>
      </c>
      <c r="AH395">
        <v>0</v>
      </c>
      <c r="AI395">
        <v>0</v>
      </c>
      <c r="AJ395">
        <v>0.18</v>
      </c>
      <c r="AK395">
        <v>0</v>
      </c>
      <c r="AL395">
        <v>345</v>
      </c>
      <c r="AM395">
        <v>292.37</v>
      </c>
      <c r="AN395">
        <v>0</v>
      </c>
      <c r="AO395">
        <v>0</v>
      </c>
      <c r="AP395">
        <v>52.63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5.0000000000000001E-3</v>
      </c>
      <c r="BW395">
        <v>1.46</v>
      </c>
      <c r="BY395" t="s">
        <v>112</v>
      </c>
      <c r="BZ395" t="s">
        <v>96</v>
      </c>
    </row>
    <row r="396" spans="1:78" x14ac:dyDescent="0.3">
      <c r="A396" t="s">
        <v>106</v>
      </c>
      <c r="B396" t="s">
        <v>1508</v>
      </c>
      <c r="C396" s="1">
        <v>45828.044687499998</v>
      </c>
      <c r="D396">
        <f t="shared" si="12"/>
        <v>6</v>
      </c>
      <c r="E396" s="4">
        <f t="shared" si="13"/>
        <v>45838</v>
      </c>
      <c r="F396" t="s">
        <v>80</v>
      </c>
      <c r="G396" t="s">
        <v>1509</v>
      </c>
      <c r="H396" t="s">
        <v>1510</v>
      </c>
      <c r="I396" s="1">
        <v>45828.522905092592</v>
      </c>
      <c r="J396" s="1">
        <v>45828.026921296296</v>
      </c>
      <c r="K396">
        <v>475634089748</v>
      </c>
      <c r="L396">
        <v>1</v>
      </c>
      <c r="M396" t="s">
        <v>288</v>
      </c>
      <c r="N396" t="s">
        <v>280</v>
      </c>
      <c r="O396">
        <v>34022090</v>
      </c>
      <c r="P396" t="s">
        <v>281</v>
      </c>
      <c r="Q396" t="s">
        <v>86</v>
      </c>
      <c r="R396" t="s">
        <v>87</v>
      </c>
      <c r="S396" t="s">
        <v>88</v>
      </c>
      <c r="T396" t="s">
        <v>89</v>
      </c>
      <c r="U396">
        <v>110030</v>
      </c>
      <c r="V396" t="s">
        <v>87</v>
      </c>
      <c r="W396" t="s">
        <v>88</v>
      </c>
      <c r="X396" t="s">
        <v>89</v>
      </c>
      <c r="Y396">
        <v>110061</v>
      </c>
      <c r="Z396" t="s">
        <v>158</v>
      </c>
      <c r="AA396" t="s">
        <v>146</v>
      </c>
      <c r="AB396" t="s">
        <v>89</v>
      </c>
      <c r="AC396">
        <v>400076</v>
      </c>
      <c r="AD396">
        <v>199</v>
      </c>
      <c r="AE396">
        <v>168.64</v>
      </c>
      <c r="AF396">
        <v>30.36</v>
      </c>
      <c r="AG396">
        <v>0</v>
      </c>
      <c r="AH396">
        <v>0</v>
      </c>
      <c r="AI396">
        <v>0</v>
      </c>
      <c r="AJ396">
        <v>0.18</v>
      </c>
      <c r="AK396">
        <v>0</v>
      </c>
      <c r="AL396">
        <v>199</v>
      </c>
      <c r="AM396">
        <v>168.64</v>
      </c>
      <c r="AN396">
        <v>0</v>
      </c>
      <c r="AO396">
        <v>0</v>
      </c>
      <c r="AP396">
        <v>30.36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5.0000000000000001E-3</v>
      </c>
      <c r="BW396">
        <v>0.84</v>
      </c>
      <c r="BY396" t="s">
        <v>112</v>
      </c>
      <c r="BZ396" t="s">
        <v>96</v>
      </c>
    </row>
    <row r="397" spans="1:78" x14ac:dyDescent="0.3">
      <c r="A397" t="s">
        <v>106</v>
      </c>
      <c r="B397" t="s">
        <v>1511</v>
      </c>
      <c r="C397" s="1">
        <v>45827.837106481478</v>
      </c>
      <c r="D397">
        <f t="shared" si="12"/>
        <v>6</v>
      </c>
      <c r="E397" s="4">
        <f t="shared" si="13"/>
        <v>45838</v>
      </c>
      <c r="F397" t="s">
        <v>80</v>
      </c>
      <c r="G397" t="s">
        <v>1512</v>
      </c>
      <c r="H397" t="s">
        <v>1513</v>
      </c>
      <c r="I397" s="1">
        <v>45828.522847222222</v>
      </c>
      <c r="J397" s="1">
        <v>45827.816828703704</v>
      </c>
      <c r="K397">
        <v>475072114512</v>
      </c>
      <c r="L397">
        <v>1</v>
      </c>
      <c r="M397" t="s">
        <v>142</v>
      </c>
      <c r="N397" t="s">
        <v>143</v>
      </c>
      <c r="O397">
        <v>34029099</v>
      </c>
      <c r="P397" t="s">
        <v>144</v>
      </c>
      <c r="Q397" t="s">
        <v>86</v>
      </c>
      <c r="R397" t="s">
        <v>87</v>
      </c>
      <c r="S397" t="s">
        <v>88</v>
      </c>
      <c r="T397" t="s">
        <v>89</v>
      </c>
      <c r="U397">
        <v>110030</v>
      </c>
      <c r="V397" t="s">
        <v>87</v>
      </c>
      <c r="W397" t="s">
        <v>88</v>
      </c>
      <c r="X397" t="s">
        <v>89</v>
      </c>
      <c r="Y397">
        <v>110061</v>
      </c>
      <c r="Z397" t="s">
        <v>1514</v>
      </c>
      <c r="AA397" t="s">
        <v>146</v>
      </c>
      <c r="AB397" t="s">
        <v>89</v>
      </c>
      <c r="AC397">
        <v>400064</v>
      </c>
      <c r="AD397">
        <v>212</v>
      </c>
      <c r="AE397">
        <v>179.66</v>
      </c>
      <c r="AF397">
        <v>32.340000000000003</v>
      </c>
      <c r="AG397">
        <v>0</v>
      </c>
      <c r="AH397">
        <v>0</v>
      </c>
      <c r="AI397">
        <v>0</v>
      </c>
      <c r="AJ397">
        <v>0.18</v>
      </c>
      <c r="AK397">
        <v>0</v>
      </c>
      <c r="AL397">
        <v>212</v>
      </c>
      <c r="AM397">
        <v>179.66</v>
      </c>
      <c r="AN397">
        <v>0</v>
      </c>
      <c r="AO397">
        <v>0</v>
      </c>
      <c r="AP397">
        <v>32.340000000000003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5.0000000000000001E-3</v>
      </c>
      <c r="BW397">
        <v>0.9</v>
      </c>
      <c r="BY397" t="s">
        <v>112</v>
      </c>
      <c r="BZ397" t="s">
        <v>113</v>
      </c>
    </row>
    <row r="398" spans="1:78" x14ac:dyDescent="0.3">
      <c r="A398" t="s">
        <v>106</v>
      </c>
      <c r="B398" t="s">
        <v>1515</v>
      </c>
      <c r="C398" s="1">
        <v>45827.917303240742</v>
      </c>
      <c r="D398">
        <f t="shared" si="12"/>
        <v>6</v>
      </c>
      <c r="E398" s="4">
        <f t="shared" si="13"/>
        <v>45838</v>
      </c>
      <c r="F398" t="s">
        <v>80</v>
      </c>
      <c r="G398" t="s">
        <v>1516</v>
      </c>
      <c r="H398" t="s">
        <v>1517</v>
      </c>
      <c r="I398" s="1">
        <v>45828.522824074076</v>
      </c>
      <c r="J398" s="1">
        <v>45827.898715277777</v>
      </c>
      <c r="K398">
        <v>475851428612</v>
      </c>
      <c r="L398">
        <v>1</v>
      </c>
      <c r="M398" t="s">
        <v>142</v>
      </c>
      <c r="N398" t="s">
        <v>143</v>
      </c>
      <c r="O398">
        <v>34029099</v>
      </c>
      <c r="P398" t="s">
        <v>144</v>
      </c>
      <c r="Q398" t="s">
        <v>86</v>
      </c>
      <c r="R398" t="s">
        <v>87</v>
      </c>
      <c r="S398" t="s">
        <v>88</v>
      </c>
      <c r="T398" t="s">
        <v>89</v>
      </c>
      <c r="U398">
        <v>110030</v>
      </c>
      <c r="V398" t="s">
        <v>87</v>
      </c>
      <c r="W398" t="s">
        <v>88</v>
      </c>
      <c r="X398" t="s">
        <v>89</v>
      </c>
      <c r="Y398">
        <v>110061</v>
      </c>
      <c r="Z398" t="s">
        <v>1518</v>
      </c>
      <c r="AA398" t="s">
        <v>290</v>
      </c>
      <c r="AB398" t="s">
        <v>89</v>
      </c>
      <c r="AC398">
        <v>403715</v>
      </c>
      <c r="AD398">
        <v>212</v>
      </c>
      <c r="AE398">
        <v>179.66</v>
      </c>
      <c r="AF398">
        <v>32.340000000000003</v>
      </c>
      <c r="AG398">
        <v>0</v>
      </c>
      <c r="AH398">
        <v>0</v>
      </c>
      <c r="AI398">
        <v>0</v>
      </c>
      <c r="AJ398">
        <v>0.18</v>
      </c>
      <c r="AK398">
        <v>0</v>
      </c>
      <c r="AL398">
        <v>212</v>
      </c>
      <c r="AM398">
        <v>179.66</v>
      </c>
      <c r="AN398">
        <v>0</v>
      </c>
      <c r="AO398">
        <v>0</v>
      </c>
      <c r="AP398">
        <v>32.340000000000003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5.0000000000000001E-3</v>
      </c>
      <c r="BW398">
        <v>0.9</v>
      </c>
      <c r="BY398" t="s">
        <v>112</v>
      </c>
      <c r="BZ398" t="s">
        <v>96</v>
      </c>
    </row>
    <row r="399" spans="1:78" x14ac:dyDescent="0.3">
      <c r="A399" t="s">
        <v>106</v>
      </c>
      <c r="B399" t="s">
        <v>1519</v>
      </c>
      <c r="C399" s="1">
        <v>45827.966180555559</v>
      </c>
      <c r="D399">
        <f t="shared" si="12"/>
        <v>6</v>
      </c>
      <c r="E399" s="4">
        <f t="shared" si="13"/>
        <v>45838</v>
      </c>
      <c r="F399" t="s">
        <v>80</v>
      </c>
      <c r="G399" t="s">
        <v>1520</v>
      </c>
      <c r="H399" t="s">
        <v>1521</v>
      </c>
      <c r="I399" s="1">
        <v>45828.522824074076</v>
      </c>
      <c r="J399" s="1">
        <v>45827.946145833332</v>
      </c>
      <c r="K399">
        <v>475629786135</v>
      </c>
      <c r="L399">
        <v>1</v>
      </c>
      <c r="M399" t="s">
        <v>171</v>
      </c>
      <c r="N399" t="s">
        <v>172</v>
      </c>
      <c r="O399">
        <v>39249090</v>
      </c>
      <c r="P399" t="s">
        <v>173</v>
      </c>
      <c r="Q399" t="s">
        <v>86</v>
      </c>
      <c r="R399" t="s">
        <v>87</v>
      </c>
      <c r="S399" t="s">
        <v>88</v>
      </c>
      <c r="T399" t="s">
        <v>89</v>
      </c>
      <c r="U399">
        <v>110030</v>
      </c>
      <c r="V399" t="s">
        <v>87</v>
      </c>
      <c r="W399" t="s">
        <v>88</v>
      </c>
      <c r="X399" t="s">
        <v>89</v>
      </c>
      <c r="Y399">
        <v>110061</v>
      </c>
      <c r="Z399" t="s">
        <v>768</v>
      </c>
      <c r="AA399" t="s">
        <v>146</v>
      </c>
      <c r="AB399" t="s">
        <v>89</v>
      </c>
      <c r="AC399">
        <v>400011</v>
      </c>
      <c r="AD399">
        <v>345</v>
      </c>
      <c r="AE399">
        <v>292.37</v>
      </c>
      <c r="AF399">
        <v>52.63</v>
      </c>
      <c r="AG399">
        <v>0</v>
      </c>
      <c r="AH399">
        <v>0</v>
      </c>
      <c r="AI399">
        <v>0</v>
      </c>
      <c r="AJ399">
        <v>0.18</v>
      </c>
      <c r="AK399">
        <v>0</v>
      </c>
      <c r="AL399">
        <v>345</v>
      </c>
      <c r="AM399">
        <v>292.37</v>
      </c>
      <c r="AN399">
        <v>0</v>
      </c>
      <c r="AO399">
        <v>0</v>
      </c>
      <c r="AP399">
        <v>52.63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5.0000000000000001E-3</v>
      </c>
      <c r="BW399">
        <v>1.46</v>
      </c>
      <c r="BY399" t="s">
        <v>112</v>
      </c>
      <c r="BZ399" t="s">
        <v>96</v>
      </c>
    </row>
    <row r="400" spans="1:78" x14ac:dyDescent="0.3">
      <c r="A400" t="s">
        <v>106</v>
      </c>
      <c r="B400" t="s">
        <v>1522</v>
      </c>
      <c r="C400" s="1">
        <v>45828.436956018515</v>
      </c>
      <c r="D400">
        <f t="shared" si="12"/>
        <v>6</v>
      </c>
      <c r="E400" s="4">
        <f t="shared" si="13"/>
        <v>45838</v>
      </c>
      <c r="F400" t="s">
        <v>80</v>
      </c>
      <c r="G400" t="s">
        <v>1523</v>
      </c>
      <c r="H400" t="s">
        <v>1524</v>
      </c>
      <c r="I400" s="1">
        <v>45828.522812499999</v>
      </c>
      <c r="J400" s="1">
        <v>45828.416504629633</v>
      </c>
      <c r="K400">
        <v>476677038738</v>
      </c>
      <c r="L400">
        <v>1</v>
      </c>
      <c r="M400" t="s">
        <v>142</v>
      </c>
      <c r="N400" t="s">
        <v>143</v>
      </c>
      <c r="O400">
        <v>34029099</v>
      </c>
      <c r="P400" t="s">
        <v>144</v>
      </c>
      <c r="Q400" t="s">
        <v>86</v>
      </c>
      <c r="R400" t="s">
        <v>87</v>
      </c>
      <c r="S400" t="s">
        <v>88</v>
      </c>
      <c r="T400" t="s">
        <v>89</v>
      </c>
      <c r="U400">
        <v>110030</v>
      </c>
      <c r="V400" t="s">
        <v>87</v>
      </c>
      <c r="W400" t="s">
        <v>88</v>
      </c>
      <c r="X400" t="s">
        <v>89</v>
      </c>
      <c r="Y400">
        <v>110061</v>
      </c>
      <c r="Z400" t="s">
        <v>128</v>
      </c>
      <c r="AA400" t="s">
        <v>129</v>
      </c>
      <c r="AB400" t="s">
        <v>89</v>
      </c>
      <c r="AC400">
        <v>500072</v>
      </c>
      <c r="AD400">
        <v>212</v>
      </c>
      <c r="AE400">
        <v>179.66</v>
      </c>
      <c r="AF400">
        <v>32.340000000000003</v>
      </c>
      <c r="AG400">
        <v>0</v>
      </c>
      <c r="AH400">
        <v>0</v>
      </c>
      <c r="AI400">
        <v>0</v>
      </c>
      <c r="AJ400">
        <v>0.18</v>
      </c>
      <c r="AK400">
        <v>0</v>
      </c>
      <c r="AL400">
        <v>212</v>
      </c>
      <c r="AM400">
        <v>179.66</v>
      </c>
      <c r="AN400">
        <v>0</v>
      </c>
      <c r="AO400">
        <v>0</v>
      </c>
      <c r="AP400">
        <v>32.340000000000003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5.0000000000000001E-3</v>
      </c>
      <c r="BW400">
        <v>0.9</v>
      </c>
      <c r="BY400" t="s">
        <v>112</v>
      </c>
      <c r="BZ400" t="s">
        <v>208</v>
      </c>
    </row>
    <row r="401" spans="1:80" x14ac:dyDescent="0.3">
      <c r="A401" t="s">
        <v>106</v>
      </c>
      <c r="B401" t="s">
        <v>1525</v>
      </c>
      <c r="C401" s="1">
        <v>45827.560416666667</v>
      </c>
      <c r="D401">
        <f t="shared" si="12"/>
        <v>6</v>
      </c>
      <c r="E401" s="4">
        <f t="shared" si="13"/>
        <v>45838</v>
      </c>
      <c r="F401" t="s">
        <v>80</v>
      </c>
      <c r="G401" t="s">
        <v>1526</v>
      </c>
      <c r="H401" t="s">
        <v>1527</v>
      </c>
      <c r="I401" s="1">
        <v>45828.522905092592</v>
      </c>
      <c r="J401" s="1">
        <v>45827.540162037039</v>
      </c>
      <c r="K401">
        <v>475611685076</v>
      </c>
      <c r="L401">
        <v>1</v>
      </c>
      <c r="M401" t="s">
        <v>100</v>
      </c>
      <c r="N401" t="s">
        <v>101</v>
      </c>
      <c r="P401" t="s">
        <v>133</v>
      </c>
      <c r="Q401" t="s">
        <v>86</v>
      </c>
      <c r="R401" t="s">
        <v>87</v>
      </c>
      <c r="S401" t="s">
        <v>88</v>
      </c>
      <c r="T401" t="s">
        <v>89</v>
      </c>
      <c r="U401">
        <v>110030</v>
      </c>
      <c r="V401" t="s">
        <v>87</v>
      </c>
      <c r="W401" t="s">
        <v>88</v>
      </c>
      <c r="X401" t="s">
        <v>89</v>
      </c>
      <c r="Y401">
        <v>110061</v>
      </c>
      <c r="Z401" t="s">
        <v>128</v>
      </c>
      <c r="AA401" t="s">
        <v>129</v>
      </c>
      <c r="AB401" t="s">
        <v>89</v>
      </c>
      <c r="AC401">
        <v>500075</v>
      </c>
      <c r="AD401">
        <v>1059</v>
      </c>
      <c r="AE401">
        <v>897.46</v>
      </c>
      <c r="AF401">
        <v>161.54</v>
      </c>
      <c r="AG401">
        <v>0</v>
      </c>
      <c r="AH401">
        <v>0</v>
      </c>
      <c r="AI401">
        <v>0</v>
      </c>
      <c r="AJ401">
        <v>0.18</v>
      </c>
      <c r="AK401">
        <v>0</v>
      </c>
      <c r="AL401">
        <v>1059</v>
      </c>
      <c r="AM401">
        <v>897.46</v>
      </c>
      <c r="AN401">
        <v>0</v>
      </c>
      <c r="AO401">
        <v>0</v>
      </c>
      <c r="AP401">
        <v>161.54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5.0000000000000001E-3</v>
      </c>
      <c r="BW401">
        <v>4.49</v>
      </c>
      <c r="BY401" t="s">
        <v>112</v>
      </c>
      <c r="BZ401" t="s">
        <v>96</v>
      </c>
    </row>
    <row r="402" spans="1:80" x14ac:dyDescent="0.3">
      <c r="A402" t="s">
        <v>106</v>
      </c>
      <c r="B402" t="s">
        <v>1528</v>
      </c>
      <c r="C402" s="1">
        <v>45827.760069444441</v>
      </c>
      <c r="D402">
        <f t="shared" si="12"/>
        <v>6</v>
      </c>
      <c r="E402" s="4">
        <f t="shared" si="13"/>
        <v>45838</v>
      </c>
      <c r="F402" t="s">
        <v>80</v>
      </c>
      <c r="G402" t="s">
        <v>1529</v>
      </c>
      <c r="H402" t="s">
        <v>1530</v>
      </c>
      <c r="I402" s="1">
        <v>45828.522870370369</v>
      </c>
      <c r="J402" s="1">
        <v>45827.739571759259</v>
      </c>
      <c r="K402">
        <v>475071153241</v>
      </c>
      <c r="L402">
        <v>1</v>
      </c>
      <c r="M402" t="s">
        <v>367</v>
      </c>
      <c r="N402" t="s">
        <v>368</v>
      </c>
      <c r="O402">
        <v>34013090</v>
      </c>
      <c r="P402" t="s">
        <v>369</v>
      </c>
      <c r="Q402" t="s">
        <v>86</v>
      </c>
      <c r="R402" t="s">
        <v>87</v>
      </c>
      <c r="S402" t="s">
        <v>88</v>
      </c>
      <c r="T402" t="s">
        <v>89</v>
      </c>
      <c r="U402">
        <v>110030</v>
      </c>
      <c r="V402" t="s">
        <v>87</v>
      </c>
      <c r="W402" t="s">
        <v>88</v>
      </c>
      <c r="X402" t="s">
        <v>89</v>
      </c>
      <c r="Y402">
        <v>110061</v>
      </c>
      <c r="Z402" t="s">
        <v>595</v>
      </c>
      <c r="AA402" t="s">
        <v>509</v>
      </c>
      <c r="AB402" t="s">
        <v>89</v>
      </c>
      <c r="AC402">
        <v>721101</v>
      </c>
      <c r="AD402">
        <v>249</v>
      </c>
      <c r="AE402">
        <v>211.02</v>
      </c>
      <c r="AF402">
        <v>37.979999999999997</v>
      </c>
      <c r="AG402">
        <v>0</v>
      </c>
      <c r="AH402">
        <v>0</v>
      </c>
      <c r="AI402">
        <v>0</v>
      </c>
      <c r="AJ402">
        <v>0.18</v>
      </c>
      <c r="AK402">
        <v>0</v>
      </c>
      <c r="AL402">
        <v>249</v>
      </c>
      <c r="AM402">
        <v>211.02</v>
      </c>
      <c r="AN402">
        <v>0</v>
      </c>
      <c r="AO402">
        <v>0</v>
      </c>
      <c r="AP402">
        <v>37.979999999999997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5.0000000000000001E-3</v>
      </c>
      <c r="BW402">
        <v>1.06</v>
      </c>
      <c r="BY402" t="s">
        <v>112</v>
      </c>
      <c r="BZ402" t="s">
        <v>113</v>
      </c>
    </row>
    <row r="403" spans="1:80" x14ac:dyDescent="0.3">
      <c r="A403" t="s">
        <v>106</v>
      </c>
      <c r="B403" t="s">
        <v>1531</v>
      </c>
      <c r="C403" s="1">
        <v>45827.805289351854</v>
      </c>
      <c r="D403">
        <f t="shared" si="12"/>
        <v>6</v>
      </c>
      <c r="E403" s="4">
        <f t="shared" si="13"/>
        <v>45838</v>
      </c>
      <c r="F403" t="s">
        <v>80</v>
      </c>
      <c r="G403" t="s">
        <v>1532</v>
      </c>
      <c r="H403" t="s">
        <v>1533</v>
      </c>
      <c r="I403" s="1">
        <v>45828.522893518515</v>
      </c>
      <c r="J403" s="1">
        <v>45827.785081018519</v>
      </c>
      <c r="K403">
        <v>474891106891</v>
      </c>
      <c r="L403">
        <v>1</v>
      </c>
      <c r="M403" t="s">
        <v>263</v>
      </c>
      <c r="N403" t="s">
        <v>264</v>
      </c>
      <c r="O403">
        <v>34029092</v>
      </c>
      <c r="P403" t="s">
        <v>265</v>
      </c>
      <c r="Q403" t="s">
        <v>86</v>
      </c>
      <c r="R403" t="s">
        <v>87</v>
      </c>
      <c r="S403" t="s">
        <v>88</v>
      </c>
      <c r="T403" t="s">
        <v>89</v>
      </c>
      <c r="U403">
        <v>110030</v>
      </c>
      <c r="V403" t="s">
        <v>87</v>
      </c>
      <c r="W403" t="s">
        <v>88</v>
      </c>
      <c r="X403" t="s">
        <v>89</v>
      </c>
      <c r="Y403">
        <v>110061</v>
      </c>
      <c r="Z403" t="s">
        <v>1534</v>
      </c>
      <c r="AA403" t="s">
        <v>146</v>
      </c>
      <c r="AB403" t="s">
        <v>89</v>
      </c>
      <c r="AC403">
        <v>421201</v>
      </c>
      <c r="AD403">
        <v>449</v>
      </c>
      <c r="AE403">
        <v>380.51</v>
      </c>
      <c r="AF403">
        <v>68.489999999999995</v>
      </c>
      <c r="AG403">
        <v>0</v>
      </c>
      <c r="AH403">
        <v>0</v>
      </c>
      <c r="AI403">
        <v>0</v>
      </c>
      <c r="AJ403">
        <v>0.18</v>
      </c>
      <c r="AK403">
        <v>0</v>
      </c>
      <c r="AL403">
        <v>449</v>
      </c>
      <c r="AM403">
        <v>380.51</v>
      </c>
      <c r="AN403">
        <v>0</v>
      </c>
      <c r="AO403">
        <v>0</v>
      </c>
      <c r="AP403">
        <v>68.489999999999995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5.0000000000000001E-3</v>
      </c>
      <c r="BW403">
        <v>1.9</v>
      </c>
      <c r="BY403" t="s">
        <v>112</v>
      </c>
      <c r="BZ403" t="s">
        <v>113</v>
      </c>
    </row>
    <row r="404" spans="1:80" x14ac:dyDescent="0.3">
      <c r="A404" t="s">
        <v>106</v>
      </c>
      <c r="B404" t="s">
        <v>1535</v>
      </c>
      <c r="C404" s="1">
        <v>45827.878993055558</v>
      </c>
      <c r="D404">
        <f t="shared" si="12"/>
        <v>6</v>
      </c>
      <c r="E404" s="4">
        <f t="shared" si="13"/>
        <v>45838</v>
      </c>
      <c r="F404" t="s">
        <v>80</v>
      </c>
      <c r="G404" t="s">
        <v>1536</v>
      </c>
      <c r="H404" t="s">
        <v>1537</v>
      </c>
      <c r="I404" s="1">
        <v>45828.522858796299</v>
      </c>
      <c r="J404" s="1">
        <v>45827.860381944447</v>
      </c>
      <c r="K404">
        <v>475415306101</v>
      </c>
      <c r="L404">
        <v>1</v>
      </c>
      <c r="M404" t="s">
        <v>1538</v>
      </c>
      <c r="N404" t="s">
        <v>1539</v>
      </c>
      <c r="O404">
        <v>96161010</v>
      </c>
      <c r="P404" t="s">
        <v>1540</v>
      </c>
      <c r="Q404" t="s">
        <v>86</v>
      </c>
      <c r="R404" t="s">
        <v>87</v>
      </c>
      <c r="S404" t="s">
        <v>88</v>
      </c>
      <c r="T404" t="s">
        <v>89</v>
      </c>
      <c r="U404">
        <v>110030</v>
      </c>
      <c r="V404" t="s">
        <v>87</v>
      </c>
      <c r="W404" t="s">
        <v>88</v>
      </c>
      <c r="X404" t="s">
        <v>89</v>
      </c>
      <c r="Y404">
        <v>110061</v>
      </c>
      <c r="Z404" t="s">
        <v>103</v>
      </c>
      <c r="AA404" t="s">
        <v>104</v>
      </c>
      <c r="AB404" t="s">
        <v>89</v>
      </c>
      <c r="AC404">
        <v>560073</v>
      </c>
      <c r="AD404">
        <v>399</v>
      </c>
      <c r="AE404">
        <v>338.14</v>
      </c>
      <c r="AF404">
        <v>60.86</v>
      </c>
      <c r="AG404">
        <v>0</v>
      </c>
      <c r="AH404">
        <v>0</v>
      </c>
      <c r="AI404">
        <v>0</v>
      </c>
      <c r="AJ404">
        <v>0.18</v>
      </c>
      <c r="AK404">
        <v>0</v>
      </c>
      <c r="AL404">
        <v>399</v>
      </c>
      <c r="AM404">
        <v>338.14</v>
      </c>
      <c r="AN404">
        <v>0</v>
      </c>
      <c r="AO404">
        <v>0</v>
      </c>
      <c r="AP404">
        <v>60.86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5.0000000000000001E-3</v>
      </c>
      <c r="BW404">
        <v>1.69</v>
      </c>
      <c r="BY404" t="s">
        <v>112</v>
      </c>
      <c r="BZ404" t="s">
        <v>113</v>
      </c>
    </row>
    <row r="405" spans="1:80" x14ac:dyDescent="0.3">
      <c r="A405" t="s">
        <v>106</v>
      </c>
      <c r="B405" t="s">
        <v>1541</v>
      </c>
      <c r="C405" s="1">
        <v>45827.837094907409</v>
      </c>
      <c r="D405">
        <f t="shared" si="12"/>
        <v>6</v>
      </c>
      <c r="E405" s="4">
        <f t="shared" si="13"/>
        <v>45838</v>
      </c>
      <c r="F405" t="s">
        <v>80</v>
      </c>
      <c r="G405" t="s">
        <v>1542</v>
      </c>
      <c r="H405" t="s">
        <v>1543</v>
      </c>
      <c r="I405" s="1">
        <v>45828.522870370369</v>
      </c>
      <c r="J405" s="1">
        <v>45827.817060185182</v>
      </c>
      <c r="K405">
        <v>474828668137</v>
      </c>
      <c r="L405">
        <v>1</v>
      </c>
      <c r="M405" t="s">
        <v>142</v>
      </c>
      <c r="N405" t="s">
        <v>143</v>
      </c>
      <c r="O405">
        <v>34029099</v>
      </c>
      <c r="P405" t="s">
        <v>144</v>
      </c>
      <c r="Q405" t="s">
        <v>86</v>
      </c>
      <c r="R405" t="s">
        <v>87</v>
      </c>
      <c r="S405" t="s">
        <v>88</v>
      </c>
      <c r="T405" t="s">
        <v>89</v>
      </c>
      <c r="U405">
        <v>110030</v>
      </c>
      <c r="V405" t="s">
        <v>87</v>
      </c>
      <c r="W405" t="s">
        <v>88</v>
      </c>
      <c r="X405" t="s">
        <v>89</v>
      </c>
      <c r="Y405">
        <v>110061</v>
      </c>
      <c r="Z405" t="s">
        <v>1544</v>
      </c>
      <c r="AA405" t="s">
        <v>1285</v>
      </c>
      <c r="AB405" t="s">
        <v>89</v>
      </c>
      <c r="AC405">
        <v>816109</v>
      </c>
      <c r="AD405">
        <v>212</v>
      </c>
      <c r="AE405">
        <v>179.66</v>
      </c>
      <c r="AF405">
        <v>32.340000000000003</v>
      </c>
      <c r="AG405">
        <v>0</v>
      </c>
      <c r="AH405">
        <v>0</v>
      </c>
      <c r="AI405">
        <v>0</v>
      </c>
      <c r="AJ405">
        <v>0.18</v>
      </c>
      <c r="AK405">
        <v>0</v>
      </c>
      <c r="AL405">
        <v>212</v>
      </c>
      <c r="AM405">
        <v>179.66</v>
      </c>
      <c r="AN405">
        <v>0</v>
      </c>
      <c r="AO405">
        <v>0</v>
      </c>
      <c r="AP405">
        <v>32.340000000000003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5.0000000000000001E-3</v>
      </c>
      <c r="BW405">
        <v>0.9</v>
      </c>
      <c r="BY405" t="s">
        <v>112</v>
      </c>
      <c r="BZ405" t="s">
        <v>113</v>
      </c>
    </row>
    <row r="406" spans="1:80" x14ac:dyDescent="0.3">
      <c r="A406" t="s">
        <v>106</v>
      </c>
      <c r="B406" t="s">
        <v>1545</v>
      </c>
      <c r="C406" s="1">
        <v>45827.740104166667</v>
      </c>
      <c r="D406">
        <f t="shared" si="12"/>
        <v>6</v>
      </c>
      <c r="E406" s="4">
        <f t="shared" si="13"/>
        <v>45838</v>
      </c>
      <c r="F406" t="s">
        <v>80</v>
      </c>
      <c r="G406" t="s">
        <v>1546</v>
      </c>
      <c r="H406" t="s">
        <v>1547</v>
      </c>
      <c r="I406" s="1">
        <v>45828.522893518515</v>
      </c>
      <c r="J406" s="1">
        <v>45827.720636574071</v>
      </c>
      <c r="K406">
        <v>475055955622</v>
      </c>
      <c r="L406">
        <v>2</v>
      </c>
      <c r="M406" t="s">
        <v>171</v>
      </c>
      <c r="N406" t="s">
        <v>172</v>
      </c>
      <c r="O406">
        <v>39249090</v>
      </c>
      <c r="P406" t="s">
        <v>173</v>
      </c>
      <c r="Q406" t="s">
        <v>86</v>
      </c>
      <c r="R406" t="s">
        <v>87</v>
      </c>
      <c r="S406" t="s">
        <v>88</v>
      </c>
      <c r="T406" t="s">
        <v>89</v>
      </c>
      <c r="U406">
        <v>110030</v>
      </c>
      <c r="V406" t="s">
        <v>87</v>
      </c>
      <c r="W406" t="s">
        <v>88</v>
      </c>
      <c r="X406" t="s">
        <v>89</v>
      </c>
      <c r="Y406">
        <v>110061</v>
      </c>
      <c r="Z406" t="s">
        <v>322</v>
      </c>
      <c r="AA406" t="s">
        <v>129</v>
      </c>
      <c r="AB406" t="s">
        <v>89</v>
      </c>
      <c r="AC406">
        <v>500019</v>
      </c>
      <c r="AD406">
        <v>690</v>
      </c>
      <c r="AE406">
        <v>584.74</v>
      </c>
      <c r="AF406">
        <v>105.26</v>
      </c>
      <c r="AG406">
        <v>0</v>
      </c>
      <c r="AH406">
        <v>0</v>
      </c>
      <c r="AI406">
        <v>0</v>
      </c>
      <c r="AJ406">
        <v>0.18</v>
      </c>
      <c r="AK406">
        <v>0</v>
      </c>
      <c r="AL406">
        <v>690</v>
      </c>
      <c r="AM406">
        <v>584.74</v>
      </c>
      <c r="AN406">
        <v>0</v>
      </c>
      <c r="AO406">
        <v>0</v>
      </c>
      <c r="AP406">
        <v>105.26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5.0000000000000001E-3</v>
      </c>
      <c r="BW406">
        <v>2.92</v>
      </c>
      <c r="BY406" t="s">
        <v>112</v>
      </c>
      <c r="BZ406" t="s">
        <v>96</v>
      </c>
    </row>
    <row r="407" spans="1:80" x14ac:dyDescent="0.3">
      <c r="A407" t="s">
        <v>106</v>
      </c>
      <c r="B407" t="s">
        <v>1548</v>
      </c>
      <c r="C407" s="1">
        <v>45827.572395833333</v>
      </c>
      <c r="D407">
        <f t="shared" si="12"/>
        <v>6</v>
      </c>
      <c r="E407" s="4">
        <f t="shared" si="13"/>
        <v>45838</v>
      </c>
      <c r="F407" t="s">
        <v>80</v>
      </c>
      <c r="G407" t="s">
        <v>1549</v>
      </c>
      <c r="H407" t="s">
        <v>1550</v>
      </c>
      <c r="I407" s="1">
        <v>45828.522962962961</v>
      </c>
      <c r="J407" s="1">
        <v>45827.552627314813</v>
      </c>
      <c r="K407">
        <v>474828936703</v>
      </c>
      <c r="L407">
        <v>1</v>
      </c>
      <c r="M407" t="s">
        <v>142</v>
      </c>
      <c r="N407" t="s">
        <v>143</v>
      </c>
      <c r="O407">
        <v>34029099</v>
      </c>
      <c r="P407" t="s">
        <v>144</v>
      </c>
      <c r="Q407" t="s">
        <v>86</v>
      </c>
      <c r="R407" t="s">
        <v>87</v>
      </c>
      <c r="S407" t="s">
        <v>88</v>
      </c>
      <c r="T407" t="s">
        <v>89</v>
      </c>
      <c r="U407">
        <v>110030</v>
      </c>
      <c r="V407" t="s">
        <v>87</v>
      </c>
      <c r="W407" t="s">
        <v>88</v>
      </c>
      <c r="X407" t="s">
        <v>89</v>
      </c>
      <c r="Y407">
        <v>110061</v>
      </c>
      <c r="Z407" t="s">
        <v>1551</v>
      </c>
      <c r="AA407" t="s">
        <v>1452</v>
      </c>
      <c r="AB407" t="s">
        <v>89</v>
      </c>
      <c r="AC407">
        <v>795001</v>
      </c>
      <c r="AD407">
        <v>212</v>
      </c>
      <c r="AE407">
        <v>179.66</v>
      </c>
      <c r="AF407">
        <v>32.340000000000003</v>
      </c>
      <c r="AG407">
        <v>0</v>
      </c>
      <c r="AH407">
        <v>0</v>
      </c>
      <c r="AI407">
        <v>0</v>
      </c>
      <c r="AJ407">
        <v>0.18</v>
      </c>
      <c r="AK407">
        <v>0</v>
      </c>
      <c r="AL407">
        <v>212</v>
      </c>
      <c r="AM407">
        <v>179.66</v>
      </c>
      <c r="AN407">
        <v>0</v>
      </c>
      <c r="AO407">
        <v>0</v>
      </c>
      <c r="AP407">
        <v>32.340000000000003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5.0000000000000001E-3</v>
      </c>
      <c r="BW407">
        <v>0.9</v>
      </c>
      <c r="BY407" t="s">
        <v>112</v>
      </c>
      <c r="BZ407" t="s">
        <v>113</v>
      </c>
    </row>
    <row r="408" spans="1:80" x14ac:dyDescent="0.3">
      <c r="A408" t="s">
        <v>106</v>
      </c>
      <c r="B408" t="s">
        <v>1552</v>
      </c>
      <c r="C408" s="1">
        <v>45827.03297453704</v>
      </c>
      <c r="D408">
        <f t="shared" si="12"/>
        <v>6</v>
      </c>
      <c r="E408" s="4">
        <f t="shared" si="13"/>
        <v>45838</v>
      </c>
      <c r="F408" t="s">
        <v>80</v>
      </c>
      <c r="G408" t="s">
        <v>1553</v>
      </c>
      <c r="H408" t="s">
        <v>1554</v>
      </c>
      <c r="I408" s="1">
        <v>45828.625219907408</v>
      </c>
      <c r="J408" s="1">
        <v>45827.01489583333</v>
      </c>
      <c r="K408">
        <v>475261284188</v>
      </c>
      <c r="L408">
        <v>1</v>
      </c>
      <c r="M408" t="s">
        <v>171</v>
      </c>
      <c r="N408" t="s">
        <v>172</v>
      </c>
      <c r="O408">
        <v>39249090</v>
      </c>
      <c r="P408" t="s">
        <v>173</v>
      </c>
      <c r="Q408" t="s">
        <v>86</v>
      </c>
      <c r="R408" t="s">
        <v>87</v>
      </c>
      <c r="S408" t="s">
        <v>88</v>
      </c>
      <c r="T408" t="s">
        <v>89</v>
      </c>
      <c r="U408">
        <v>110030</v>
      </c>
      <c r="V408" t="s">
        <v>87</v>
      </c>
      <c r="W408" t="s">
        <v>88</v>
      </c>
      <c r="X408" t="s">
        <v>89</v>
      </c>
      <c r="Y408">
        <v>110061</v>
      </c>
      <c r="Z408" t="s">
        <v>513</v>
      </c>
      <c r="AA408" t="s">
        <v>135</v>
      </c>
      <c r="AB408" t="s">
        <v>89</v>
      </c>
      <c r="AC408">
        <v>380058</v>
      </c>
      <c r="AD408">
        <v>345</v>
      </c>
      <c r="AE408">
        <v>292.37</v>
      </c>
      <c r="AF408">
        <v>52.63</v>
      </c>
      <c r="AG408">
        <v>0</v>
      </c>
      <c r="AH408">
        <v>0</v>
      </c>
      <c r="AI408">
        <v>0</v>
      </c>
      <c r="AJ408">
        <v>0.18</v>
      </c>
      <c r="AK408">
        <v>0</v>
      </c>
      <c r="AL408">
        <v>345</v>
      </c>
      <c r="AM408">
        <v>292.37</v>
      </c>
      <c r="AN408">
        <v>0</v>
      </c>
      <c r="AO408">
        <v>0</v>
      </c>
      <c r="AP408">
        <v>52.63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5.0000000000000001E-3</v>
      </c>
      <c r="BW408">
        <v>1.46</v>
      </c>
      <c r="BY408" t="s">
        <v>112</v>
      </c>
      <c r="BZ408" t="s">
        <v>208</v>
      </c>
    </row>
    <row r="409" spans="1:80" x14ac:dyDescent="0.3">
      <c r="A409" t="s">
        <v>106</v>
      </c>
      <c r="B409" t="s">
        <v>1555</v>
      </c>
      <c r="C409" s="1">
        <v>45828.300370370373</v>
      </c>
      <c r="D409">
        <f t="shared" si="12"/>
        <v>6</v>
      </c>
      <c r="E409" s="4">
        <f t="shared" si="13"/>
        <v>45838</v>
      </c>
      <c r="F409" t="s">
        <v>80</v>
      </c>
      <c r="G409" t="s">
        <v>1556</v>
      </c>
      <c r="H409" t="s">
        <v>1557</v>
      </c>
      <c r="I409" s="1">
        <v>45828.70349537037</v>
      </c>
      <c r="J409" s="1">
        <v>45828.280162037037</v>
      </c>
      <c r="K409">
        <v>476523679528</v>
      </c>
      <c r="L409">
        <v>1</v>
      </c>
      <c r="M409" t="s">
        <v>171</v>
      </c>
      <c r="N409" t="s">
        <v>172</v>
      </c>
      <c r="O409">
        <v>39249090</v>
      </c>
      <c r="P409" t="s">
        <v>173</v>
      </c>
      <c r="Q409" t="s">
        <v>86</v>
      </c>
      <c r="R409" t="s">
        <v>87</v>
      </c>
      <c r="S409" t="s">
        <v>88</v>
      </c>
      <c r="T409" t="s">
        <v>89</v>
      </c>
      <c r="U409">
        <v>110030</v>
      </c>
      <c r="V409" t="s">
        <v>87</v>
      </c>
      <c r="W409" t="s">
        <v>88</v>
      </c>
      <c r="X409" t="s">
        <v>89</v>
      </c>
      <c r="Y409">
        <v>110061</v>
      </c>
      <c r="Z409" t="s">
        <v>1558</v>
      </c>
      <c r="AA409" t="s">
        <v>195</v>
      </c>
      <c r="AB409" t="s">
        <v>89</v>
      </c>
      <c r="AC409">
        <v>670703</v>
      </c>
      <c r="AD409">
        <v>345</v>
      </c>
      <c r="AE409">
        <v>292.37</v>
      </c>
      <c r="AF409">
        <v>52.63</v>
      </c>
      <c r="AG409">
        <v>0</v>
      </c>
      <c r="AH409">
        <v>0</v>
      </c>
      <c r="AI409">
        <v>0</v>
      </c>
      <c r="AJ409">
        <v>0.18</v>
      </c>
      <c r="AK409">
        <v>0</v>
      </c>
      <c r="AL409">
        <v>345</v>
      </c>
      <c r="AM409">
        <v>292.37</v>
      </c>
      <c r="AN409">
        <v>0</v>
      </c>
      <c r="AO409">
        <v>0</v>
      </c>
      <c r="AP409">
        <v>52.63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5.0000000000000001E-3</v>
      </c>
      <c r="BW409">
        <v>1.46</v>
      </c>
      <c r="BY409" t="s">
        <v>112</v>
      </c>
      <c r="BZ409" t="s">
        <v>113</v>
      </c>
    </row>
    <row r="410" spans="1:80" x14ac:dyDescent="0.3">
      <c r="A410" t="s">
        <v>106</v>
      </c>
      <c r="B410" t="s">
        <v>1559</v>
      </c>
      <c r="C410" s="1">
        <v>45828.441296296296</v>
      </c>
      <c r="D410">
        <f t="shared" si="12"/>
        <v>6</v>
      </c>
      <c r="E410" s="4">
        <f t="shared" si="13"/>
        <v>45838</v>
      </c>
      <c r="F410" t="s">
        <v>80</v>
      </c>
      <c r="G410" t="s">
        <v>1560</v>
      </c>
      <c r="H410" t="s">
        <v>1561</v>
      </c>
      <c r="I410" s="1">
        <v>45828.703900462962</v>
      </c>
      <c r="J410" s="1">
        <v>45828.421932870369</v>
      </c>
      <c r="K410">
        <v>476719161776</v>
      </c>
      <c r="L410">
        <v>1</v>
      </c>
      <c r="M410" t="s">
        <v>150</v>
      </c>
      <c r="N410" t="s">
        <v>151</v>
      </c>
      <c r="P410" t="s">
        <v>152</v>
      </c>
      <c r="Q410" t="s">
        <v>86</v>
      </c>
      <c r="R410" t="s">
        <v>87</v>
      </c>
      <c r="S410" t="s">
        <v>88</v>
      </c>
      <c r="T410" t="s">
        <v>89</v>
      </c>
      <c r="U410">
        <v>110030</v>
      </c>
      <c r="V410" t="s">
        <v>87</v>
      </c>
      <c r="W410" t="s">
        <v>88</v>
      </c>
      <c r="X410" t="s">
        <v>89</v>
      </c>
      <c r="Y410">
        <v>110061</v>
      </c>
      <c r="Z410" t="s">
        <v>1562</v>
      </c>
      <c r="AA410" t="s">
        <v>178</v>
      </c>
      <c r="AB410" t="s">
        <v>89</v>
      </c>
      <c r="AC410">
        <v>635113</v>
      </c>
      <c r="AD410">
        <v>215</v>
      </c>
      <c r="AE410">
        <v>182.2</v>
      </c>
      <c r="AF410">
        <v>32.799999999999997</v>
      </c>
      <c r="AG410">
        <v>0</v>
      </c>
      <c r="AH410">
        <v>0</v>
      </c>
      <c r="AI410">
        <v>0</v>
      </c>
      <c r="AJ410">
        <v>0.18</v>
      </c>
      <c r="AK410">
        <v>0</v>
      </c>
      <c r="AL410">
        <v>215</v>
      </c>
      <c r="AM410">
        <v>182.2</v>
      </c>
      <c r="AN410">
        <v>0</v>
      </c>
      <c r="AO410">
        <v>0</v>
      </c>
      <c r="AP410">
        <v>32.799999999999997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5.0000000000000001E-3</v>
      </c>
      <c r="BW410">
        <v>0.91</v>
      </c>
      <c r="BY410" t="s">
        <v>112</v>
      </c>
      <c r="BZ410" t="s">
        <v>96</v>
      </c>
    </row>
    <row r="411" spans="1:80" x14ac:dyDescent="0.3">
      <c r="A411" t="s">
        <v>106</v>
      </c>
      <c r="B411" t="s">
        <v>1563</v>
      </c>
      <c r="C411" s="1">
        <v>45827.765451388892</v>
      </c>
      <c r="D411">
        <f t="shared" si="12"/>
        <v>6</v>
      </c>
      <c r="E411" s="4">
        <f t="shared" si="13"/>
        <v>45838</v>
      </c>
      <c r="F411" t="s">
        <v>80</v>
      </c>
      <c r="G411" t="s">
        <v>1564</v>
      </c>
      <c r="H411" t="s">
        <v>1565</v>
      </c>
      <c r="I411" s="1">
        <v>45828.772800925923</v>
      </c>
      <c r="J411" s="1">
        <v>45827.745752314811</v>
      </c>
      <c r="K411">
        <v>475412996933</v>
      </c>
      <c r="L411">
        <v>1</v>
      </c>
      <c r="M411" t="s">
        <v>255</v>
      </c>
      <c r="N411" t="s">
        <v>256</v>
      </c>
      <c r="O411">
        <v>34013090</v>
      </c>
      <c r="P411" t="s">
        <v>257</v>
      </c>
      <c r="Q411" t="s">
        <v>86</v>
      </c>
      <c r="R411" t="s">
        <v>87</v>
      </c>
      <c r="S411" t="s">
        <v>88</v>
      </c>
      <c r="T411" t="s">
        <v>89</v>
      </c>
      <c r="U411">
        <v>110030</v>
      </c>
      <c r="V411" t="s">
        <v>87</v>
      </c>
      <c r="W411" t="s">
        <v>88</v>
      </c>
      <c r="X411" t="s">
        <v>89</v>
      </c>
      <c r="Y411">
        <v>110061</v>
      </c>
      <c r="Z411" t="s">
        <v>1566</v>
      </c>
      <c r="AA411" t="s">
        <v>129</v>
      </c>
      <c r="AB411" t="s">
        <v>89</v>
      </c>
      <c r="AC411">
        <v>503186</v>
      </c>
      <c r="AD411">
        <v>530</v>
      </c>
      <c r="AE411">
        <v>449.15</v>
      </c>
      <c r="AF411">
        <v>80.849999999999994</v>
      </c>
      <c r="AG411">
        <v>0</v>
      </c>
      <c r="AH411">
        <v>0</v>
      </c>
      <c r="AI411">
        <v>0</v>
      </c>
      <c r="AJ411">
        <v>0.18</v>
      </c>
      <c r="AK411">
        <v>0</v>
      </c>
      <c r="AL411">
        <v>530</v>
      </c>
      <c r="AM411">
        <v>449.15</v>
      </c>
      <c r="AN411">
        <v>0</v>
      </c>
      <c r="AO411">
        <v>0</v>
      </c>
      <c r="AP411">
        <v>80.849999999999994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5.0000000000000001E-3</v>
      </c>
      <c r="BW411">
        <v>2.25</v>
      </c>
      <c r="BY411" t="s">
        <v>112</v>
      </c>
      <c r="BZ411" t="s">
        <v>113</v>
      </c>
    </row>
    <row r="412" spans="1:80" x14ac:dyDescent="0.3">
      <c r="A412" t="s">
        <v>106</v>
      </c>
      <c r="B412" t="s">
        <v>1129</v>
      </c>
      <c r="C412" s="1">
        <v>45824.966099537036</v>
      </c>
      <c r="D412">
        <f t="shared" si="12"/>
        <v>6</v>
      </c>
      <c r="E412" s="4">
        <f t="shared" si="13"/>
        <v>45838</v>
      </c>
      <c r="F412" t="s">
        <v>1223</v>
      </c>
      <c r="G412" t="s">
        <v>1130</v>
      </c>
      <c r="H412" t="s">
        <v>1131</v>
      </c>
      <c r="I412" s="1">
        <v>45825.481504629628</v>
      </c>
      <c r="J412" s="1">
        <v>45824.965960648151</v>
      </c>
      <c r="K412">
        <v>473751619411</v>
      </c>
      <c r="L412">
        <v>1</v>
      </c>
      <c r="M412" t="s">
        <v>1132</v>
      </c>
      <c r="N412" t="s">
        <v>1133</v>
      </c>
      <c r="O412">
        <v>34029092</v>
      </c>
      <c r="P412" t="s">
        <v>1134</v>
      </c>
      <c r="Q412" t="s">
        <v>86</v>
      </c>
      <c r="R412" t="s">
        <v>87</v>
      </c>
      <c r="S412" t="s">
        <v>88</v>
      </c>
      <c r="T412" t="s">
        <v>89</v>
      </c>
      <c r="U412">
        <v>110030</v>
      </c>
      <c r="V412" t="s">
        <v>87</v>
      </c>
      <c r="W412" t="s">
        <v>88</v>
      </c>
      <c r="X412" t="s">
        <v>89</v>
      </c>
      <c r="Y412">
        <v>110061</v>
      </c>
      <c r="Z412" t="s">
        <v>949</v>
      </c>
      <c r="AA412" t="s">
        <v>259</v>
      </c>
      <c r="AB412" t="s">
        <v>89</v>
      </c>
      <c r="AC412">
        <v>226017</v>
      </c>
      <c r="AD412">
        <v>-234</v>
      </c>
      <c r="AE412">
        <v>-198.31</v>
      </c>
      <c r="AF412">
        <v>-35.69</v>
      </c>
      <c r="AG412">
        <v>0</v>
      </c>
      <c r="AH412">
        <v>0</v>
      </c>
      <c r="AI412">
        <v>0</v>
      </c>
      <c r="AJ412">
        <v>0.18</v>
      </c>
      <c r="AK412">
        <v>0</v>
      </c>
      <c r="AL412">
        <v>234</v>
      </c>
      <c r="AM412">
        <v>-198.31</v>
      </c>
      <c r="AN412">
        <v>0</v>
      </c>
      <c r="AO412">
        <v>0</v>
      </c>
      <c r="AP412">
        <v>-35.69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5.0000000000000001E-3</v>
      </c>
      <c r="BW412">
        <v>-0.99</v>
      </c>
      <c r="BY412" t="s">
        <v>112</v>
      </c>
      <c r="BZ412" t="s">
        <v>395</v>
      </c>
      <c r="CA412" t="s">
        <v>1567</v>
      </c>
      <c r="CB412" s="1">
        <v>45828.78943287037</v>
      </c>
    </row>
    <row r="413" spans="1:80" x14ac:dyDescent="0.3">
      <c r="A413" t="s">
        <v>106</v>
      </c>
      <c r="B413" t="s">
        <v>1568</v>
      </c>
      <c r="C413" s="1">
        <v>45828.514305555553</v>
      </c>
      <c r="D413">
        <f t="shared" si="12"/>
        <v>6</v>
      </c>
      <c r="E413" s="4">
        <f t="shared" si="13"/>
        <v>45838</v>
      </c>
      <c r="F413" t="s">
        <v>80</v>
      </c>
      <c r="G413" t="s">
        <v>1569</v>
      </c>
      <c r="H413" t="s">
        <v>1570</v>
      </c>
      <c r="I413" s="1">
        <v>45829.500706018516</v>
      </c>
      <c r="J413" s="1">
        <v>45828.494409722225</v>
      </c>
      <c r="K413">
        <v>476282813855</v>
      </c>
      <c r="L413">
        <v>1</v>
      </c>
      <c r="M413" t="s">
        <v>100</v>
      </c>
      <c r="N413" t="s">
        <v>101</v>
      </c>
      <c r="P413" t="s">
        <v>133</v>
      </c>
      <c r="Q413" t="s">
        <v>86</v>
      </c>
      <c r="R413" t="s">
        <v>87</v>
      </c>
      <c r="S413" t="s">
        <v>88</v>
      </c>
      <c r="T413" t="s">
        <v>89</v>
      </c>
      <c r="U413">
        <v>110030</v>
      </c>
      <c r="V413" t="s">
        <v>87</v>
      </c>
      <c r="W413" t="s">
        <v>88</v>
      </c>
      <c r="X413" t="s">
        <v>89</v>
      </c>
      <c r="Y413">
        <v>110061</v>
      </c>
      <c r="Z413" t="s">
        <v>1571</v>
      </c>
      <c r="AA413" t="s">
        <v>104</v>
      </c>
      <c r="AB413" t="s">
        <v>89</v>
      </c>
      <c r="AC413">
        <v>576221</v>
      </c>
      <c r="AD413">
        <v>1059</v>
      </c>
      <c r="AE413">
        <v>897.46</v>
      </c>
      <c r="AF413">
        <v>161.54</v>
      </c>
      <c r="AG413">
        <v>0</v>
      </c>
      <c r="AH413">
        <v>0</v>
      </c>
      <c r="AI413">
        <v>0</v>
      </c>
      <c r="AJ413">
        <v>0.18</v>
      </c>
      <c r="AK413">
        <v>0</v>
      </c>
      <c r="AL413">
        <v>1059</v>
      </c>
      <c r="AM413">
        <v>897.46</v>
      </c>
      <c r="AN413">
        <v>0</v>
      </c>
      <c r="AO413">
        <v>0</v>
      </c>
      <c r="AP413">
        <v>161.54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5.0000000000000001E-3</v>
      </c>
      <c r="BW413">
        <v>4.49</v>
      </c>
      <c r="BY413" t="s">
        <v>112</v>
      </c>
      <c r="BZ413" t="s">
        <v>113</v>
      </c>
    </row>
    <row r="414" spans="1:80" x14ac:dyDescent="0.3">
      <c r="A414" t="s">
        <v>106</v>
      </c>
      <c r="B414" t="s">
        <v>1572</v>
      </c>
      <c r="C414" s="1">
        <v>45829.113877314812</v>
      </c>
      <c r="D414">
        <f t="shared" si="12"/>
        <v>6</v>
      </c>
      <c r="E414" s="4">
        <f t="shared" si="13"/>
        <v>45838</v>
      </c>
      <c r="F414" t="s">
        <v>80</v>
      </c>
      <c r="G414" t="s">
        <v>1573</v>
      </c>
      <c r="H414" t="s">
        <v>1574</v>
      </c>
      <c r="I414" s="1">
        <v>45829.500659722224</v>
      </c>
      <c r="J414" s="1">
        <v>45829.093912037039</v>
      </c>
      <c r="K414">
        <v>476702988082</v>
      </c>
      <c r="L414">
        <v>1</v>
      </c>
      <c r="M414" t="s">
        <v>150</v>
      </c>
      <c r="N414" t="s">
        <v>151</v>
      </c>
      <c r="P414" t="s">
        <v>152</v>
      </c>
      <c r="Q414" t="s">
        <v>86</v>
      </c>
      <c r="R414" t="s">
        <v>87</v>
      </c>
      <c r="S414" t="s">
        <v>88</v>
      </c>
      <c r="T414" t="s">
        <v>89</v>
      </c>
      <c r="U414">
        <v>110030</v>
      </c>
      <c r="V414" t="s">
        <v>87</v>
      </c>
      <c r="W414" t="s">
        <v>88</v>
      </c>
      <c r="X414" t="s">
        <v>89</v>
      </c>
      <c r="Y414">
        <v>110061</v>
      </c>
      <c r="Z414" t="s">
        <v>128</v>
      </c>
      <c r="AA414" t="s">
        <v>129</v>
      </c>
      <c r="AB414" t="s">
        <v>89</v>
      </c>
      <c r="AC414">
        <v>500019</v>
      </c>
      <c r="AD414">
        <v>215</v>
      </c>
      <c r="AE414">
        <v>182.2</v>
      </c>
      <c r="AF414">
        <v>32.799999999999997</v>
      </c>
      <c r="AG414">
        <v>0</v>
      </c>
      <c r="AH414">
        <v>0</v>
      </c>
      <c r="AI414">
        <v>0</v>
      </c>
      <c r="AJ414">
        <v>0.18</v>
      </c>
      <c r="AK414">
        <v>0</v>
      </c>
      <c r="AL414">
        <v>215</v>
      </c>
      <c r="AM414">
        <v>182.2</v>
      </c>
      <c r="AN414">
        <v>0</v>
      </c>
      <c r="AO414">
        <v>0</v>
      </c>
      <c r="AP414">
        <v>32.799999999999997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5.0000000000000001E-3</v>
      </c>
      <c r="BW414">
        <v>0.91</v>
      </c>
      <c r="BY414" t="s">
        <v>112</v>
      </c>
      <c r="BZ414" t="s">
        <v>96</v>
      </c>
    </row>
    <row r="415" spans="1:80" x14ac:dyDescent="0.3">
      <c r="A415" t="s">
        <v>106</v>
      </c>
      <c r="B415" t="s">
        <v>1575</v>
      </c>
      <c r="C415" s="1">
        <v>45828.695532407408</v>
      </c>
      <c r="D415">
        <f t="shared" si="12"/>
        <v>6</v>
      </c>
      <c r="E415" s="4">
        <f t="shared" si="13"/>
        <v>45838</v>
      </c>
      <c r="F415" t="s">
        <v>80</v>
      </c>
      <c r="G415" t="s">
        <v>1576</v>
      </c>
      <c r="H415" t="s">
        <v>1577</v>
      </c>
      <c r="I415" s="1">
        <v>45829.500671296293</v>
      </c>
      <c r="J415" s="1">
        <v>45828.675729166665</v>
      </c>
      <c r="K415">
        <v>476961233341</v>
      </c>
      <c r="L415">
        <v>1</v>
      </c>
      <c r="M415" t="s">
        <v>288</v>
      </c>
      <c r="N415" t="s">
        <v>280</v>
      </c>
      <c r="O415">
        <v>34022090</v>
      </c>
      <c r="P415" t="s">
        <v>281</v>
      </c>
      <c r="Q415" t="s">
        <v>86</v>
      </c>
      <c r="R415" t="s">
        <v>87</v>
      </c>
      <c r="S415" t="s">
        <v>88</v>
      </c>
      <c r="T415" t="s">
        <v>89</v>
      </c>
      <c r="U415">
        <v>110030</v>
      </c>
      <c r="V415" t="s">
        <v>87</v>
      </c>
      <c r="W415" t="s">
        <v>88</v>
      </c>
      <c r="X415" t="s">
        <v>89</v>
      </c>
      <c r="Y415">
        <v>110061</v>
      </c>
      <c r="Z415" t="s">
        <v>1578</v>
      </c>
      <c r="AA415" t="s">
        <v>1579</v>
      </c>
      <c r="AB415" t="s">
        <v>89</v>
      </c>
      <c r="AC415">
        <v>800001</v>
      </c>
      <c r="AD415">
        <v>199</v>
      </c>
      <c r="AE415">
        <v>168.64</v>
      </c>
      <c r="AF415">
        <v>30.36</v>
      </c>
      <c r="AG415">
        <v>0</v>
      </c>
      <c r="AH415">
        <v>0</v>
      </c>
      <c r="AI415">
        <v>0</v>
      </c>
      <c r="AJ415">
        <v>0.18</v>
      </c>
      <c r="AK415">
        <v>0</v>
      </c>
      <c r="AL415">
        <v>199</v>
      </c>
      <c r="AM415">
        <v>168.64</v>
      </c>
      <c r="AN415">
        <v>0</v>
      </c>
      <c r="AO415">
        <v>0</v>
      </c>
      <c r="AP415">
        <v>30.36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5.0000000000000001E-3</v>
      </c>
      <c r="BW415">
        <v>0.84</v>
      </c>
      <c r="BY415" t="s">
        <v>112</v>
      </c>
      <c r="BZ415" t="s">
        <v>96</v>
      </c>
    </row>
    <row r="416" spans="1:80" x14ac:dyDescent="0.3">
      <c r="A416" t="s">
        <v>106</v>
      </c>
      <c r="B416" t="s">
        <v>1580</v>
      </c>
      <c r="C416" s="1">
        <v>45829.462199074071</v>
      </c>
      <c r="D416">
        <f t="shared" si="12"/>
        <v>6</v>
      </c>
      <c r="E416" s="4">
        <f t="shared" si="13"/>
        <v>45838</v>
      </c>
      <c r="F416" t="s">
        <v>80</v>
      </c>
      <c r="G416" t="s">
        <v>1581</v>
      </c>
      <c r="H416" t="s">
        <v>1582</v>
      </c>
      <c r="I416" s="1">
        <v>45829.50068287037</v>
      </c>
      <c r="J416" s="1">
        <v>45829.445057870369</v>
      </c>
      <c r="K416">
        <v>477014674965</v>
      </c>
      <c r="L416">
        <v>1</v>
      </c>
      <c r="M416" t="s">
        <v>263</v>
      </c>
      <c r="N416" t="s">
        <v>264</v>
      </c>
      <c r="O416">
        <v>34029092</v>
      </c>
      <c r="P416" t="s">
        <v>265</v>
      </c>
      <c r="Q416" t="s">
        <v>86</v>
      </c>
      <c r="R416" t="s">
        <v>87</v>
      </c>
      <c r="S416" t="s">
        <v>88</v>
      </c>
      <c r="T416" t="s">
        <v>89</v>
      </c>
      <c r="U416">
        <v>110030</v>
      </c>
      <c r="V416" t="s">
        <v>87</v>
      </c>
      <c r="W416" t="s">
        <v>88</v>
      </c>
      <c r="X416" t="s">
        <v>89</v>
      </c>
      <c r="Y416">
        <v>110061</v>
      </c>
      <c r="Z416" t="s">
        <v>212</v>
      </c>
      <c r="AA416" t="s">
        <v>213</v>
      </c>
      <c r="AB416" t="s">
        <v>89</v>
      </c>
      <c r="AC416">
        <v>452010</v>
      </c>
      <c r="AD416">
        <v>449</v>
      </c>
      <c r="AE416">
        <v>380.51</v>
      </c>
      <c r="AF416">
        <v>68.489999999999995</v>
      </c>
      <c r="AG416">
        <v>0</v>
      </c>
      <c r="AH416">
        <v>0</v>
      </c>
      <c r="AI416">
        <v>0</v>
      </c>
      <c r="AJ416">
        <v>0.18</v>
      </c>
      <c r="AK416">
        <v>0</v>
      </c>
      <c r="AL416">
        <v>449</v>
      </c>
      <c r="AM416">
        <v>380.51</v>
      </c>
      <c r="AN416">
        <v>0</v>
      </c>
      <c r="AO416">
        <v>0</v>
      </c>
      <c r="AP416">
        <v>68.489999999999995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5.0000000000000001E-3</v>
      </c>
      <c r="BW416">
        <v>1.9</v>
      </c>
      <c r="BY416" t="s">
        <v>112</v>
      </c>
      <c r="BZ416" t="s">
        <v>113</v>
      </c>
    </row>
    <row r="417" spans="1:80" x14ac:dyDescent="0.3">
      <c r="A417" t="s">
        <v>106</v>
      </c>
      <c r="B417" t="s">
        <v>1583</v>
      </c>
      <c r="C417" s="1">
        <v>45828.615659722222</v>
      </c>
      <c r="D417">
        <f t="shared" si="12"/>
        <v>6</v>
      </c>
      <c r="E417" s="4">
        <f t="shared" si="13"/>
        <v>45838</v>
      </c>
      <c r="F417" t="s">
        <v>80</v>
      </c>
      <c r="G417" t="s">
        <v>1584</v>
      </c>
      <c r="H417" t="s">
        <v>1585</v>
      </c>
      <c r="I417" s="1">
        <v>45829.50072916667</v>
      </c>
      <c r="J417" s="1">
        <v>45828.596724537034</v>
      </c>
      <c r="K417">
        <v>476820233504</v>
      </c>
      <c r="L417">
        <v>1</v>
      </c>
      <c r="M417" t="s">
        <v>142</v>
      </c>
      <c r="N417" t="s">
        <v>143</v>
      </c>
      <c r="O417">
        <v>34029099</v>
      </c>
      <c r="P417" t="s">
        <v>144</v>
      </c>
      <c r="Q417" t="s">
        <v>86</v>
      </c>
      <c r="R417" t="s">
        <v>87</v>
      </c>
      <c r="S417" t="s">
        <v>88</v>
      </c>
      <c r="T417" t="s">
        <v>89</v>
      </c>
      <c r="U417">
        <v>110030</v>
      </c>
      <c r="V417" t="s">
        <v>87</v>
      </c>
      <c r="W417" t="s">
        <v>88</v>
      </c>
      <c r="X417" t="s">
        <v>89</v>
      </c>
      <c r="Y417">
        <v>110061</v>
      </c>
      <c r="Z417" t="s">
        <v>1586</v>
      </c>
      <c r="AA417" t="s">
        <v>213</v>
      </c>
      <c r="AB417" t="s">
        <v>89</v>
      </c>
      <c r="AC417">
        <v>462039</v>
      </c>
      <c r="AD417">
        <v>212</v>
      </c>
      <c r="AE417">
        <v>179.66</v>
      </c>
      <c r="AF417">
        <v>32.340000000000003</v>
      </c>
      <c r="AG417">
        <v>0</v>
      </c>
      <c r="AH417">
        <v>0</v>
      </c>
      <c r="AI417">
        <v>0</v>
      </c>
      <c r="AJ417">
        <v>0.18</v>
      </c>
      <c r="AK417">
        <v>0</v>
      </c>
      <c r="AL417">
        <v>212</v>
      </c>
      <c r="AM417">
        <v>179.66</v>
      </c>
      <c r="AN417">
        <v>0</v>
      </c>
      <c r="AO417">
        <v>0</v>
      </c>
      <c r="AP417">
        <v>32.340000000000003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5.0000000000000001E-3</v>
      </c>
      <c r="BW417">
        <v>0.9</v>
      </c>
      <c r="BY417" t="s">
        <v>112</v>
      </c>
      <c r="BZ417" t="s">
        <v>96</v>
      </c>
    </row>
    <row r="418" spans="1:80" x14ac:dyDescent="0.3">
      <c r="A418" t="s">
        <v>106</v>
      </c>
      <c r="B418" t="s">
        <v>1587</v>
      </c>
      <c r="C418" s="1">
        <v>45828.870046296295</v>
      </c>
      <c r="D418">
        <f t="shared" si="12"/>
        <v>6</v>
      </c>
      <c r="E418" s="4">
        <f t="shared" si="13"/>
        <v>45838</v>
      </c>
      <c r="F418" t="s">
        <v>80</v>
      </c>
      <c r="G418" t="s">
        <v>1588</v>
      </c>
      <c r="H418" t="s">
        <v>1589</v>
      </c>
      <c r="I418" s="1">
        <v>45829.500659722224</v>
      </c>
      <c r="J418" s="1">
        <v>45828.849918981483</v>
      </c>
      <c r="K418">
        <v>476849968092</v>
      </c>
      <c r="L418">
        <v>1</v>
      </c>
      <c r="M418" t="s">
        <v>150</v>
      </c>
      <c r="N418" t="s">
        <v>151</v>
      </c>
      <c r="P418" t="s">
        <v>152</v>
      </c>
      <c r="Q418" t="s">
        <v>86</v>
      </c>
      <c r="R418" t="s">
        <v>87</v>
      </c>
      <c r="S418" t="s">
        <v>88</v>
      </c>
      <c r="T418" t="s">
        <v>89</v>
      </c>
      <c r="U418">
        <v>110030</v>
      </c>
      <c r="V418" t="s">
        <v>87</v>
      </c>
      <c r="W418" t="s">
        <v>88</v>
      </c>
      <c r="X418" t="s">
        <v>89</v>
      </c>
      <c r="Y418">
        <v>110061</v>
      </c>
      <c r="Z418" t="s">
        <v>128</v>
      </c>
      <c r="AA418" t="s">
        <v>129</v>
      </c>
      <c r="AB418" t="s">
        <v>89</v>
      </c>
      <c r="AC418">
        <v>500084</v>
      </c>
      <c r="AD418">
        <v>215</v>
      </c>
      <c r="AE418">
        <v>182.2</v>
      </c>
      <c r="AF418">
        <v>32.799999999999997</v>
      </c>
      <c r="AG418">
        <v>0</v>
      </c>
      <c r="AH418">
        <v>0</v>
      </c>
      <c r="AI418">
        <v>0</v>
      </c>
      <c r="AJ418">
        <v>0.18</v>
      </c>
      <c r="AK418">
        <v>0</v>
      </c>
      <c r="AL418">
        <v>215</v>
      </c>
      <c r="AM418">
        <v>182.2</v>
      </c>
      <c r="AN418">
        <v>0</v>
      </c>
      <c r="AO418">
        <v>0</v>
      </c>
      <c r="AP418">
        <v>32.799999999999997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5.0000000000000001E-3</v>
      </c>
      <c r="BW418">
        <v>0.91</v>
      </c>
      <c r="BY418" t="s">
        <v>112</v>
      </c>
      <c r="BZ418" t="s">
        <v>96</v>
      </c>
    </row>
    <row r="419" spans="1:80" x14ac:dyDescent="0.3">
      <c r="A419" t="s">
        <v>106</v>
      </c>
      <c r="B419" t="s">
        <v>1590</v>
      </c>
      <c r="C419" s="1">
        <v>45828.849745370368</v>
      </c>
      <c r="D419">
        <f t="shared" si="12"/>
        <v>6</v>
      </c>
      <c r="E419" s="4">
        <f t="shared" si="13"/>
        <v>45838</v>
      </c>
      <c r="F419" t="s">
        <v>80</v>
      </c>
      <c r="G419" t="s">
        <v>1591</v>
      </c>
      <c r="H419" t="s">
        <v>1592</v>
      </c>
      <c r="I419" s="1">
        <v>45829.500636574077</v>
      </c>
      <c r="J419" s="1">
        <v>45828.829247685186</v>
      </c>
      <c r="K419">
        <v>477041545885</v>
      </c>
      <c r="L419">
        <v>1</v>
      </c>
      <c r="M419" t="s">
        <v>350</v>
      </c>
      <c r="N419" t="s">
        <v>351</v>
      </c>
      <c r="O419">
        <v>39211400</v>
      </c>
      <c r="P419" t="s">
        <v>352</v>
      </c>
      <c r="Q419" t="s">
        <v>86</v>
      </c>
      <c r="R419" t="s">
        <v>87</v>
      </c>
      <c r="S419" t="s">
        <v>88</v>
      </c>
      <c r="T419" t="s">
        <v>89</v>
      </c>
      <c r="U419">
        <v>110030</v>
      </c>
      <c r="V419" t="s">
        <v>87</v>
      </c>
      <c r="W419" t="s">
        <v>88</v>
      </c>
      <c r="X419" t="s">
        <v>89</v>
      </c>
      <c r="Y419">
        <v>110061</v>
      </c>
      <c r="Z419" t="s">
        <v>1593</v>
      </c>
      <c r="AA419" t="s">
        <v>509</v>
      </c>
      <c r="AB419" t="s">
        <v>89</v>
      </c>
      <c r="AC419">
        <v>734301</v>
      </c>
      <c r="AD419">
        <v>277</v>
      </c>
      <c r="AE419">
        <v>234.75</v>
      </c>
      <c r="AF419">
        <v>42.25</v>
      </c>
      <c r="AG419">
        <v>0</v>
      </c>
      <c r="AH419">
        <v>0</v>
      </c>
      <c r="AI419">
        <v>0</v>
      </c>
      <c r="AJ419">
        <v>0.18</v>
      </c>
      <c r="AK419">
        <v>0</v>
      </c>
      <c r="AL419">
        <v>277</v>
      </c>
      <c r="AM419">
        <v>234.75</v>
      </c>
      <c r="AN419">
        <v>0</v>
      </c>
      <c r="AO419">
        <v>0</v>
      </c>
      <c r="AP419">
        <v>42.25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5.0000000000000001E-3</v>
      </c>
      <c r="BW419">
        <v>1.17</v>
      </c>
      <c r="BY419" t="s">
        <v>112</v>
      </c>
      <c r="BZ419" t="s">
        <v>113</v>
      </c>
    </row>
    <row r="420" spans="1:80" x14ac:dyDescent="0.3">
      <c r="A420" t="s">
        <v>106</v>
      </c>
      <c r="B420" t="s">
        <v>1594</v>
      </c>
      <c r="C420" s="1">
        <v>45828.525682870371</v>
      </c>
      <c r="D420">
        <f t="shared" si="12"/>
        <v>6</v>
      </c>
      <c r="E420" s="4">
        <f t="shared" si="13"/>
        <v>45838</v>
      </c>
      <c r="F420" t="s">
        <v>80</v>
      </c>
      <c r="G420" t="s">
        <v>1595</v>
      </c>
      <c r="H420" t="s">
        <v>1596</v>
      </c>
      <c r="I420" s="1">
        <v>45829.500694444447</v>
      </c>
      <c r="J420" s="1">
        <v>45828.505254629628</v>
      </c>
      <c r="K420">
        <v>476634819990</v>
      </c>
      <c r="L420">
        <v>1</v>
      </c>
      <c r="M420" t="s">
        <v>142</v>
      </c>
      <c r="N420" t="s">
        <v>143</v>
      </c>
      <c r="O420">
        <v>34029099</v>
      </c>
      <c r="P420" t="s">
        <v>144</v>
      </c>
      <c r="Q420" t="s">
        <v>86</v>
      </c>
      <c r="R420" t="s">
        <v>87</v>
      </c>
      <c r="S420" t="s">
        <v>88</v>
      </c>
      <c r="T420" t="s">
        <v>89</v>
      </c>
      <c r="U420">
        <v>110030</v>
      </c>
      <c r="V420" t="s">
        <v>87</v>
      </c>
      <c r="W420" t="s">
        <v>88</v>
      </c>
      <c r="X420" t="s">
        <v>89</v>
      </c>
      <c r="Y420">
        <v>110061</v>
      </c>
      <c r="Z420" t="s">
        <v>1597</v>
      </c>
      <c r="AA420" t="s">
        <v>195</v>
      </c>
      <c r="AB420" t="s">
        <v>89</v>
      </c>
      <c r="AC420">
        <v>682030</v>
      </c>
      <c r="AD420">
        <v>212</v>
      </c>
      <c r="AE420">
        <v>179.66</v>
      </c>
      <c r="AF420">
        <v>32.340000000000003</v>
      </c>
      <c r="AG420">
        <v>0</v>
      </c>
      <c r="AH420">
        <v>0</v>
      </c>
      <c r="AI420">
        <v>0</v>
      </c>
      <c r="AJ420">
        <v>0.18</v>
      </c>
      <c r="AK420">
        <v>0</v>
      </c>
      <c r="AL420">
        <v>212</v>
      </c>
      <c r="AM420">
        <v>179.66</v>
      </c>
      <c r="AN420">
        <v>0</v>
      </c>
      <c r="AO420">
        <v>0</v>
      </c>
      <c r="AP420">
        <v>32.340000000000003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5.0000000000000001E-3</v>
      </c>
      <c r="BW420">
        <v>0.9</v>
      </c>
      <c r="BY420" t="s">
        <v>112</v>
      </c>
      <c r="BZ420" t="s">
        <v>96</v>
      </c>
    </row>
    <row r="421" spans="1:80" x14ac:dyDescent="0.3">
      <c r="A421" t="s">
        <v>106</v>
      </c>
      <c r="B421" t="s">
        <v>1598</v>
      </c>
      <c r="C421" s="1">
        <v>45829.460578703707</v>
      </c>
      <c r="D421">
        <f t="shared" si="12"/>
        <v>6</v>
      </c>
      <c r="E421" s="4">
        <f t="shared" si="13"/>
        <v>45838</v>
      </c>
      <c r="F421" t="s">
        <v>80</v>
      </c>
      <c r="G421" t="s">
        <v>1599</v>
      </c>
      <c r="H421" t="s">
        <v>1600</v>
      </c>
      <c r="I421" s="1">
        <v>45829.500659722224</v>
      </c>
      <c r="J421" s="1">
        <v>45829.441307870373</v>
      </c>
      <c r="K421">
        <v>476804900240</v>
      </c>
      <c r="L421">
        <v>1</v>
      </c>
      <c r="M421" t="s">
        <v>263</v>
      </c>
      <c r="N421" t="s">
        <v>264</v>
      </c>
      <c r="O421">
        <v>34029092</v>
      </c>
      <c r="P421" t="s">
        <v>265</v>
      </c>
      <c r="Q421" t="s">
        <v>86</v>
      </c>
      <c r="R421" t="s">
        <v>87</v>
      </c>
      <c r="S421" t="s">
        <v>88</v>
      </c>
      <c r="T421" t="s">
        <v>89</v>
      </c>
      <c r="U421">
        <v>110030</v>
      </c>
      <c r="V421" t="s">
        <v>87</v>
      </c>
      <c r="W421" t="s">
        <v>88</v>
      </c>
      <c r="X421" t="s">
        <v>89</v>
      </c>
      <c r="Y421">
        <v>110061</v>
      </c>
      <c r="Z421" t="s">
        <v>764</v>
      </c>
      <c r="AA421" t="s">
        <v>146</v>
      </c>
      <c r="AB421" t="s">
        <v>89</v>
      </c>
      <c r="AC421">
        <v>421201</v>
      </c>
      <c r="AD421">
        <v>449</v>
      </c>
      <c r="AE421">
        <v>380.51</v>
      </c>
      <c r="AF421">
        <v>68.489999999999995</v>
      </c>
      <c r="AG421">
        <v>0</v>
      </c>
      <c r="AH421">
        <v>0</v>
      </c>
      <c r="AI421">
        <v>0</v>
      </c>
      <c r="AJ421">
        <v>0.18</v>
      </c>
      <c r="AK421">
        <v>0</v>
      </c>
      <c r="AL421">
        <v>449</v>
      </c>
      <c r="AM421">
        <v>380.51</v>
      </c>
      <c r="AN421">
        <v>0</v>
      </c>
      <c r="AO421">
        <v>0</v>
      </c>
      <c r="AP421">
        <v>68.489999999999995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5.0000000000000001E-3</v>
      </c>
      <c r="BW421">
        <v>1.9</v>
      </c>
      <c r="BY421" t="s">
        <v>112</v>
      </c>
      <c r="BZ421" t="s">
        <v>208</v>
      </c>
    </row>
    <row r="422" spans="1:80" x14ac:dyDescent="0.3">
      <c r="A422" t="s">
        <v>106</v>
      </c>
      <c r="B422" t="s">
        <v>1601</v>
      </c>
      <c r="C422" s="1">
        <v>45828.741238425922</v>
      </c>
      <c r="D422">
        <f t="shared" si="12"/>
        <v>6</v>
      </c>
      <c r="E422" s="4">
        <f t="shared" si="13"/>
        <v>45838</v>
      </c>
      <c r="F422" t="s">
        <v>80</v>
      </c>
      <c r="G422" t="s">
        <v>1602</v>
      </c>
      <c r="H422" t="s">
        <v>1603</v>
      </c>
      <c r="I422" s="1">
        <v>45829.50068287037</v>
      </c>
      <c r="J422" s="1">
        <v>45828.720775462964</v>
      </c>
      <c r="K422">
        <v>476472707748</v>
      </c>
      <c r="L422">
        <v>1</v>
      </c>
      <c r="M422" t="s">
        <v>142</v>
      </c>
      <c r="N422" t="s">
        <v>143</v>
      </c>
      <c r="O422">
        <v>34029099</v>
      </c>
      <c r="P422" t="s">
        <v>144</v>
      </c>
      <c r="Q422" t="s">
        <v>86</v>
      </c>
      <c r="R422" t="s">
        <v>87</v>
      </c>
      <c r="S422" t="s">
        <v>88</v>
      </c>
      <c r="T422" t="s">
        <v>89</v>
      </c>
      <c r="U422">
        <v>110030</v>
      </c>
      <c r="V422" t="s">
        <v>87</v>
      </c>
      <c r="W422" t="s">
        <v>88</v>
      </c>
      <c r="X422" t="s">
        <v>89</v>
      </c>
      <c r="Y422">
        <v>110061</v>
      </c>
      <c r="Z422" t="s">
        <v>103</v>
      </c>
      <c r="AA422" t="s">
        <v>104</v>
      </c>
      <c r="AB422" t="s">
        <v>89</v>
      </c>
      <c r="AC422">
        <v>560098</v>
      </c>
      <c r="AD422">
        <v>212</v>
      </c>
      <c r="AE422">
        <v>179.66</v>
      </c>
      <c r="AF422">
        <v>32.340000000000003</v>
      </c>
      <c r="AG422">
        <v>0</v>
      </c>
      <c r="AH422">
        <v>0</v>
      </c>
      <c r="AI422">
        <v>0</v>
      </c>
      <c r="AJ422">
        <v>0.18</v>
      </c>
      <c r="AK422">
        <v>0</v>
      </c>
      <c r="AL422">
        <v>212</v>
      </c>
      <c r="AM422">
        <v>179.66</v>
      </c>
      <c r="AN422">
        <v>0</v>
      </c>
      <c r="AO422">
        <v>0</v>
      </c>
      <c r="AP422">
        <v>32.340000000000003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5.0000000000000001E-3</v>
      </c>
      <c r="BW422">
        <v>0.9</v>
      </c>
      <c r="BY422" t="s">
        <v>112</v>
      </c>
      <c r="BZ422" t="s">
        <v>113</v>
      </c>
    </row>
    <row r="423" spans="1:80" x14ac:dyDescent="0.3">
      <c r="A423" t="s">
        <v>106</v>
      </c>
      <c r="B423" t="s">
        <v>1604</v>
      </c>
      <c r="C423" s="1">
        <v>45828.892777777779</v>
      </c>
      <c r="D423">
        <f t="shared" si="12"/>
        <v>6</v>
      </c>
      <c r="E423" s="4">
        <f t="shared" si="13"/>
        <v>45838</v>
      </c>
      <c r="F423" t="s">
        <v>80</v>
      </c>
      <c r="G423" t="s">
        <v>1605</v>
      </c>
      <c r="H423" t="s">
        <v>1606</v>
      </c>
      <c r="I423" s="1">
        <v>45829.500625000001</v>
      </c>
      <c r="J423" s="1">
        <v>45828.872800925928</v>
      </c>
      <c r="K423">
        <v>476681812587</v>
      </c>
      <c r="L423">
        <v>1</v>
      </c>
      <c r="M423" t="s">
        <v>202</v>
      </c>
      <c r="N423" t="s">
        <v>203</v>
      </c>
      <c r="O423">
        <v>34029099</v>
      </c>
      <c r="P423" t="s">
        <v>204</v>
      </c>
      <c r="Q423" t="s">
        <v>86</v>
      </c>
      <c r="R423" t="s">
        <v>87</v>
      </c>
      <c r="S423" t="s">
        <v>88</v>
      </c>
      <c r="T423" t="s">
        <v>89</v>
      </c>
      <c r="U423">
        <v>110030</v>
      </c>
      <c r="V423" t="s">
        <v>87</v>
      </c>
      <c r="W423" t="s">
        <v>88</v>
      </c>
      <c r="X423" t="s">
        <v>89</v>
      </c>
      <c r="Y423">
        <v>110061</v>
      </c>
      <c r="Z423" t="s">
        <v>998</v>
      </c>
      <c r="AA423" t="s">
        <v>195</v>
      </c>
      <c r="AB423" t="s">
        <v>89</v>
      </c>
      <c r="AC423">
        <v>695015</v>
      </c>
      <c r="AD423">
        <v>212</v>
      </c>
      <c r="AE423">
        <v>179.66</v>
      </c>
      <c r="AF423">
        <v>32.340000000000003</v>
      </c>
      <c r="AG423">
        <v>0</v>
      </c>
      <c r="AH423">
        <v>0</v>
      </c>
      <c r="AI423">
        <v>0</v>
      </c>
      <c r="AJ423">
        <v>0.18</v>
      </c>
      <c r="AK423">
        <v>0</v>
      </c>
      <c r="AL423">
        <v>212</v>
      </c>
      <c r="AM423">
        <v>179.66</v>
      </c>
      <c r="AN423">
        <v>0</v>
      </c>
      <c r="AO423">
        <v>0</v>
      </c>
      <c r="AP423">
        <v>32.340000000000003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5.0000000000000001E-3</v>
      </c>
      <c r="BW423">
        <v>0.9</v>
      </c>
      <c r="BY423" t="s">
        <v>112</v>
      </c>
      <c r="BZ423" t="s">
        <v>96</v>
      </c>
    </row>
    <row r="424" spans="1:80" x14ac:dyDescent="0.3">
      <c r="A424" t="s">
        <v>106</v>
      </c>
      <c r="B424" t="s">
        <v>1607</v>
      </c>
      <c r="C424" s="1">
        <v>45828.767523148148</v>
      </c>
      <c r="D424">
        <f t="shared" si="12"/>
        <v>6</v>
      </c>
      <c r="E424" s="4">
        <f t="shared" si="13"/>
        <v>45838</v>
      </c>
      <c r="F424" t="s">
        <v>80</v>
      </c>
      <c r="G424" t="s">
        <v>1608</v>
      </c>
      <c r="H424" t="s">
        <v>1609</v>
      </c>
      <c r="I424" s="1">
        <v>45829.500659722224</v>
      </c>
      <c r="J424" s="1">
        <v>45828.748599537037</v>
      </c>
      <c r="K424">
        <v>476309348732</v>
      </c>
      <c r="L424">
        <v>1</v>
      </c>
      <c r="M424" t="s">
        <v>288</v>
      </c>
      <c r="N424" t="s">
        <v>280</v>
      </c>
      <c r="O424">
        <v>34022090</v>
      </c>
      <c r="P424" t="s">
        <v>281</v>
      </c>
      <c r="Q424" t="s">
        <v>86</v>
      </c>
      <c r="R424" t="s">
        <v>87</v>
      </c>
      <c r="S424" t="s">
        <v>88</v>
      </c>
      <c r="T424" t="s">
        <v>89</v>
      </c>
      <c r="U424">
        <v>110030</v>
      </c>
      <c r="V424" t="s">
        <v>87</v>
      </c>
      <c r="W424" t="s">
        <v>88</v>
      </c>
      <c r="X424" t="s">
        <v>89</v>
      </c>
      <c r="Y424">
        <v>110061</v>
      </c>
      <c r="Z424" t="s">
        <v>1610</v>
      </c>
      <c r="AA424" t="s">
        <v>104</v>
      </c>
      <c r="AB424" t="s">
        <v>89</v>
      </c>
      <c r="AC424">
        <v>576120</v>
      </c>
      <c r="AD424">
        <v>199</v>
      </c>
      <c r="AE424">
        <v>168.64</v>
      </c>
      <c r="AF424">
        <v>30.36</v>
      </c>
      <c r="AG424">
        <v>0</v>
      </c>
      <c r="AH424">
        <v>0</v>
      </c>
      <c r="AI424">
        <v>0</v>
      </c>
      <c r="AJ424">
        <v>0.18</v>
      </c>
      <c r="AK424">
        <v>0</v>
      </c>
      <c r="AL424">
        <v>199</v>
      </c>
      <c r="AM424">
        <v>168.64</v>
      </c>
      <c r="AN424">
        <v>0</v>
      </c>
      <c r="AO424">
        <v>0</v>
      </c>
      <c r="AP424">
        <v>30.36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5.0000000000000001E-3</v>
      </c>
      <c r="BW424">
        <v>0.84</v>
      </c>
      <c r="BY424" t="s">
        <v>112</v>
      </c>
      <c r="BZ424" t="s">
        <v>113</v>
      </c>
    </row>
    <row r="425" spans="1:80" x14ac:dyDescent="0.3">
      <c r="A425" t="s">
        <v>106</v>
      </c>
      <c r="B425" t="s">
        <v>1611</v>
      </c>
      <c r="C425" s="1">
        <v>45829.394826388889</v>
      </c>
      <c r="D425">
        <f t="shared" si="12"/>
        <v>6</v>
      </c>
      <c r="E425" s="4">
        <f t="shared" si="13"/>
        <v>45838</v>
      </c>
      <c r="F425" t="s">
        <v>80</v>
      </c>
      <c r="G425" t="s">
        <v>1612</v>
      </c>
      <c r="H425" t="s">
        <v>1613</v>
      </c>
      <c r="I425" s="1">
        <v>45829.500625000001</v>
      </c>
      <c r="J425" s="1">
        <v>45829.374398148146</v>
      </c>
      <c r="K425">
        <v>476821934555</v>
      </c>
      <c r="L425">
        <v>1</v>
      </c>
      <c r="M425" t="s">
        <v>100</v>
      </c>
      <c r="N425" t="s">
        <v>101</v>
      </c>
      <c r="P425" t="s">
        <v>133</v>
      </c>
      <c r="Q425" t="s">
        <v>86</v>
      </c>
      <c r="R425" t="s">
        <v>87</v>
      </c>
      <c r="S425" t="s">
        <v>88</v>
      </c>
      <c r="T425" t="s">
        <v>89</v>
      </c>
      <c r="U425">
        <v>110030</v>
      </c>
      <c r="V425" t="s">
        <v>87</v>
      </c>
      <c r="W425" t="s">
        <v>88</v>
      </c>
      <c r="X425" t="s">
        <v>89</v>
      </c>
      <c r="Y425">
        <v>110061</v>
      </c>
      <c r="Z425" t="s">
        <v>128</v>
      </c>
      <c r="AA425" t="s">
        <v>129</v>
      </c>
      <c r="AB425" t="s">
        <v>89</v>
      </c>
      <c r="AC425">
        <v>501359</v>
      </c>
      <c r="AD425">
        <v>1059</v>
      </c>
      <c r="AE425">
        <v>897.46</v>
      </c>
      <c r="AF425">
        <v>161.54</v>
      </c>
      <c r="AG425">
        <v>0</v>
      </c>
      <c r="AH425">
        <v>0</v>
      </c>
      <c r="AI425">
        <v>0</v>
      </c>
      <c r="AJ425">
        <v>0.18</v>
      </c>
      <c r="AK425">
        <v>0</v>
      </c>
      <c r="AL425">
        <v>1059</v>
      </c>
      <c r="AM425">
        <v>897.46</v>
      </c>
      <c r="AN425">
        <v>0</v>
      </c>
      <c r="AO425">
        <v>0</v>
      </c>
      <c r="AP425">
        <v>161.54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5.0000000000000001E-3</v>
      </c>
      <c r="BW425">
        <v>4.49</v>
      </c>
      <c r="BY425" t="s">
        <v>112</v>
      </c>
      <c r="BZ425" t="s">
        <v>113</v>
      </c>
    </row>
    <row r="426" spans="1:80" x14ac:dyDescent="0.3">
      <c r="A426" t="s">
        <v>106</v>
      </c>
      <c r="B426" t="s">
        <v>1614</v>
      </c>
      <c r="C426" s="1">
        <v>45828.988993055558</v>
      </c>
      <c r="D426">
        <f t="shared" si="12"/>
        <v>6</v>
      </c>
      <c r="E426" s="4">
        <f t="shared" si="13"/>
        <v>45838</v>
      </c>
      <c r="F426" t="s">
        <v>80</v>
      </c>
      <c r="G426" t="s">
        <v>1615</v>
      </c>
      <c r="H426" t="s">
        <v>1616</v>
      </c>
      <c r="I426" s="1">
        <v>45829.500648148147</v>
      </c>
      <c r="J426" s="1">
        <v>45828.968506944446</v>
      </c>
      <c r="K426">
        <v>476497419146</v>
      </c>
      <c r="L426">
        <v>1</v>
      </c>
      <c r="M426" t="s">
        <v>150</v>
      </c>
      <c r="N426" t="s">
        <v>151</v>
      </c>
      <c r="P426" t="s">
        <v>152</v>
      </c>
      <c r="Q426" t="s">
        <v>86</v>
      </c>
      <c r="R426" t="s">
        <v>87</v>
      </c>
      <c r="S426" t="s">
        <v>88</v>
      </c>
      <c r="T426" t="s">
        <v>89</v>
      </c>
      <c r="U426">
        <v>110030</v>
      </c>
      <c r="V426" t="s">
        <v>87</v>
      </c>
      <c r="W426" t="s">
        <v>88</v>
      </c>
      <c r="X426" t="s">
        <v>89</v>
      </c>
      <c r="Y426">
        <v>110061</v>
      </c>
      <c r="Z426" t="s">
        <v>791</v>
      </c>
      <c r="AA426" t="s">
        <v>104</v>
      </c>
      <c r="AB426" t="s">
        <v>89</v>
      </c>
      <c r="AC426">
        <v>560068</v>
      </c>
      <c r="AD426">
        <v>215</v>
      </c>
      <c r="AE426">
        <v>182.2</v>
      </c>
      <c r="AF426">
        <v>32.799999999999997</v>
      </c>
      <c r="AG426">
        <v>0</v>
      </c>
      <c r="AH426">
        <v>0</v>
      </c>
      <c r="AI426">
        <v>0</v>
      </c>
      <c r="AJ426">
        <v>0.18</v>
      </c>
      <c r="AK426">
        <v>0</v>
      </c>
      <c r="AL426">
        <v>215</v>
      </c>
      <c r="AM426">
        <v>182.2</v>
      </c>
      <c r="AN426">
        <v>0</v>
      </c>
      <c r="AO426">
        <v>0</v>
      </c>
      <c r="AP426">
        <v>32.799999999999997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5.0000000000000001E-3</v>
      </c>
      <c r="BW426">
        <v>0.91</v>
      </c>
      <c r="BY426" t="s">
        <v>112</v>
      </c>
      <c r="BZ426" t="s">
        <v>113</v>
      </c>
    </row>
    <row r="427" spans="1:80" x14ac:dyDescent="0.3">
      <c r="A427" t="s">
        <v>106</v>
      </c>
      <c r="B427" t="s">
        <v>1617</v>
      </c>
      <c r="C427" s="1">
        <v>45828.971759259257</v>
      </c>
      <c r="D427">
        <f t="shared" si="12"/>
        <v>6</v>
      </c>
      <c r="E427" s="4">
        <f t="shared" si="13"/>
        <v>45838</v>
      </c>
      <c r="F427" t="s">
        <v>80</v>
      </c>
      <c r="G427" t="s">
        <v>1618</v>
      </c>
      <c r="H427" t="s">
        <v>1619</v>
      </c>
      <c r="I427" s="1">
        <v>45829.500648148147</v>
      </c>
      <c r="J427" s="1">
        <v>45828.951921296299</v>
      </c>
      <c r="K427">
        <v>476583225372</v>
      </c>
      <c r="L427">
        <v>1</v>
      </c>
      <c r="M427" t="s">
        <v>142</v>
      </c>
      <c r="N427" t="s">
        <v>143</v>
      </c>
      <c r="O427">
        <v>34029099</v>
      </c>
      <c r="P427" t="s">
        <v>144</v>
      </c>
      <c r="Q427" t="s">
        <v>86</v>
      </c>
      <c r="R427" t="s">
        <v>87</v>
      </c>
      <c r="S427" t="s">
        <v>88</v>
      </c>
      <c r="T427" t="s">
        <v>89</v>
      </c>
      <c r="U427">
        <v>110030</v>
      </c>
      <c r="V427" t="s">
        <v>87</v>
      </c>
      <c r="W427" t="s">
        <v>88</v>
      </c>
      <c r="X427" t="s">
        <v>89</v>
      </c>
      <c r="Y427">
        <v>110061</v>
      </c>
      <c r="Z427" t="s">
        <v>1620</v>
      </c>
      <c r="AA427" t="s">
        <v>93</v>
      </c>
      <c r="AB427" t="s">
        <v>89</v>
      </c>
      <c r="AC427">
        <v>521245</v>
      </c>
      <c r="AD427">
        <v>212</v>
      </c>
      <c r="AE427">
        <v>179.66</v>
      </c>
      <c r="AF427">
        <v>32.340000000000003</v>
      </c>
      <c r="AG427">
        <v>0</v>
      </c>
      <c r="AH427">
        <v>0</v>
      </c>
      <c r="AI427">
        <v>0</v>
      </c>
      <c r="AJ427">
        <v>0.18</v>
      </c>
      <c r="AK427">
        <v>0</v>
      </c>
      <c r="AL427">
        <v>212</v>
      </c>
      <c r="AM427">
        <v>179.66</v>
      </c>
      <c r="AN427">
        <v>0</v>
      </c>
      <c r="AO427">
        <v>0</v>
      </c>
      <c r="AP427">
        <v>32.340000000000003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5.0000000000000001E-3</v>
      </c>
      <c r="BW427">
        <v>0.9</v>
      </c>
      <c r="BY427" t="s">
        <v>112</v>
      </c>
      <c r="BZ427" t="s">
        <v>113</v>
      </c>
    </row>
    <row r="428" spans="1:80" x14ac:dyDescent="0.3">
      <c r="A428" t="s">
        <v>106</v>
      </c>
      <c r="B428" t="s">
        <v>1621</v>
      </c>
      <c r="C428" s="1">
        <v>45828.602488425924</v>
      </c>
      <c r="D428">
        <f t="shared" si="12"/>
        <v>6</v>
      </c>
      <c r="E428" s="4">
        <f t="shared" si="13"/>
        <v>45838</v>
      </c>
      <c r="F428" t="s">
        <v>80</v>
      </c>
      <c r="G428" t="s">
        <v>1622</v>
      </c>
      <c r="H428" t="s">
        <v>1623</v>
      </c>
      <c r="I428" s="1">
        <v>45829.50072916667</v>
      </c>
      <c r="J428" s="1">
        <v>45828.583229166667</v>
      </c>
      <c r="K428">
        <v>476288733260</v>
      </c>
      <c r="L428">
        <v>1</v>
      </c>
      <c r="M428" t="s">
        <v>229</v>
      </c>
      <c r="N428" t="s">
        <v>230</v>
      </c>
      <c r="O428">
        <v>34029092</v>
      </c>
      <c r="P428" t="s">
        <v>231</v>
      </c>
      <c r="Q428" t="s">
        <v>86</v>
      </c>
      <c r="R428" t="s">
        <v>87</v>
      </c>
      <c r="S428" t="s">
        <v>88</v>
      </c>
      <c r="T428" t="s">
        <v>89</v>
      </c>
      <c r="U428">
        <v>110030</v>
      </c>
      <c r="V428" t="s">
        <v>87</v>
      </c>
      <c r="W428" t="s">
        <v>88</v>
      </c>
      <c r="X428" t="s">
        <v>89</v>
      </c>
      <c r="Y428">
        <v>110061</v>
      </c>
      <c r="Z428" t="s">
        <v>1624</v>
      </c>
      <c r="AA428" t="s">
        <v>1481</v>
      </c>
      <c r="AB428" t="s">
        <v>89</v>
      </c>
      <c r="AC428">
        <v>175101</v>
      </c>
      <c r="AD428">
        <v>449</v>
      </c>
      <c r="AE428">
        <v>380.51</v>
      </c>
      <c r="AF428">
        <v>68.489999999999995</v>
      </c>
      <c r="AG428">
        <v>0</v>
      </c>
      <c r="AH428">
        <v>0</v>
      </c>
      <c r="AI428">
        <v>0</v>
      </c>
      <c r="AJ428">
        <v>0.18</v>
      </c>
      <c r="AK428">
        <v>0</v>
      </c>
      <c r="AL428">
        <v>449</v>
      </c>
      <c r="AM428">
        <v>380.51</v>
      </c>
      <c r="AN428">
        <v>0</v>
      </c>
      <c r="AO428">
        <v>0</v>
      </c>
      <c r="AP428">
        <v>68.489999999999995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5.0000000000000001E-3</v>
      </c>
      <c r="BW428">
        <v>1.9</v>
      </c>
      <c r="BY428" t="s">
        <v>112</v>
      </c>
      <c r="BZ428" t="s">
        <v>96</v>
      </c>
    </row>
    <row r="429" spans="1:80" x14ac:dyDescent="0.3">
      <c r="A429" t="s">
        <v>106</v>
      </c>
      <c r="B429" t="s">
        <v>1625</v>
      </c>
      <c r="C429" s="1">
        <v>45828.670671296299</v>
      </c>
      <c r="D429">
        <f t="shared" si="12"/>
        <v>6</v>
      </c>
      <c r="E429" s="4">
        <f t="shared" si="13"/>
        <v>45838</v>
      </c>
      <c r="F429" t="s">
        <v>80</v>
      </c>
      <c r="G429" t="s">
        <v>1626</v>
      </c>
      <c r="H429" t="s">
        <v>1627</v>
      </c>
      <c r="I429" s="1">
        <v>45829.500717592593</v>
      </c>
      <c r="J429" s="1">
        <v>45828.651736111111</v>
      </c>
      <c r="K429">
        <v>476313826836</v>
      </c>
      <c r="L429">
        <v>1</v>
      </c>
      <c r="M429" t="s">
        <v>100</v>
      </c>
      <c r="N429" t="s">
        <v>101</v>
      </c>
      <c r="P429" t="s">
        <v>133</v>
      </c>
      <c r="Q429" t="s">
        <v>86</v>
      </c>
      <c r="R429" t="s">
        <v>87</v>
      </c>
      <c r="S429" t="s">
        <v>88</v>
      </c>
      <c r="T429" t="s">
        <v>89</v>
      </c>
      <c r="U429">
        <v>110030</v>
      </c>
      <c r="V429" t="s">
        <v>87</v>
      </c>
      <c r="W429" t="s">
        <v>88</v>
      </c>
      <c r="X429" t="s">
        <v>89</v>
      </c>
      <c r="Y429">
        <v>110061</v>
      </c>
      <c r="Z429" t="s">
        <v>145</v>
      </c>
      <c r="AA429" t="s">
        <v>146</v>
      </c>
      <c r="AB429" t="s">
        <v>89</v>
      </c>
      <c r="AC429">
        <v>411013</v>
      </c>
      <c r="AD429">
        <v>1059</v>
      </c>
      <c r="AE429">
        <v>897.46</v>
      </c>
      <c r="AF429">
        <v>161.54</v>
      </c>
      <c r="AG429">
        <v>0</v>
      </c>
      <c r="AH429">
        <v>0</v>
      </c>
      <c r="AI429">
        <v>0</v>
      </c>
      <c r="AJ429">
        <v>0.18</v>
      </c>
      <c r="AK429">
        <v>0</v>
      </c>
      <c r="AL429">
        <v>1059</v>
      </c>
      <c r="AM429">
        <v>897.46</v>
      </c>
      <c r="AN429">
        <v>0</v>
      </c>
      <c r="AO429">
        <v>0</v>
      </c>
      <c r="AP429">
        <v>161.54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5.0000000000000001E-3</v>
      </c>
      <c r="BW429">
        <v>4.49</v>
      </c>
      <c r="BY429" t="s">
        <v>112</v>
      </c>
      <c r="BZ429" t="s">
        <v>96</v>
      </c>
    </row>
    <row r="430" spans="1:80" x14ac:dyDescent="0.3">
      <c r="A430" t="s">
        <v>106</v>
      </c>
      <c r="B430" t="s">
        <v>1251</v>
      </c>
      <c r="C430" s="1">
        <v>45825.879120370373</v>
      </c>
      <c r="D430">
        <f t="shared" si="12"/>
        <v>6</v>
      </c>
      <c r="E430" s="4">
        <f t="shared" si="13"/>
        <v>45838</v>
      </c>
      <c r="F430" t="s">
        <v>1223</v>
      </c>
      <c r="G430" t="s">
        <v>1252</v>
      </c>
      <c r="H430" t="s">
        <v>1253</v>
      </c>
      <c r="I430" s="1">
        <v>45826.542245370372</v>
      </c>
      <c r="J430" s="1">
        <v>45825.859733796293</v>
      </c>
      <c r="K430">
        <v>473759305533</v>
      </c>
      <c r="L430">
        <v>1</v>
      </c>
      <c r="M430" t="s">
        <v>150</v>
      </c>
      <c r="N430" t="s">
        <v>151</v>
      </c>
      <c r="P430" t="s">
        <v>152</v>
      </c>
      <c r="Q430" t="s">
        <v>86</v>
      </c>
      <c r="R430" t="s">
        <v>87</v>
      </c>
      <c r="S430" t="s">
        <v>88</v>
      </c>
      <c r="T430" t="s">
        <v>89</v>
      </c>
      <c r="U430">
        <v>110030</v>
      </c>
      <c r="V430" t="s">
        <v>87</v>
      </c>
      <c r="W430" t="s">
        <v>88</v>
      </c>
      <c r="X430" t="s">
        <v>89</v>
      </c>
      <c r="Y430">
        <v>110061</v>
      </c>
      <c r="Z430" t="s">
        <v>949</v>
      </c>
      <c r="AA430" t="s">
        <v>259</v>
      </c>
      <c r="AB430" t="s">
        <v>89</v>
      </c>
      <c r="AC430">
        <v>226017</v>
      </c>
      <c r="AD430">
        <v>-215</v>
      </c>
      <c r="AE430">
        <v>-182.2</v>
      </c>
      <c r="AF430">
        <v>-32.799999999999997</v>
      </c>
      <c r="AG430">
        <v>0</v>
      </c>
      <c r="AH430">
        <v>0</v>
      </c>
      <c r="AI430">
        <v>0</v>
      </c>
      <c r="AJ430">
        <v>0.18</v>
      </c>
      <c r="AK430">
        <v>0</v>
      </c>
      <c r="AL430">
        <v>215</v>
      </c>
      <c r="AM430">
        <v>-182.2</v>
      </c>
      <c r="AN430">
        <v>0</v>
      </c>
      <c r="AO430">
        <v>0</v>
      </c>
      <c r="AP430">
        <v>-32.799999999999997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5.0000000000000001E-3</v>
      </c>
      <c r="BW430">
        <v>-0.91</v>
      </c>
      <c r="BY430" t="s">
        <v>112</v>
      </c>
      <c r="BZ430" t="s">
        <v>395</v>
      </c>
      <c r="CA430" t="s">
        <v>1628</v>
      </c>
      <c r="CB430" s="1">
        <v>45829.564560185187</v>
      </c>
    </row>
    <row r="431" spans="1:80" x14ac:dyDescent="0.3">
      <c r="A431" t="s">
        <v>106</v>
      </c>
      <c r="C431" s="1">
        <v>45829.782916666663</v>
      </c>
      <c r="D431">
        <f t="shared" si="12"/>
        <v>6</v>
      </c>
      <c r="E431" s="4">
        <f t="shared" si="13"/>
        <v>45838</v>
      </c>
      <c r="F431" t="s">
        <v>130</v>
      </c>
      <c r="G431" t="s">
        <v>1629</v>
      </c>
      <c r="H431" t="s">
        <v>1630</v>
      </c>
      <c r="K431">
        <v>476657663233</v>
      </c>
      <c r="L431">
        <v>1</v>
      </c>
      <c r="N431" t="s">
        <v>1631</v>
      </c>
      <c r="P431" t="s">
        <v>1632</v>
      </c>
      <c r="Q431" t="s">
        <v>86</v>
      </c>
      <c r="R431" t="s">
        <v>87</v>
      </c>
      <c r="S431" t="s">
        <v>88</v>
      </c>
      <c r="T431" t="s">
        <v>89</v>
      </c>
      <c r="U431">
        <v>110030</v>
      </c>
      <c r="V431" t="s">
        <v>87</v>
      </c>
      <c r="W431" t="s">
        <v>88</v>
      </c>
      <c r="X431" t="s">
        <v>89</v>
      </c>
      <c r="Y431">
        <v>110061</v>
      </c>
      <c r="Z431" t="s">
        <v>158</v>
      </c>
      <c r="AA431" t="s">
        <v>146</v>
      </c>
      <c r="AB431" t="s">
        <v>89</v>
      </c>
      <c r="AC431">
        <v>400026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</row>
    <row r="432" spans="1:80" x14ac:dyDescent="0.3">
      <c r="A432" t="s">
        <v>106</v>
      </c>
      <c r="B432" t="s">
        <v>1633</v>
      </c>
      <c r="C432" s="1">
        <v>45829.36341435185</v>
      </c>
      <c r="D432">
        <f t="shared" si="12"/>
        <v>6</v>
      </c>
      <c r="E432" s="4">
        <f t="shared" si="13"/>
        <v>45838</v>
      </c>
      <c r="F432" t="s">
        <v>80</v>
      </c>
      <c r="G432" t="s">
        <v>1634</v>
      </c>
      <c r="H432" t="s">
        <v>1635</v>
      </c>
      <c r="I432" s="1">
        <v>45831.541574074072</v>
      </c>
      <c r="J432" s="1">
        <v>45829.342939814815</v>
      </c>
      <c r="K432">
        <v>477049909712</v>
      </c>
      <c r="L432">
        <v>1</v>
      </c>
      <c r="M432" t="s">
        <v>229</v>
      </c>
      <c r="N432" t="s">
        <v>230</v>
      </c>
      <c r="O432">
        <v>34029092</v>
      </c>
      <c r="P432" t="s">
        <v>231</v>
      </c>
      <c r="Q432" t="s">
        <v>86</v>
      </c>
      <c r="R432" t="s">
        <v>87</v>
      </c>
      <c r="S432" t="s">
        <v>88</v>
      </c>
      <c r="T432" t="s">
        <v>89</v>
      </c>
      <c r="U432">
        <v>110030</v>
      </c>
      <c r="V432" t="s">
        <v>87</v>
      </c>
      <c r="W432" t="s">
        <v>88</v>
      </c>
      <c r="X432" t="s">
        <v>89</v>
      </c>
      <c r="Y432">
        <v>110061</v>
      </c>
      <c r="Z432" t="s">
        <v>1636</v>
      </c>
      <c r="AA432" t="s">
        <v>104</v>
      </c>
      <c r="AB432" t="s">
        <v>89</v>
      </c>
      <c r="AC432">
        <v>562110</v>
      </c>
      <c r="AD432">
        <v>449</v>
      </c>
      <c r="AE432">
        <v>380.51</v>
      </c>
      <c r="AF432">
        <v>68.489999999999995</v>
      </c>
      <c r="AG432">
        <v>0</v>
      </c>
      <c r="AH432">
        <v>0</v>
      </c>
      <c r="AI432">
        <v>0</v>
      </c>
      <c r="AJ432">
        <v>0.18</v>
      </c>
      <c r="AK432">
        <v>0</v>
      </c>
      <c r="AL432">
        <v>449</v>
      </c>
      <c r="AM432">
        <v>380.51</v>
      </c>
      <c r="AN432">
        <v>0</v>
      </c>
      <c r="AO432">
        <v>0</v>
      </c>
      <c r="AP432">
        <v>68.489999999999995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5.0000000000000001E-3</v>
      </c>
      <c r="BW432">
        <v>1.9</v>
      </c>
      <c r="BY432" t="s">
        <v>112</v>
      </c>
      <c r="BZ432" t="s">
        <v>208</v>
      </c>
    </row>
    <row r="433" spans="1:78" x14ac:dyDescent="0.3">
      <c r="A433" t="s">
        <v>106</v>
      </c>
      <c r="B433" t="s">
        <v>1637</v>
      </c>
      <c r="C433" s="1">
        <v>45829.016516203701</v>
      </c>
      <c r="D433">
        <f t="shared" si="12"/>
        <v>6</v>
      </c>
      <c r="E433" s="4">
        <f t="shared" si="13"/>
        <v>45838</v>
      </c>
      <c r="F433" t="s">
        <v>80</v>
      </c>
      <c r="G433" t="s">
        <v>1638</v>
      </c>
      <c r="H433" t="s">
        <v>1639</v>
      </c>
      <c r="I433" s="1">
        <v>45831.541296296295</v>
      </c>
      <c r="J433" s="1">
        <v>45828.996249999997</v>
      </c>
      <c r="K433">
        <v>476719182654</v>
      </c>
      <c r="L433">
        <v>1</v>
      </c>
      <c r="M433" t="s">
        <v>100</v>
      </c>
      <c r="N433" t="s">
        <v>101</v>
      </c>
      <c r="P433" t="s">
        <v>133</v>
      </c>
      <c r="Q433" t="s">
        <v>86</v>
      </c>
      <c r="R433" t="s">
        <v>87</v>
      </c>
      <c r="S433" t="s">
        <v>88</v>
      </c>
      <c r="T433" t="s">
        <v>89</v>
      </c>
      <c r="U433">
        <v>110030</v>
      </c>
      <c r="V433" t="s">
        <v>87</v>
      </c>
      <c r="W433" t="s">
        <v>88</v>
      </c>
      <c r="X433" t="s">
        <v>89</v>
      </c>
      <c r="Y433">
        <v>110061</v>
      </c>
      <c r="Z433" t="s">
        <v>1640</v>
      </c>
      <c r="AA433" t="s">
        <v>195</v>
      </c>
      <c r="AB433" t="s">
        <v>89</v>
      </c>
      <c r="AC433">
        <v>685565</v>
      </c>
      <c r="AD433">
        <v>1059</v>
      </c>
      <c r="AE433">
        <v>897.46</v>
      </c>
      <c r="AF433">
        <v>161.54</v>
      </c>
      <c r="AG433">
        <v>0</v>
      </c>
      <c r="AH433">
        <v>0</v>
      </c>
      <c r="AI433">
        <v>0</v>
      </c>
      <c r="AJ433">
        <v>0.18</v>
      </c>
      <c r="AK433">
        <v>0</v>
      </c>
      <c r="AL433">
        <v>1059</v>
      </c>
      <c r="AM433">
        <v>897.46</v>
      </c>
      <c r="AN433">
        <v>0</v>
      </c>
      <c r="AO433">
        <v>0</v>
      </c>
      <c r="AP433">
        <v>161.54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5.0000000000000001E-3</v>
      </c>
      <c r="BW433">
        <v>4.49</v>
      </c>
      <c r="BY433" t="s">
        <v>112</v>
      </c>
      <c r="BZ433" t="s">
        <v>113</v>
      </c>
    </row>
    <row r="434" spans="1:78" x14ac:dyDescent="0.3">
      <c r="A434" t="s">
        <v>106</v>
      </c>
      <c r="B434" t="s">
        <v>1641</v>
      </c>
      <c r="C434" s="1">
        <v>45830.972881944443</v>
      </c>
      <c r="D434">
        <f t="shared" si="12"/>
        <v>6</v>
      </c>
      <c r="E434" s="4">
        <f t="shared" si="13"/>
        <v>45838</v>
      </c>
      <c r="F434" t="s">
        <v>80</v>
      </c>
      <c r="G434" t="s">
        <v>1642</v>
      </c>
      <c r="H434" t="s">
        <v>1643</v>
      </c>
      <c r="I434" s="1">
        <v>45831.564780092594</v>
      </c>
      <c r="J434" s="1">
        <v>45830.953090277777</v>
      </c>
      <c r="K434">
        <v>477971060964</v>
      </c>
      <c r="L434">
        <v>1</v>
      </c>
      <c r="M434" t="s">
        <v>142</v>
      </c>
      <c r="N434" t="s">
        <v>143</v>
      </c>
      <c r="O434">
        <v>34029099</v>
      </c>
      <c r="P434" t="s">
        <v>144</v>
      </c>
      <c r="Q434" t="s">
        <v>86</v>
      </c>
      <c r="R434" t="s">
        <v>87</v>
      </c>
      <c r="S434" t="s">
        <v>88</v>
      </c>
      <c r="T434" t="s">
        <v>89</v>
      </c>
      <c r="U434">
        <v>110030</v>
      </c>
      <c r="V434" t="s">
        <v>87</v>
      </c>
      <c r="W434" t="s">
        <v>88</v>
      </c>
      <c r="X434" t="s">
        <v>89</v>
      </c>
      <c r="Y434">
        <v>110061</v>
      </c>
      <c r="Z434" t="s">
        <v>1644</v>
      </c>
      <c r="AA434" t="s">
        <v>195</v>
      </c>
      <c r="AB434" t="s">
        <v>89</v>
      </c>
      <c r="AC434">
        <v>679101</v>
      </c>
      <c r="AD434">
        <v>212</v>
      </c>
      <c r="AE434">
        <v>179.66</v>
      </c>
      <c r="AF434">
        <v>32.340000000000003</v>
      </c>
      <c r="AG434">
        <v>0</v>
      </c>
      <c r="AH434">
        <v>0</v>
      </c>
      <c r="AI434">
        <v>0</v>
      </c>
      <c r="AJ434">
        <v>0.18</v>
      </c>
      <c r="AK434">
        <v>0</v>
      </c>
      <c r="AL434">
        <v>212</v>
      </c>
      <c r="AM434">
        <v>179.66</v>
      </c>
      <c r="AN434">
        <v>0</v>
      </c>
      <c r="AO434">
        <v>0</v>
      </c>
      <c r="AP434">
        <v>32.340000000000003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5.0000000000000001E-3</v>
      </c>
      <c r="BW434">
        <v>0.9</v>
      </c>
      <c r="BY434" t="s">
        <v>112</v>
      </c>
      <c r="BZ434" t="s">
        <v>96</v>
      </c>
    </row>
    <row r="435" spans="1:78" x14ac:dyDescent="0.3">
      <c r="A435" t="s">
        <v>106</v>
      </c>
      <c r="B435" t="s">
        <v>1645</v>
      </c>
      <c r="C435" s="1">
        <v>45830.777199074073</v>
      </c>
      <c r="D435">
        <f t="shared" si="12"/>
        <v>6</v>
      </c>
      <c r="E435" s="4">
        <f t="shared" si="13"/>
        <v>45838</v>
      </c>
      <c r="F435" t="s">
        <v>80</v>
      </c>
      <c r="G435" t="s">
        <v>1646</v>
      </c>
      <c r="H435" t="s">
        <v>1647</v>
      </c>
      <c r="I435" s="1">
        <v>45831.564895833333</v>
      </c>
      <c r="J435" s="1">
        <v>45830.761377314811</v>
      </c>
      <c r="K435">
        <v>477693008080</v>
      </c>
      <c r="L435">
        <v>1</v>
      </c>
      <c r="M435" t="s">
        <v>142</v>
      </c>
      <c r="N435" t="s">
        <v>143</v>
      </c>
      <c r="O435">
        <v>34029099</v>
      </c>
      <c r="P435" t="s">
        <v>144</v>
      </c>
      <c r="Q435" t="s">
        <v>86</v>
      </c>
      <c r="R435" t="s">
        <v>87</v>
      </c>
      <c r="S435" t="s">
        <v>88</v>
      </c>
      <c r="T435" t="s">
        <v>89</v>
      </c>
      <c r="U435">
        <v>110030</v>
      </c>
      <c r="V435" t="s">
        <v>87</v>
      </c>
      <c r="W435" t="s">
        <v>88</v>
      </c>
      <c r="X435" t="s">
        <v>89</v>
      </c>
      <c r="Y435">
        <v>110061</v>
      </c>
      <c r="Z435" t="s">
        <v>1648</v>
      </c>
      <c r="AA435" t="s">
        <v>1285</v>
      </c>
      <c r="AB435" t="s">
        <v>89</v>
      </c>
      <c r="AC435">
        <v>822101</v>
      </c>
      <c r="AD435">
        <v>212</v>
      </c>
      <c r="AE435">
        <v>179.66</v>
      </c>
      <c r="AF435">
        <v>32.340000000000003</v>
      </c>
      <c r="AG435">
        <v>0</v>
      </c>
      <c r="AH435">
        <v>0</v>
      </c>
      <c r="AI435">
        <v>0</v>
      </c>
      <c r="AJ435">
        <v>0.18</v>
      </c>
      <c r="AK435">
        <v>0</v>
      </c>
      <c r="AL435">
        <v>212</v>
      </c>
      <c r="AM435">
        <v>179.66</v>
      </c>
      <c r="AN435">
        <v>0</v>
      </c>
      <c r="AO435">
        <v>0</v>
      </c>
      <c r="AP435">
        <v>32.340000000000003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5.0000000000000001E-3</v>
      </c>
      <c r="BW435">
        <v>0.9</v>
      </c>
      <c r="BY435" t="s">
        <v>112</v>
      </c>
      <c r="BZ435" t="s">
        <v>208</v>
      </c>
    </row>
    <row r="436" spans="1:78" x14ac:dyDescent="0.3">
      <c r="A436" t="s">
        <v>106</v>
      </c>
      <c r="B436" t="s">
        <v>1649</v>
      </c>
      <c r="C436" s="1">
        <v>45831.155555555553</v>
      </c>
      <c r="D436">
        <f t="shared" si="12"/>
        <v>6</v>
      </c>
      <c r="E436" s="4">
        <f t="shared" si="13"/>
        <v>45838</v>
      </c>
      <c r="F436" t="s">
        <v>80</v>
      </c>
      <c r="G436" t="s">
        <v>1650</v>
      </c>
      <c r="H436" t="s">
        <v>1651</v>
      </c>
      <c r="I436" s="1">
        <v>45831.564803240741</v>
      </c>
      <c r="J436" s="1">
        <v>45831.139444444445</v>
      </c>
      <c r="K436">
        <v>477753077963</v>
      </c>
      <c r="L436">
        <v>1</v>
      </c>
      <c r="M436" t="s">
        <v>142</v>
      </c>
      <c r="N436" t="s">
        <v>143</v>
      </c>
      <c r="O436">
        <v>34029099</v>
      </c>
      <c r="P436" t="s">
        <v>144</v>
      </c>
      <c r="Q436" t="s">
        <v>86</v>
      </c>
      <c r="R436" t="s">
        <v>87</v>
      </c>
      <c r="S436" t="s">
        <v>88</v>
      </c>
      <c r="T436" t="s">
        <v>89</v>
      </c>
      <c r="U436">
        <v>110030</v>
      </c>
      <c r="V436" t="s">
        <v>87</v>
      </c>
      <c r="W436" t="s">
        <v>88</v>
      </c>
      <c r="X436" t="s">
        <v>89</v>
      </c>
      <c r="Y436">
        <v>110061</v>
      </c>
      <c r="Z436" t="s">
        <v>1652</v>
      </c>
      <c r="AA436" t="s">
        <v>93</v>
      </c>
      <c r="AB436" t="s">
        <v>89</v>
      </c>
      <c r="AC436">
        <v>516172</v>
      </c>
      <c r="AD436">
        <v>212</v>
      </c>
      <c r="AE436">
        <v>179.66</v>
      </c>
      <c r="AF436">
        <v>32.340000000000003</v>
      </c>
      <c r="AG436">
        <v>0</v>
      </c>
      <c r="AH436">
        <v>0</v>
      </c>
      <c r="AI436">
        <v>0</v>
      </c>
      <c r="AJ436">
        <v>0.18</v>
      </c>
      <c r="AK436">
        <v>0</v>
      </c>
      <c r="AL436">
        <v>212</v>
      </c>
      <c r="AM436">
        <v>179.66</v>
      </c>
      <c r="AN436">
        <v>0</v>
      </c>
      <c r="AO436">
        <v>0</v>
      </c>
      <c r="AP436">
        <v>32.340000000000003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5.0000000000000001E-3</v>
      </c>
      <c r="BW436">
        <v>0.9</v>
      </c>
      <c r="BY436" t="s">
        <v>112</v>
      </c>
      <c r="BZ436" t="s">
        <v>113</v>
      </c>
    </row>
    <row r="437" spans="1:78" x14ac:dyDescent="0.3">
      <c r="A437" t="s">
        <v>106</v>
      </c>
      <c r="B437" t="s">
        <v>1653</v>
      </c>
      <c r="C437" s="1">
        <v>45830.742511574077</v>
      </c>
      <c r="D437">
        <f t="shared" si="12"/>
        <v>6</v>
      </c>
      <c r="E437" s="4">
        <f t="shared" si="13"/>
        <v>45838</v>
      </c>
      <c r="F437" t="s">
        <v>80</v>
      </c>
      <c r="G437" t="s">
        <v>1654</v>
      </c>
      <c r="H437" t="s">
        <v>1655</v>
      </c>
      <c r="I437" s="1">
        <v>45831.564780092594</v>
      </c>
      <c r="J437" s="1">
        <v>45830.722222222219</v>
      </c>
      <c r="K437">
        <v>477421664387</v>
      </c>
      <c r="L437">
        <v>1</v>
      </c>
      <c r="M437" t="s">
        <v>171</v>
      </c>
      <c r="N437" t="s">
        <v>172</v>
      </c>
      <c r="O437">
        <v>39249090</v>
      </c>
      <c r="P437" t="s">
        <v>173</v>
      </c>
      <c r="Q437" t="s">
        <v>86</v>
      </c>
      <c r="R437" t="s">
        <v>87</v>
      </c>
      <c r="S437" t="s">
        <v>88</v>
      </c>
      <c r="T437" t="s">
        <v>89</v>
      </c>
      <c r="U437">
        <v>110030</v>
      </c>
      <c r="V437" t="s">
        <v>87</v>
      </c>
      <c r="W437" t="s">
        <v>88</v>
      </c>
      <c r="X437" t="s">
        <v>89</v>
      </c>
      <c r="Y437">
        <v>110061</v>
      </c>
      <c r="Z437" t="s">
        <v>1656</v>
      </c>
      <c r="AA437" t="s">
        <v>213</v>
      </c>
      <c r="AB437" t="s">
        <v>89</v>
      </c>
      <c r="AC437">
        <v>480661</v>
      </c>
      <c r="AD437">
        <v>345</v>
      </c>
      <c r="AE437">
        <v>292.37</v>
      </c>
      <c r="AF437">
        <v>52.63</v>
      </c>
      <c r="AG437">
        <v>0</v>
      </c>
      <c r="AH437">
        <v>0</v>
      </c>
      <c r="AI437">
        <v>0</v>
      </c>
      <c r="AJ437">
        <v>0.18</v>
      </c>
      <c r="AK437">
        <v>0</v>
      </c>
      <c r="AL437">
        <v>345</v>
      </c>
      <c r="AM437">
        <v>292.37</v>
      </c>
      <c r="AN437">
        <v>0</v>
      </c>
      <c r="AO437">
        <v>0</v>
      </c>
      <c r="AP437">
        <v>52.63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5.0000000000000001E-3</v>
      </c>
      <c r="BW437">
        <v>1.46</v>
      </c>
      <c r="BY437" t="s">
        <v>112</v>
      </c>
      <c r="BZ437" t="s">
        <v>113</v>
      </c>
    </row>
    <row r="438" spans="1:78" x14ac:dyDescent="0.3">
      <c r="A438" t="s">
        <v>106</v>
      </c>
      <c r="B438" t="s">
        <v>1657</v>
      </c>
      <c r="C438" s="1">
        <v>45830.740173611113</v>
      </c>
      <c r="D438">
        <f t="shared" si="12"/>
        <v>6</v>
      </c>
      <c r="E438" s="4">
        <f t="shared" si="13"/>
        <v>45838</v>
      </c>
      <c r="F438" t="s">
        <v>80</v>
      </c>
      <c r="G438" t="s">
        <v>1658</v>
      </c>
      <c r="H438" t="s">
        <v>1659</v>
      </c>
      <c r="I438" s="1">
        <v>45831.564791666664</v>
      </c>
      <c r="J438" s="1">
        <v>45830.721354166664</v>
      </c>
      <c r="K438">
        <v>477911353053</v>
      </c>
      <c r="L438">
        <v>2</v>
      </c>
      <c r="M438" t="s">
        <v>142</v>
      </c>
      <c r="N438" t="s">
        <v>143</v>
      </c>
      <c r="O438">
        <v>34029099</v>
      </c>
      <c r="P438" t="s">
        <v>144</v>
      </c>
      <c r="Q438" t="s">
        <v>86</v>
      </c>
      <c r="R438" t="s">
        <v>87</v>
      </c>
      <c r="S438" t="s">
        <v>88</v>
      </c>
      <c r="T438" t="s">
        <v>89</v>
      </c>
      <c r="U438">
        <v>110030</v>
      </c>
      <c r="V438" t="s">
        <v>87</v>
      </c>
      <c r="W438" t="s">
        <v>88</v>
      </c>
      <c r="X438" t="s">
        <v>89</v>
      </c>
      <c r="Y438">
        <v>110061</v>
      </c>
      <c r="Z438" t="s">
        <v>554</v>
      </c>
      <c r="AA438" t="s">
        <v>104</v>
      </c>
      <c r="AB438" t="s">
        <v>89</v>
      </c>
      <c r="AC438">
        <v>575019</v>
      </c>
      <c r="AD438">
        <v>424</v>
      </c>
      <c r="AE438">
        <v>359.32</v>
      </c>
      <c r="AF438">
        <v>64.680000000000007</v>
      </c>
      <c r="AG438">
        <v>0</v>
      </c>
      <c r="AH438">
        <v>0</v>
      </c>
      <c r="AI438">
        <v>0</v>
      </c>
      <c r="AJ438">
        <v>0.18</v>
      </c>
      <c r="AK438">
        <v>0</v>
      </c>
      <c r="AL438">
        <v>424</v>
      </c>
      <c r="AM438">
        <v>359.32</v>
      </c>
      <c r="AN438">
        <v>0</v>
      </c>
      <c r="AO438">
        <v>0</v>
      </c>
      <c r="AP438">
        <v>64.680000000000007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5.0000000000000001E-3</v>
      </c>
      <c r="BW438">
        <v>1.8</v>
      </c>
      <c r="BY438" t="s">
        <v>112</v>
      </c>
      <c r="BZ438" t="s">
        <v>113</v>
      </c>
    </row>
    <row r="439" spans="1:78" x14ac:dyDescent="0.3">
      <c r="A439" t="s">
        <v>106</v>
      </c>
      <c r="B439" t="s">
        <v>1660</v>
      </c>
      <c r="C439" s="1">
        <v>45831.40179398148</v>
      </c>
      <c r="D439">
        <f t="shared" si="12"/>
        <v>6</v>
      </c>
      <c r="E439" s="4">
        <f t="shared" si="13"/>
        <v>45838</v>
      </c>
      <c r="F439" t="s">
        <v>80</v>
      </c>
      <c r="G439" t="s">
        <v>1661</v>
      </c>
      <c r="H439" t="s">
        <v>1662</v>
      </c>
      <c r="I439" s="1">
        <v>45831.564710648148</v>
      </c>
      <c r="J439" s="1">
        <v>45831.381388888891</v>
      </c>
      <c r="K439">
        <v>478117696567</v>
      </c>
      <c r="L439">
        <v>1</v>
      </c>
      <c r="M439" t="s">
        <v>100</v>
      </c>
      <c r="N439" t="s">
        <v>101</v>
      </c>
      <c r="P439" t="s">
        <v>133</v>
      </c>
      <c r="Q439" t="s">
        <v>86</v>
      </c>
      <c r="R439" t="s">
        <v>87</v>
      </c>
      <c r="S439" t="s">
        <v>88</v>
      </c>
      <c r="T439" t="s">
        <v>89</v>
      </c>
      <c r="U439">
        <v>110030</v>
      </c>
      <c r="V439" t="s">
        <v>87</v>
      </c>
      <c r="W439" t="s">
        <v>88</v>
      </c>
      <c r="X439" t="s">
        <v>89</v>
      </c>
      <c r="Y439">
        <v>110061</v>
      </c>
      <c r="Z439" t="s">
        <v>177</v>
      </c>
      <c r="AA439" t="s">
        <v>178</v>
      </c>
      <c r="AB439" t="s">
        <v>89</v>
      </c>
      <c r="AC439">
        <v>641005</v>
      </c>
      <c r="AD439">
        <v>1059</v>
      </c>
      <c r="AE439">
        <v>897.46</v>
      </c>
      <c r="AF439">
        <v>161.54</v>
      </c>
      <c r="AG439">
        <v>0</v>
      </c>
      <c r="AH439">
        <v>0</v>
      </c>
      <c r="AI439">
        <v>0</v>
      </c>
      <c r="AJ439">
        <v>0.18</v>
      </c>
      <c r="AK439">
        <v>0</v>
      </c>
      <c r="AL439">
        <v>1059</v>
      </c>
      <c r="AM439">
        <v>897.46</v>
      </c>
      <c r="AN439">
        <v>0</v>
      </c>
      <c r="AO439">
        <v>0</v>
      </c>
      <c r="AP439">
        <v>161.54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5.0000000000000001E-3</v>
      </c>
      <c r="BW439">
        <v>4.49</v>
      </c>
      <c r="BY439" t="s">
        <v>112</v>
      </c>
      <c r="BZ439" t="s">
        <v>113</v>
      </c>
    </row>
    <row r="440" spans="1:78" x14ac:dyDescent="0.3">
      <c r="A440" t="s">
        <v>106</v>
      </c>
      <c r="B440" t="s">
        <v>1663</v>
      </c>
      <c r="C440" s="1">
        <v>45829.567083333335</v>
      </c>
      <c r="D440">
        <f t="shared" si="12"/>
        <v>6</v>
      </c>
      <c r="E440" s="4">
        <f t="shared" si="13"/>
        <v>45838</v>
      </c>
      <c r="F440" t="s">
        <v>80</v>
      </c>
      <c r="G440" t="s">
        <v>1664</v>
      </c>
      <c r="H440" t="s">
        <v>1665</v>
      </c>
      <c r="I440" s="1">
        <v>45831.564942129633</v>
      </c>
      <c r="J440" s="1">
        <v>45829.546851851854</v>
      </c>
      <c r="K440">
        <v>476058252921</v>
      </c>
      <c r="L440">
        <v>1</v>
      </c>
      <c r="M440" t="s">
        <v>367</v>
      </c>
      <c r="N440" t="s">
        <v>368</v>
      </c>
      <c r="O440">
        <v>34013090</v>
      </c>
      <c r="P440" t="s">
        <v>369</v>
      </c>
      <c r="Q440" t="s">
        <v>86</v>
      </c>
      <c r="R440" t="s">
        <v>87</v>
      </c>
      <c r="S440" t="s">
        <v>88</v>
      </c>
      <c r="T440" t="s">
        <v>89</v>
      </c>
      <c r="U440">
        <v>110030</v>
      </c>
      <c r="V440" t="s">
        <v>87</v>
      </c>
      <c r="W440" t="s">
        <v>88</v>
      </c>
      <c r="X440" t="s">
        <v>89</v>
      </c>
      <c r="Y440">
        <v>110061</v>
      </c>
      <c r="Z440" t="s">
        <v>322</v>
      </c>
      <c r="AA440" t="s">
        <v>129</v>
      </c>
      <c r="AB440" t="s">
        <v>89</v>
      </c>
      <c r="AC440">
        <v>500032</v>
      </c>
      <c r="AD440">
        <v>249</v>
      </c>
      <c r="AE440">
        <v>211.02</v>
      </c>
      <c r="AF440">
        <v>37.979999999999997</v>
      </c>
      <c r="AG440">
        <v>0</v>
      </c>
      <c r="AH440">
        <v>0</v>
      </c>
      <c r="AI440">
        <v>0</v>
      </c>
      <c r="AJ440">
        <v>0.18</v>
      </c>
      <c r="AK440">
        <v>0</v>
      </c>
      <c r="AL440">
        <v>249</v>
      </c>
      <c r="AM440">
        <v>211.02</v>
      </c>
      <c r="AN440">
        <v>0</v>
      </c>
      <c r="AO440">
        <v>0</v>
      </c>
      <c r="AP440">
        <v>37.979999999999997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5.0000000000000001E-3</v>
      </c>
      <c r="BW440">
        <v>1.06</v>
      </c>
      <c r="BY440" t="s">
        <v>112</v>
      </c>
      <c r="BZ440" t="s">
        <v>208</v>
      </c>
    </row>
    <row r="441" spans="1:78" x14ac:dyDescent="0.3">
      <c r="A441" t="s">
        <v>106</v>
      </c>
      <c r="B441" t="s">
        <v>1666</v>
      </c>
      <c r="C441" s="1">
        <v>45829.689837962964</v>
      </c>
      <c r="D441">
        <f t="shared" si="12"/>
        <v>6</v>
      </c>
      <c r="E441" s="4">
        <f t="shared" si="13"/>
        <v>45838</v>
      </c>
      <c r="F441" t="s">
        <v>80</v>
      </c>
      <c r="G441" t="s">
        <v>1667</v>
      </c>
      <c r="H441" t="s">
        <v>1668</v>
      </c>
      <c r="I441" s="1">
        <v>45831.56490740741</v>
      </c>
      <c r="J441" s="1">
        <v>45829.669363425928</v>
      </c>
      <c r="K441">
        <v>476676412145</v>
      </c>
      <c r="L441">
        <v>1</v>
      </c>
      <c r="M441" t="s">
        <v>142</v>
      </c>
      <c r="N441" t="s">
        <v>143</v>
      </c>
      <c r="O441">
        <v>34029099</v>
      </c>
      <c r="P441" t="s">
        <v>144</v>
      </c>
      <c r="Q441" t="s">
        <v>86</v>
      </c>
      <c r="R441" t="s">
        <v>87</v>
      </c>
      <c r="S441" t="s">
        <v>88</v>
      </c>
      <c r="T441" t="s">
        <v>89</v>
      </c>
      <c r="U441">
        <v>110030</v>
      </c>
      <c r="V441" t="s">
        <v>87</v>
      </c>
      <c r="W441" t="s">
        <v>88</v>
      </c>
      <c r="X441" t="s">
        <v>89</v>
      </c>
      <c r="Y441">
        <v>110061</v>
      </c>
      <c r="Z441" t="s">
        <v>1070</v>
      </c>
      <c r="AA441" t="s">
        <v>135</v>
      </c>
      <c r="AB441" t="s">
        <v>89</v>
      </c>
      <c r="AC441">
        <v>390024</v>
      </c>
      <c r="AD441">
        <v>212</v>
      </c>
      <c r="AE441">
        <v>179.66</v>
      </c>
      <c r="AF441">
        <v>32.340000000000003</v>
      </c>
      <c r="AG441">
        <v>0</v>
      </c>
      <c r="AH441">
        <v>0</v>
      </c>
      <c r="AI441">
        <v>0</v>
      </c>
      <c r="AJ441">
        <v>0.18</v>
      </c>
      <c r="AK441">
        <v>0</v>
      </c>
      <c r="AL441">
        <v>212</v>
      </c>
      <c r="AM441">
        <v>179.66</v>
      </c>
      <c r="AN441">
        <v>0</v>
      </c>
      <c r="AO441">
        <v>0</v>
      </c>
      <c r="AP441">
        <v>32.340000000000003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5.0000000000000001E-3</v>
      </c>
      <c r="BW441">
        <v>0.9</v>
      </c>
      <c r="BY441" t="s">
        <v>112</v>
      </c>
      <c r="BZ441" t="s">
        <v>113</v>
      </c>
    </row>
    <row r="442" spans="1:78" x14ac:dyDescent="0.3">
      <c r="A442" t="s">
        <v>106</v>
      </c>
      <c r="B442" t="s">
        <v>1669</v>
      </c>
      <c r="C442" s="1">
        <v>45831.361944444441</v>
      </c>
      <c r="D442">
        <f t="shared" si="12"/>
        <v>6</v>
      </c>
      <c r="E442" s="4">
        <f t="shared" si="13"/>
        <v>45838</v>
      </c>
      <c r="F442" t="s">
        <v>80</v>
      </c>
      <c r="G442" t="s">
        <v>1670</v>
      </c>
      <c r="H442" t="s">
        <v>1671</v>
      </c>
      <c r="I442" s="1">
        <v>45831.564756944441</v>
      </c>
      <c r="J442" s="1">
        <v>45831.341828703706</v>
      </c>
      <c r="K442">
        <v>477988972820</v>
      </c>
      <c r="L442">
        <v>1</v>
      </c>
      <c r="M442" t="s">
        <v>100</v>
      </c>
      <c r="N442" t="s">
        <v>101</v>
      </c>
      <c r="P442" t="s">
        <v>133</v>
      </c>
      <c r="Q442" t="s">
        <v>86</v>
      </c>
      <c r="R442" t="s">
        <v>87</v>
      </c>
      <c r="S442" t="s">
        <v>88</v>
      </c>
      <c r="T442" t="s">
        <v>89</v>
      </c>
      <c r="U442">
        <v>110030</v>
      </c>
      <c r="V442" t="s">
        <v>87</v>
      </c>
      <c r="W442" t="s">
        <v>88</v>
      </c>
      <c r="X442" t="s">
        <v>89</v>
      </c>
      <c r="Y442">
        <v>110061</v>
      </c>
      <c r="Z442" t="s">
        <v>103</v>
      </c>
      <c r="AA442" t="s">
        <v>104</v>
      </c>
      <c r="AB442" t="s">
        <v>89</v>
      </c>
      <c r="AC442">
        <v>560043</v>
      </c>
      <c r="AD442">
        <v>1059</v>
      </c>
      <c r="AE442">
        <v>897.46</v>
      </c>
      <c r="AF442">
        <v>161.54</v>
      </c>
      <c r="AG442">
        <v>0</v>
      </c>
      <c r="AH442">
        <v>0</v>
      </c>
      <c r="AI442">
        <v>0</v>
      </c>
      <c r="AJ442">
        <v>0.18</v>
      </c>
      <c r="AK442">
        <v>0</v>
      </c>
      <c r="AL442">
        <v>1059</v>
      </c>
      <c r="AM442">
        <v>897.46</v>
      </c>
      <c r="AN442">
        <v>0</v>
      </c>
      <c r="AO442">
        <v>0</v>
      </c>
      <c r="AP442">
        <v>161.54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5.0000000000000001E-3</v>
      </c>
      <c r="BW442">
        <v>4.49</v>
      </c>
      <c r="BY442" t="s">
        <v>112</v>
      </c>
      <c r="BZ442" t="s">
        <v>96</v>
      </c>
    </row>
    <row r="443" spans="1:78" x14ac:dyDescent="0.3">
      <c r="A443" t="s">
        <v>106</v>
      </c>
      <c r="B443" t="s">
        <v>1672</v>
      </c>
      <c r="C443" s="1">
        <v>45830.799085648148</v>
      </c>
      <c r="D443">
        <f t="shared" si="12"/>
        <v>6</v>
      </c>
      <c r="E443" s="4">
        <f t="shared" si="13"/>
        <v>45838</v>
      </c>
      <c r="F443" t="s">
        <v>80</v>
      </c>
      <c r="G443" t="s">
        <v>1673</v>
      </c>
      <c r="H443" t="s">
        <v>1674</v>
      </c>
      <c r="I443" s="1">
        <v>45831.564803240741</v>
      </c>
      <c r="J443" s="1">
        <v>45830.778865740744</v>
      </c>
      <c r="K443">
        <v>477514963438</v>
      </c>
      <c r="L443">
        <v>1</v>
      </c>
      <c r="M443" t="s">
        <v>100</v>
      </c>
      <c r="N443" t="s">
        <v>101</v>
      </c>
      <c r="P443" t="s">
        <v>133</v>
      </c>
      <c r="Q443" t="s">
        <v>86</v>
      </c>
      <c r="R443" t="s">
        <v>87</v>
      </c>
      <c r="S443" t="s">
        <v>88</v>
      </c>
      <c r="T443" t="s">
        <v>89</v>
      </c>
      <c r="U443">
        <v>110030</v>
      </c>
      <c r="V443" t="s">
        <v>87</v>
      </c>
      <c r="W443" t="s">
        <v>88</v>
      </c>
      <c r="X443" t="s">
        <v>89</v>
      </c>
      <c r="Y443">
        <v>110061</v>
      </c>
      <c r="Z443" t="s">
        <v>128</v>
      </c>
      <c r="AA443" t="s">
        <v>129</v>
      </c>
      <c r="AB443" t="s">
        <v>89</v>
      </c>
      <c r="AC443">
        <v>500089</v>
      </c>
      <c r="AD443">
        <v>1059</v>
      </c>
      <c r="AE443">
        <v>897.46</v>
      </c>
      <c r="AF443">
        <v>161.54</v>
      </c>
      <c r="AG443">
        <v>0</v>
      </c>
      <c r="AH443">
        <v>0</v>
      </c>
      <c r="AI443">
        <v>0</v>
      </c>
      <c r="AJ443">
        <v>0.18</v>
      </c>
      <c r="AK443">
        <v>0</v>
      </c>
      <c r="AL443">
        <v>1059</v>
      </c>
      <c r="AM443">
        <v>897.46</v>
      </c>
      <c r="AN443">
        <v>0</v>
      </c>
      <c r="AO443">
        <v>0</v>
      </c>
      <c r="AP443">
        <v>161.54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5.0000000000000001E-3</v>
      </c>
      <c r="BW443">
        <v>4.49</v>
      </c>
      <c r="BY443" t="s">
        <v>112</v>
      </c>
      <c r="BZ443" t="s">
        <v>113</v>
      </c>
    </row>
    <row r="444" spans="1:78" x14ac:dyDescent="0.3">
      <c r="A444" t="s">
        <v>106</v>
      </c>
      <c r="B444" t="s">
        <v>1675</v>
      </c>
      <c r="C444" s="1">
        <v>45829.523032407407</v>
      </c>
      <c r="D444">
        <f t="shared" si="12"/>
        <v>6</v>
      </c>
      <c r="E444" s="4">
        <f t="shared" si="13"/>
        <v>45838</v>
      </c>
      <c r="F444" t="s">
        <v>80</v>
      </c>
      <c r="G444" t="s">
        <v>1676</v>
      </c>
      <c r="H444" t="s">
        <v>1677</v>
      </c>
      <c r="I444" s="1">
        <v>45831.564953703702</v>
      </c>
      <c r="J444" s="1">
        <v>45829.502615740741</v>
      </c>
      <c r="K444">
        <v>476966711973</v>
      </c>
      <c r="L444">
        <v>1</v>
      </c>
      <c r="M444" t="s">
        <v>100</v>
      </c>
      <c r="N444" t="s">
        <v>101</v>
      </c>
      <c r="P444" t="s">
        <v>133</v>
      </c>
      <c r="Q444" t="s">
        <v>86</v>
      </c>
      <c r="R444" t="s">
        <v>87</v>
      </c>
      <c r="S444" t="s">
        <v>88</v>
      </c>
      <c r="T444" t="s">
        <v>89</v>
      </c>
      <c r="U444">
        <v>110030</v>
      </c>
      <c r="V444" t="s">
        <v>87</v>
      </c>
      <c r="W444" t="s">
        <v>88</v>
      </c>
      <c r="X444" t="s">
        <v>89</v>
      </c>
      <c r="Y444">
        <v>110061</v>
      </c>
      <c r="Z444" t="s">
        <v>103</v>
      </c>
      <c r="AA444" t="s">
        <v>104</v>
      </c>
      <c r="AB444" t="s">
        <v>89</v>
      </c>
      <c r="AC444">
        <v>560047</v>
      </c>
      <c r="AD444">
        <v>1059</v>
      </c>
      <c r="AE444">
        <v>897.46</v>
      </c>
      <c r="AF444">
        <v>161.54</v>
      </c>
      <c r="AG444">
        <v>0</v>
      </c>
      <c r="AH444">
        <v>0</v>
      </c>
      <c r="AI444">
        <v>0</v>
      </c>
      <c r="AJ444">
        <v>0.18</v>
      </c>
      <c r="AK444">
        <v>0</v>
      </c>
      <c r="AL444">
        <v>1059</v>
      </c>
      <c r="AM444">
        <v>897.46</v>
      </c>
      <c r="AN444">
        <v>0</v>
      </c>
      <c r="AO444">
        <v>0</v>
      </c>
      <c r="AP444">
        <v>161.54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5.0000000000000001E-3</v>
      </c>
      <c r="BW444">
        <v>4.49</v>
      </c>
      <c r="BY444" t="s">
        <v>112</v>
      </c>
      <c r="BZ444" t="s">
        <v>208</v>
      </c>
    </row>
    <row r="445" spans="1:78" x14ac:dyDescent="0.3">
      <c r="A445" t="s">
        <v>106</v>
      </c>
      <c r="B445" t="s">
        <v>1678</v>
      </c>
      <c r="C445" s="1">
        <v>45830.979259259257</v>
      </c>
      <c r="D445">
        <f t="shared" si="12"/>
        <v>6</v>
      </c>
      <c r="E445" s="4">
        <f t="shared" si="13"/>
        <v>45838</v>
      </c>
      <c r="F445" t="s">
        <v>80</v>
      </c>
      <c r="G445" t="s">
        <v>1679</v>
      </c>
      <c r="H445" t="s">
        <v>1680</v>
      </c>
      <c r="I445" s="1">
        <v>45831.564756944441</v>
      </c>
      <c r="J445" s="1">
        <v>45830.958796296298</v>
      </c>
      <c r="K445">
        <v>477753782777</v>
      </c>
      <c r="L445">
        <v>1</v>
      </c>
      <c r="M445" t="s">
        <v>911</v>
      </c>
      <c r="N445" t="s">
        <v>912</v>
      </c>
      <c r="O445">
        <v>34022090</v>
      </c>
      <c r="P445" t="s">
        <v>913</v>
      </c>
      <c r="Q445" t="s">
        <v>86</v>
      </c>
      <c r="R445" t="s">
        <v>87</v>
      </c>
      <c r="S445" t="s">
        <v>88</v>
      </c>
      <c r="T445" t="s">
        <v>89</v>
      </c>
      <c r="U445">
        <v>110030</v>
      </c>
      <c r="V445" t="s">
        <v>87</v>
      </c>
      <c r="W445" t="s">
        <v>88</v>
      </c>
      <c r="X445" t="s">
        <v>89</v>
      </c>
      <c r="Y445">
        <v>110061</v>
      </c>
      <c r="Z445" t="s">
        <v>103</v>
      </c>
      <c r="AA445" t="s">
        <v>104</v>
      </c>
      <c r="AB445" t="s">
        <v>89</v>
      </c>
      <c r="AC445">
        <v>560102</v>
      </c>
      <c r="AD445">
        <v>699</v>
      </c>
      <c r="AE445">
        <v>592.37</v>
      </c>
      <c r="AF445">
        <v>106.63</v>
      </c>
      <c r="AG445">
        <v>0</v>
      </c>
      <c r="AH445">
        <v>0</v>
      </c>
      <c r="AI445">
        <v>0</v>
      </c>
      <c r="AJ445">
        <v>0.18</v>
      </c>
      <c r="AK445">
        <v>0</v>
      </c>
      <c r="AL445">
        <v>699</v>
      </c>
      <c r="AM445">
        <v>592.37</v>
      </c>
      <c r="AN445">
        <v>0</v>
      </c>
      <c r="AO445">
        <v>0</v>
      </c>
      <c r="AP445">
        <v>106.63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5.0000000000000001E-3</v>
      </c>
      <c r="BW445">
        <v>2.96</v>
      </c>
      <c r="BY445" t="s">
        <v>112</v>
      </c>
      <c r="BZ445" t="s">
        <v>113</v>
      </c>
    </row>
    <row r="446" spans="1:78" x14ac:dyDescent="0.3">
      <c r="A446" t="s">
        <v>106</v>
      </c>
      <c r="B446" t="s">
        <v>1681</v>
      </c>
      <c r="C446" s="1">
        <v>45830.924953703703</v>
      </c>
      <c r="D446">
        <f t="shared" si="12"/>
        <v>6</v>
      </c>
      <c r="E446" s="4">
        <f t="shared" si="13"/>
        <v>45838</v>
      </c>
      <c r="F446" t="s">
        <v>80</v>
      </c>
      <c r="G446" t="s">
        <v>1682</v>
      </c>
      <c r="H446" t="s">
        <v>1683</v>
      </c>
      <c r="I446" s="1">
        <v>45831.564780092594</v>
      </c>
      <c r="J446" s="1">
        <v>45830.906400462962</v>
      </c>
      <c r="K446">
        <v>477774127207</v>
      </c>
      <c r="L446">
        <v>1</v>
      </c>
      <c r="M446" t="s">
        <v>142</v>
      </c>
      <c r="N446" t="s">
        <v>143</v>
      </c>
      <c r="O446">
        <v>34029099</v>
      </c>
      <c r="P446" t="s">
        <v>144</v>
      </c>
      <c r="Q446" t="s">
        <v>86</v>
      </c>
      <c r="R446" t="s">
        <v>87</v>
      </c>
      <c r="S446" t="s">
        <v>88</v>
      </c>
      <c r="T446" t="s">
        <v>89</v>
      </c>
      <c r="U446">
        <v>110030</v>
      </c>
      <c r="V446" t="s">
        <v>87</v>
      </c>
      <c r="W446" t="s">
        <v>88</v>
      </c>
      <c r="X446" t="s">
        <v>89</v>
      </c>
      <c r="Y446">
        <v>110061</v>
      </c>
      <c r="Z446" t="s">
        <v>158</v>
      </c>
      <c r="AA446" t="s">
        <v>146</v>
      </c>
      <c r="AB446" t="s">
        <v>89</v>
      </c>
      <c r="AC446">
        <v>400025</v>
      </c>
      <c r="AD446">
        <v>212</v>
      </c>
      <c r="AE446">
        <v>179.66</v>
      </c>
      <c r="AF446">
        <v>32.340000000000003</v>
      </c>
      <c r="AG446">
        <v>0</v>
      </c>
      <c r="AH446">
        <v>0</v>
      </c>
      <c r="AI446">
        <v>0</v>
      </c>
      <c r="AJ446">
        <v>0.18</v>
      </c>
      <c r="AK446">
        <v>0</v>
      </c>
      <c r="AL446">
        <v>212</v>
      </c>
      <c r="AM446">
        <v>179.66</v>
      </c>
      <c r="AN446">
        <v>0</v>
      </c>
      <c r="AO446">
        <v>0</v>
      </c>
      <c r="AP446">
        <v>32.340000000000003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5.0000000000000001E-3</v>
      </c>
      <c r="BW446">
        <v>0.9</v>
      </c>
      <c r="BY446" t="s">
        <v>112</v>
      </c>
      <c r="BZ446" t="s">
        <v>113</v>
      </c>
    </row>
    <row r="447" spans="1:78" x14ac:dyDescent="0.3">
      <c r="A447" t="s">
        <v>106</v>
      </c>
      <c r="B447" t="s">
        <v>1684</v>
      </c>
      <c r="C447" s="1">
        <v>45829.785231481481</v>
      </c>
      <c r="D447">
        <f t="shared" si="12"/>
        <v>6</v>
      </c>
      <c r="E447" s="4">
        <f t="shared" si="13"/>
        <v>45838</v>
      </c>
      <c r="F447" t="s">
        <v>80</v>
      </c>
      <c r="G447" t="s">
        <v>1685</v>
      </c>
      <c r="H447" t="s">
        <v>1686</v>
      </c>
      <c r="I447" s="1">
        <v>45831.56490740741</v>
      </c>
      <c r="J447" s="1">
        <v>45829.765104166669</v>
      </c>
      <c r="K447">
        <v>477141317958</v>
      </c>
      <c r="L447">
        <v>1</v>
      </c>
      <c r="M447" t="s">
        <v>529</v>
      </c>
      <c r="N447" t="s">
        <v>530</v>
      </c>
      <c r="P447" t="s">
        <v>531</v>
      </c>
      <c r="Q447" t="s">
        <v>86</v>
      </c>
      <c r="R447" t="s">
        <v>87</v>
      </c>
      <c r="S447" t="s">
        <v>88</v>
      </c>
      <c r="T447" t="s">
        <v>89</v>
      </c>
      <c r="U447">
        <v>110030</v>
      </c>
      <c r="V447" t="s">
        <v>87</v>
      </c>
      <c r="W447" t="s">
        <v>88</v>
      </c>
      <c r="X447" t="s">
        <v>89</v>
      </c>
      <c r="Y447">
        <v>110061</v>
      </c>
      <c r="Z447" t="s">
        <v>128</v>
      </c>
      <c r="AA447" t="s">
        <v>129</v>
      </c>
      <c r="AB447" t="s">
        <v>89</v>
      </c>
      <c r="AC447">
        <v>500008</v>
      </c>
      <c r="AD447">
        <v>534</v>
      </c>
      <c r="AE447">
        <v>452.54</v>
      </c>
      <c r="AF447">
        <v>81.459999999999994</v>
      </c>
      <c r="AG447">
        <v>0</v>
      </c>
      <c r="AH447">
        <v>0</v>
      </c>
      <c r="AI447">
        <v>0</v>
      </c>
      <c r="AJ447">
        <v>0.18</v>
      </c>
      <c r="AK447">
        <v>0</v>
      </c>
      <c r="AL447">
        <v>534</v>
      </c>
      <c r="AM447">
        <v>452.54</v>
      </c>
      <c r="AN447">
        <v>0</v>
      </c>
      <c r="AO447">
        <v>0</v>
      </c>
      <c r="AP447">
        <v>81.459999999999994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5.0000000000000001E-3</v>
      </c>
      <c r="BW447">
        <v>2.2599999999999998</v>
      </c>
      <c r="BY447" t="s">
        <v>112</v>
      </c>
      <c r="BZ447" t="s">
        <v>208</v>
      </c>
    </row>
    <row r="448" spans="1:78" x14ac:dyDescent="0.3">
      <c r="A448" t="s">
        <v>106</v>
      </c>
      <c r="B448" t="s">
        <v>1687</v>
      </c>
      <c r="C448" s="1">
        <v>45831.392650462964</v>
      </c>
      <c r="D448">
        <f t="shared" si="12"/>
        <v>6</v>
      </c>
      <c r="E448" s="4">
        <f t="shared" si="13"/>
        <v>45838</v>
      </c>
      <c r="F448" t="s">
        <v>80</v>
      </c>
      <c r="G448" t="s">
        <v>1688</v>
      </c>
      <c r="H448" t="s">
        <v>1689</v>
      </c>
      <c r="I448" s="1">
        <v>45831.564710648148</v>
      </c>
      <c r="J448" s="1">
        <v>45831.372453703705</v>
      </c>
      <c r="K448">
        <v>478365036111</v>
      </c>
      <c r="L448">
        <v>1</v>
      </c>
      <c r="M448" t="s">
        <v>350</v>
      </c>
      <c r="N448" t="s">
        <v>351</v>
      </c>
      <c r="O448">
        <v>39211400</v>
      </c>
      <c r="P448" t="s">
        <v>352</v>
      </c>
      <c r="Q448" t="s">
        <v>86</v>
      </c>
      <c r="R448" t="s">
        <v>87</v>
      </c>
      <c r="S448" t="s">
        <v>88</v>
      </c>
      <c r="T448" t="s">
        <v>89</v>
      </c>
      <c r="U448">
        <v>110030</v>
      </c>
      <c r="V448" t="s">
        <v>87</v>
      </c>
      <c r="W448" t="s">
        <v>88</v>
      </c>
      <c r="X448" t="s">
        <v>89</v>
      </c>
      <c r="Y448">
        <v>110061</v>
      </c>
      <c r="Z448" t="s">
        <v>390</v>
      </c>
      <c r="AA448" t="s">
        <v>178</v>
      </c>
      <c r="AB448" t="s">
        <v>89</v>
      </c>
      <c r="AC448">
        <v>600083</v>
      </c>
      <c r="AD448">
        <v>277</v>
      </c>
      <c r="AE448">
        <v>234.75</v>
      </c>
      <c r="AF448">
        <v>42.25</v>
      </c>
      <c r="AG448">
        <v>0</v>
      </c>
      <c r="AH448">
        <v>0</v>
      </c>
      <c r="AI448">
        <v>0</v>
      </c>
      <c r="AJ448">
        <v>0.18</v>
      </c>
      <c r="AK448">
        <v>0</v>
      </c>
      <c r="AL448">
        <v>277</v>
      </c>
      <c r="AM448">
        <v>234.75</v>
      </c>
      <c r="AN448">
        <v>0</v>
      </c>
      <c r="AO448">
        <v>0</v>
      </c>
      <c r="AP448">
        <v>42.25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5.0000000000000001E-3</v>
      </c>
      <c r="BW448">
        <v>1.17</v>
      </c>
      <c r="BY448" t="s">
        <v>112</v>
      </c>
      <c r="BZ448" t="s">
        <v>96</v>
      </c>
    </row>
    <row r="449" spans="1:78" x14ac:dyDescent="0.3">
      <c r="A449" t="s">
        <v>106</v>
      </c>
      <c r="B449" t="s">
        <v>1690</v>
      </c>
      <c r="C449" s="1">
        <v>45829.530162037037</v>
      </c>
      <c r="D449">
        <f t="shared" si="12"/>
        <v>6</v>
      </c>
      <c r="E449" s="4">
        <f t="shared" si="13"/>
        <v>45838</v>
      </c>
      <c r="F449" t="s">
        <v>80</v>
      </c>
      <c r="G449" t="s">
        <v>1691</v>
      </c>
      <c r="H449" t="s">
        <v>1692</v>
      </c>
      <c r="I449" s="1">
        <v>45831.564953703702</v>
      </c>
      <c r="J449" s="1">
        <v>45829.510185185187</v>
      </c>
      <c r="K449">
        <v>476683424161</v>
      </c>
      <c r="L449">
        <v>1</v>
      </c>
      <c r="M449" t="s">
        <v>142</v>
      </c>
      <c r="N449" t="s">
        <v>143</v>
      </c>
      <c r="O449">
        <v>34029099</v>
      </c>
      <c r="P449" t="s">
        <v>144</v>
      </c>
      <c r="Q449" t="s">
        <v>86</v>
      </c>
      <c r="R449" t="s">
        <v>87</v>
      </c>
      <c r="S449" t="s">
        <v>88</v>
      </c>
      <c r="T449" t="s">
        <v>89</v>
      </c>
      <c r="U449">
        <v>110030</v>
      </c>
      <c r="V449" t="s">
        <v>87</v>
      </c>
      <c r="W449" t="s">
        <v>88</v>
      </c>
      <c r="X449" t="s">
        <v>89</v>
      </c>
      <c r="Y449">
        <v>110061</v>
      </c>
      <c r="Z449" t="s">
        <v>1693</v>
      </c>
      <c r="AA449" t="s">
        <v>178</v>
      </c>
      <c r="AB449" t="s">
        <v>89</v>
      </c>
      <c r="AC449">
        <v>600070</v>
      </c>
      <c r="AD449">
        <v>212</v>
      </c>
      <c r="AE449">
        <v>179.66</v>
      </c>
      <c r="AF449">
        <v>32.340000000000003</v>
      </c>
      <c r="AG449">
        <v>0</v>
      </c>
      <c r="AH449">
        <v>0</v>
      </c>
      <c r="AI449">
        <v>0</v>
      </c>
      <c r="AJ449">
        <v>0.18</v>
      </c>
      <c r="AK449">
        <v>0</v>
      </c>
      <c r="AL449">
        <v>212</v>
      </c>
      <c r="AM449">
        <v>179.66</v>
      </c>
      <c r="AN449">
        <v>0</v>
      </c>
      <c r="AO449">
        <v>0</v>
      </c>
      <c r="AP449">
        <v>32.340000000000003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5.0000000000000001E-3</v>
      </c>
      <c r="BW449">
        <v>0.9</v>
      </c>
      <c r="BY449" t="s">
        <v>112</v>
      </c>
      <c r="BZ449" t="s">
        <v>113</v>
      </c>
    </row>
    <row r="450" spans="1:78" x14ac:dyDescent="0.3">
      <c r="A450" t="s">
        <v>106</v>
      </c>
      <c r="B450" t="s">
        <v>1694</v>
      </c>
      <c r="C450" s="1">
        <v>45830.699930555558</v>
      </c>
      <c r="D450">
        <f t="shared" si="12"/>
        <v>6</v>
      </c>
      <c r="E450" s="4">
        <f t="shared" si="13"/>
        <v>45838</v>
      </c>
      <c r="F450" t="s">
        <v>80</v>
      </c>
      <c r="G450" t="s">
        <v>1695</v>
      </c>
      <c r="H450" t="s">
        <v>1696</v>
      </c>
      <c r="I450" s="1">
        <v>45831.564814814818</v>
      </c>
      <c r="J450" s="1">
        <v>45830.680601851855</v>
      </c>
      <c r="K450">
        <v>477608932952</v>
      </c>
      <c r="L450">
        <v>1</v>
      </c>
      <c r="M450" t="s">
        <v>202</v>
      </c>
      <c r="N450" t="s">
        <v>203</v>
      </c>
      <c r="O450">
        <v>34029099</v>
      </c>
      <c r="P450" t="s">
        <v>204</v>
      </c>
      <c r="Q450" t="s">
        <v>86</v>
      </c>
      <c r="R450" t="s">
        <v>87</v>
      </c>
      <c r="S450" t="s">
        <v>88</v>
      </c>
      <c r="T450" t="s">
        <v>89</v>
      </c>
      <c r="U450">
        <v>110030</v>
      </c>
      <c r="V450" t="s">
        <v>87</v>
      </c>
      <c r="W450" t="s">
        <v>88</v>
      </c>
      <c r="X450" t="s">
        <v>89</v>
      </c>
      <c r="Y450">
        <v>110061</v>
      </c>
      <c r="Z450" t="s">
        <v>158</v>
      </c>
      <c r="AA450" t="s">
        <v>146</v>
      </c>
      <c r="AB450" t="s">
        <v>89</v>
      </c>
      <c r="AC450">
        <v>400103</v>
      </c>
      <c r="AD450">
        <v>212</v>
      </c>
      <c r="AE450">
        <v>179.66</v>
      </c>
      <c r="AF450">
        <v>32.340000000000003</v>
      </c>
      <c r="AG450">
        <v>0</v>
      </c>
      <c r="AH450">
        <v>0</v>
      </c>
      <c r="AI450">
        <v>0</v>
      </c>
      <c r="AJ450">
        <v>0.18</v>
      </c>
      <c r="AK450">
        <v>0</v>
      </c>
      <c r="AL450">
        <v>212</v>
      </c>
      <c r="AM450">
        <v>179.66</v>
      </c>
      <c r="AN450">
        <v>0</v>
      </c>
      <c r="AO450">
        <v>0</v>
      </c>
      <c r="AP450">
        <v>32.340000000000003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5.0000000000000001E-3</v>
      </c>
      <c r="BW450">
        <v>0.9</v>
      </c>
      <c r="BY450" t="s">
        <v>112</v>
      </c>
      <c r="BZ450" t="s">
        <v>113</v>
      </c>
    </row>
    <row r="451" spans="1:78" x14ac:dyDescent="0.3">
      <c r="A451" t="s">
        <v>106</v>
      </c>
      <c r="B451" t="s">
        <v>1697</v>
      </c>
      <c r="C451" s="1">
        <v>45831.377893518518</v>
      </c>
      <c r="D451">
        <f t="shared" ref="D451:D514" si="14">MONTH(C451)</f>
        <v>6</v>
      </c>
      <c r="E451" s="4">
        <f t="shared" ref="E451:E514" si="15">EOMONTH(DATE(2025,D451,1),0)</f>
        <v>45838</v>
      </c>
      <c r="F451" t="s">
        <v>80</v>
      </c>
      <c r="G451" t="s">
        <v>1698</v>
      </c>
      <c r="H451" t="s">
        <v>1699</v>
      </c>
      <c r="I451" s="1">
        <v>45831.564733796295</v>
      </c>
      <c r="J451" s="1">
        <v>45831.357372685183</v>
      </c>
      <c r="K451">
        <v>477901002222</v>
      </c>
      <c r="L451">
        <v>1</v>
      </c>
      <c r="M451" t="s">
        <v>150</v>
      </c>
      <c r="N451" t="s">
        <v>151</v>
      </c>
      <c r="P451" t="s">
        <v>152</v>
      </c>
      <c r="Q451" t="s">
        <v>86</v>
      </c>
      <c r="R451" t="s">
        <v>87</v>
      </c>
      <c r="S451" t="s">
        <v>88</v>
      </c>
      <c r="T451" t="s">
        <v>89</v>
      </c>
      <c r="U451">
        <v>110030</v>
      </c>
      <c r="V451" t="s">
        <v>87</v>
      </c>
      <c r="W451" t="s">
        <v>88</v>
      </c>
      <c r="X451" t="s">
        <v>89</v>
      </c>
      <c r="Y451">
        <v>110061</v>
      </c>
      <c r="Z451" t="s">
        <v>1700</v>
      </c>
      <c r="AA451" t="s">
        <v>104</v>
      </c>
      <c r="AB451" t="s">
        <v>89</v>
      </c>
      <c r="AC451">
        <v>570020</v>
      </c>
      <c r="AD451">
        <v>215</v>
      </c>
      <c r="AE451">
        <v>182.2</v>
      </c>
      <c r="AF451">
        <v>32.799999999999997</v>
      </c>
      <c r="AG451">
        <v>0</v>
      </c>
      <c r="AH451">
        <v>0</v>
      </c>
      <c r="AI451">
        <v>0</v>
      </c>
      <c r="AJ451">
        <v>0.18</v>
      </c>
      <c r="AK451">
        <v>0</v>
      </c>
      <c r="AL451">
        <v>215</v>
      </c>
      <c r="AM451">
        <v>182.2</v>
      </c>
      <c r="AN451">
        <v>0</v>
      </c>
      <c r="AO451">
        <v>0</v>
      </c>
      <c r="AP451">
        <v>32.799999999999997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5.0000000000000001E-3</v>
      </c>
      <c r="BW451">
        <v>0.91</v>
      </c>
      <c r="BY451" t="s">
        <v>112</v>
      </c>
      <c r="BZ451" t="s">
        <v>113</v>
      </c>
    </row>
    <row r="452" spans="1:78" x14ac:dyDescent="0.3">
      <c r="A452" t="s">
        <v>106</v>
      </c>
      <c r="B452" t="s">
        <v>1701</v>
      </c>
      <c r="C452" s="1">
        <v>45829.58761574074</v>
      </c>
      <c r="D452">
        <f t="shared" si="14"/>
        <v>6</v>
      </c>
      <c r="E452" s="4">
        <f t="shared" si="15"/>
        <v>45838</v>
      </c>
      <c r="F452" t="s">
        <v>80</v>
      </c>
      <c r="G452" t="s">
        <v>1702</v>
      </c>
      <c r="H452" t="s">
        <v>1703</v>
      </c>
      <c r="I452" s="1">
        <v>45831.564930555556</v>
      </c>
      <c r="J452" s="1">
        <v>45829.568148148152</v>
      </c>
      <c r="K452">
        <v>476853458839</v>
      </c>
      <c r="L452">
        <v>1</v>
      </c>
      <c r="M452" t="s">
        <v>100</v>
      </c>
      <c r="N452" t="s">
        <v>101</v>
      </c>
      <c r="P452" t="s">
        <v>133</v>
      </c>
      <c r="Q452" t="s">
        <v>86</v>
      </c>
      <c r="R452" t="s">
        <v>87</v>
      </c>
      <c r="S452" t="s">
        <v>88</v>
      </c>
      <c r="T452" t="s">
        <v>89</v>
      </c>
      <c r="U452">
        <v>110030</v>
      </c>
      <c r="V452" t="s">
        <v>87</v>
      </c>
      <c r="W452" t="s">
        <v>88</v>
      </c>
      <c r="X452" t="s">
        <v>89</v>
      </c>
      <c r="Y452">
        <v>110061</v>
      </c>
      <c r="Z452" t="s">
        <v>390</v>
      </c>
      <c r="AA452" t="s">
        <v>178</v>
      </c>
      <c r="AB452" t="s">
        <v>89</v>
      </c>
      <c r="AC452">
        <v>600017</v>
      </c>
      <c r="AD452">
        <v>1059</v>
      </c>
      <c r="AE452">
        <v>897.46</v>
      </c>
      <c r="AF452">
        <v>161.54</v>
      </c>
      <c r="AG452">
        <v>0</v>
      </c>
      <c r="AH452">
        <v>0</v>
      </c>
      <c r="AI452">
        <v>0</v>
      </c>
      <c r="AJ452">
        <v>0.18</v>
      </c>
      <c r="AK452">
        <v>0</v>
      </c>
      <c r="AL452">
        <v>1059</v>
      </c>
      <c r="AM452">
        <v>897.46</v>
      </c>
      <c r="AN452">
        <v>0</v>
      </c>
      <c r="AO452">
        <v>0</v>
      </c>
      <c r="AP452">
        <v>161.54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5.0000000000000001E-3</v>
      </c>
      <c r="BW452">
        <v>4.49</v>
      </c>
      <c r="BY452" t="s">
        <v>112</v>
      </c>
      <c r="BZ452" t="s">
        <v>96</v>
      </c>
    </row>
    <row r="453" spans="1:78" x14ac:dyDescent="0.3">
      <c r="A453" t="s">
        <v>106</v>
      </c>
      <c r="B453" t="s">
        <v>1704</v>
      </c>
      <c r="C453" s="1">
        <v>45831.465462962966</v>
      </c>
      <c r="D453">
        <f t="shared" si="14"/>
        <v>6</v>
      </c>
      <c r="E453" s="4">
        <f t="shared" si="15"/>
        <v>45838</v>
      </c>
      <c r="F453" t="s">
        <v>80</v>
      </c>
      <c r="G453" t="s">
        <v>1705</v>
      </c>
      <c r="H453" t="s">
        <v>1706</v>
      </c>
      <c r="I453" s="1">
        <v>45831.564722222225</v>
      </c>
      <c r="J453" s="1">
        <v>45831.445</v>
      </c>
      <c r="K453">
        <v>478066577139</v>
      </c>
      <c r="L453">
        <v>1</v>
      </c>
      <c r="M453" t="s">
        <v>171</v>
      </c>
      <c r="N453" t="s">
        <v>172</v>
      </c>
      <c r="O453">
        <v>39249090</v>
      </c>
      <c r="P453" t="s">
        <v>173</v>
      </c>
      <c r="Q453" t="s">
        <v>86</v>
      </c>
      <c r="R453" t="s">
        <v>87</v>
      </c>
      <c r="S453" t="s">
        <v>88</v>
      </c>
      <c r="T453" t="s">
        <v>89</v>
      </c>
      <c r="U453">
        <v>110030</v>
      </c>
      <c r="V453" t="s">
        <v>87</v>
      </c>
      <c r="W453" t="s">
        <v>88</v>
      </c>
      <c r="X453" t="s">
        <v>89</v>
      </c>
      <c r="Y453">
        <v>110061</v>
      </c>
      <c r="Z453" t="s">
        <v>390</v>
      </c>
      <c r="AA453" t="s">
        <v>178</v>
      </c>
      <c r="AB453" t="s">
        <v>89</v>
      </c>
      <c r="AC453">
        <v>600077</v>
      </c>
      <c r="AD453">
        <v>345</v>
      </c>
      <c r="AE453">
        <v>292.37</v>
      </c>
      <c r="AF453">
        <v>52.63</v>
      </c>
      <c r="AG453">
        <v>0</v>
      </c>
      <c r="AH453">
        <v>0</v>
      </c>
      <c r="AI453">
        <v>0</v>
      </c>
      <c r="AJ453">
        <v>0.18</v>
      </c>
      <c r="AK453">
        <v>0</v>
      </c>
      <c r="AL453">
        <v>345</v>
      </c>
      <c r="AM453">
        <v>292.37</v>
      </c>
      <c r="AN453">
        <v>0</v>
      </c>
      <c r="AO453">
        <v>0</v>
      </c>
      <c r="AP453">
        <v>52.63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5.0000000000000001E-3</v>
      </c>
      <c r="BW453">
        <v>1.46</v>
      </c>
      <c r="BY453" t="s">
        <v>112</v>
      </c>
      <c r="BZ453" t="s">
        <v>113</v>
      </c>
    </row>
    <row r="454" spans="1:78" x14ac:dyDescent="0.3">
      <c r="A454" t="s">
        <v>106</v>
      </c>
      <c r="B454" t="s">
        <v>1707</v>
      </c>
      <c r="C454" s="1">
        <v>45829.883020833331</v>
      </c>
      <c r="D454">
        <f t="shared" si="14"/>
        <v>6</v>
      </c>
      <c r="E454" s="4">
        <f t="shared" si="15"/>
        <v>45838</v>
      </c>
      <c r="F454" t="s">
        <v>80</v>
      </c>
      <c r="G454" t="s">
        <v>1708</v>
      </c>
      <c r="H454" t="s">
        <v>1709</v>
      </c>
      <c r="I454" s="1">
        <v>45831.564884259256</v>
      </c>
      <c r="J454" s="1">
        <v>45829.863379629627</v>
      </c>
      <c r="K454">
        <v>476873096144</v>
      </c>
      <c r="L454">
        <v>1</v>
      </c>
      <c r="M454" t="s">
        <v>100</v>
      </c>
      <c r="N454" t="s">
        <v>101</v>
      </c>
      <c r="P454" t="s">
        <v>133</v>
      </c>
      <c r="Q454" t="s">
        <v>86</v>
      </c>
      <c r="R454" t="s">
        <v>87</v>
      </c>
      <c r="S454" t="s">
        <v>88</v>
      </c>
      <c r="T454" t="s">
        <v>89</v>
      </c>
      <c r="U454">
        <v>110030</v>
      </c>
      <c r="V454" t="s">
        <v>87</v>
      </c>
      <c r="W454" t="s">
        <v>88</v>
      </c>
      <c r="X454" t="s">
        <v>89</v>
      </c>
      <c r="Y454">
        <v>110061</v>
      </c>
      <c r="Z454" t="s">
        <v>103</v>
      </c>
      <c r="AA454" t="s">
        <v>104</v>
      </c>
      <c r="AB454" t="s">
        <v>89</v>
      </c>
      <c r="AC454">
        <v>560102</v>
      </c>
      <c r="AD454">
        <v>1059</v>
      </c>
      <c r="AE454">
        <v>897.46</v>
      </c>
      <c r="AF454">
        <v>161.54</v>
      </c>
      <c r="AG454">
        <v>0</v>
      </c>
      <c r="AH454">
        <v>0</v>
      </c>
      <c r="AI454">
        <v>0</v>
      </c>
      <c r="AJ454">
        <v>0.18</v>
      </c>
      <c r="AK454">
        <v>0</v>
      </c>
      <c r="AL454">
        <v>1059</v>
      </c>
      <c r="AM454">
        <v>897.46</v>
      </c>
      <c r="AN454">
        <v>0</v>
      </c>
      <c r="AO454">
        <v>0</v>
      </c>
      <c r="AP454">
        <v>161.54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5.0000000000000001E-3</v>
      </c>
      <c r="BW454">
        <v>4.49</v>
      </c>
      <c r="BY454" t="s">
        <v>112</v>
      </c>
      <c r="BZ454" t="s">
        <v>96</v>
      </c>
    </row>
    <row r="455" spans="1:78" x14ac:dyDescent="0.3">
      <c r="A455" t="s">
        <v>106</v>
      </c>
      <c r="B455" t="s">
        <v>1710</v>
      </c>
      <c r="C455" s="1">
        <v>45830.60429398148</v>
      </c>
      <c r="D455">
        <f t="shared" si="14"/>
        <v>6</v>
      </c>
      <c r="E455" s="4">
        <f t="shared" si="15"/>
        <v>45838</v>
      </c>
      <c r="F455" t="s">
        <v>80</v>
      </c>
      <c r="G455" t="s">
        <v>1711</v>
      </c>
      <c r="H455" t="s">
        <v>1712</v>
      </c>
      <c r="I455" s="1">
        <v>45831.564710648148</v>
      </c>
      <c r="J455" s="1">
        <v>45830.583969907406</v>
      </c>
      <c r="K455">
        <v>477467111428</v>
      </c>
      <c r="L455">
        <v>1</v>
      </c>
      <c r="M455" t="s">
        <v>100</v>
      </c>
      <c r="N455" t="s">
        <v>101</v>
      </c>
      <c r="P455" t="s">
        <v>133</v>
      </c>
      <c r="Q455" t="s">
        <v>86</v>
      </c>
      <c r="R455" t="s">
        <v>87</v>
      </c>
      <c r="S455" t="s">
        <v>88</v>
      </c>
      <c r="T455" t="s">
        <v>89</v>
      </c>
      <c r="U455">
        <v>110030</v>
      </c>
      <c r="V455" t="s">
        <v>87</v>
      </c>
      <c r="W455" t="s">
        <v>88</v>
      </c>
      <c r="X455" t="s">
        <v>89</v>
      </c>
      <c r="Y455">
        <v>110061</v>
      </c>
      <c r="Z455" t="s">
        <v>768</v>
      </c>
      <c r="AA455" t="s">
        <v>146</v>
      </c>
      <c r="AB455" t="s">
        <v>89</v>
      </c>
      <c r="AC455">
        <v>400072</v>
      </c>
      <c r="AD455">
        <v>1059</v>
      </c>
      <c r="AE455">
        <v>897.46</v>
      </c>
      <c r="AF455">
        <v>161.54</v>
      </c>
      <c r="AG455">
        <v>0</v>
      </c>
      <c r="AH455">
        <v>0</v>
      </c>
      <c r="AI455">
        <v>0</v>
      </c>
      <c r="AJ455">
        <v>0.18</v>
      </c>
      <c r="AK455">
        <v>0</v>
      </c>
      <c r="AL455">
        <v>1059</v>
      </c>
      <c r="AM455">
        <v>897.46</v>
      </c>
      <c r="AN455">
        <v>0</v>
      </c>
      <c r="AO455">
        <v>0</v>
      </c>
      <c r="AP455">
        <v>161.54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5.0000000000000001E-3</v>
      </c>
      <c r="BW455">
        <v>4.49</v>
      </c>
      <c r="BY455" t="s">
        <v>112</v>
      </c>
      <c r="BZ455" t="s">
        <v>113</v>
      </c>
    </row>
    <row r="456" spans="1:78" x14ac:dyDescent="0.3">
      <c r="A456" t="s">
        <v>106</v>
      </c>
      <c r="B456" t="s">
        <v>1713</v>
      </c>
      <c r="C456" s="1">
        <v>45831.030868055554</v>
      </c>
      <c r="D456">
        <f t="shared" si="14"/>
        <v>6</v>
      </c>
      <c r="E456" s="4">
        <f t="shared" si="15"/>
        <v>45838</v>
      </c>
      <c r="F456" t="s">
        <v>80</v>
      </c>
      <c r="G456" t="s">
        <v>1714</v>
      </c>
      <c r="H456" t="s">
        <v>1715</v>
      </c>
      <c r="I456" s="1">
        <v>45831.564780092594</v>
      </c>
      <c r="J456" s="1">
        <v>45831.011064814818</v>
      </c>
      <c r="K456">
        <v>477660774112</v>
      </c>
      <c r="L456">
        <v>1</v>
      </c>
      <c r="M456" t="s">
        <v>150</v>
      </c>
      <c r="N456" t="s">
        <v>151</v>
      </c>
      <c r="P456" t="s">
        <v>152</v>
      </c>
      <c r="Q456" t="s">
        <v>86</v>
      </c>
      <c r="R456" t="s">
        <v>87</v>
      </c>
      <c r="S456" t="s">
        <v>88</v>
      </c>
      <c r="T456" t="s">
        <v>89</v>
      </c>
      <c r="U456">
        <v>110030</v>
      </c>
      <c r="V456" t="s">
        <v>87</v>
      </c>
      <c r="W456" t="s">
        <v>88</v>
      </c>
      <c r="X456" t="s">
        <v>89</v>
      </c>
      <c r="Y456">
        <v>110061</v>
      </c>
      <c r="Z456" t="s">
        <v>103</v>
      </c>
      <c r="AA456" t="s">
        <v>104</v>
      </c>
      <c r="AB456" t="s">
        <v>89</v>
      </c>
      <c r="AC456">
        <v>560092</v>
      </c>
      <c r="AD456">
        <v>215</v>
      </c>
      <c r="AE456">
        <v>182.2</v>
      </c>
      <c r="AF456">
        <v>32.799999999999997</v>
      </c>
      <c r="AG456">
        <v>0</v>
      </c>
      <c r="AH456">
        <v>0</v>
      </c>
      <c r="AI456">
        <v>0</v>
      </c>
      <c r="AJ456">
        <v>0.18</v>
      </c>
      <c r="AK456">
        <v>0</v>
      </c>
      <c r="AL456">
        <v>215</v>
      </c>
      <c r="AM456">
        <v>182.2</v>
      </c>
      <c r="AN456">
        <v>0</v>
      </c>
      <c r="AO456">
        <v>0</v>
      </c>
      <c r="AP456">
        <v>32.799999999999997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5.0000000000000001E-3</v>
      </c>
      <c r="BW456">
        <v>0.91</v>
      </c>
      <c r="BY456" t="s">
        <v>112</v>
      </c>
      <c r="BZ456" t="s">
        <v>113</v>
      </c>
    </row>
    <row r="457" spans="1:78" x14ac:dyDescent="0.3">
      <c r="A457" t="s">
        <v>106</v>
      </c>
      <c r="B457" t="s">
        <v>1716</v>
      </c>
      <c r="C457" s="1">
        <v>45829.854664351849</v>
      </c>
      <c r="D457">
        <f t="shared" si="14"/>
        <v>6</v>
      </c>
      <c r="E457" s="4">
        <f t="shared" si="15"/>
        <v>45838</v>
      </c>
      <c r="F457" t="s">
        <v>80</v>
      </c>
      <c r="G457" t="s">
        <v>1717</v>
      </c>
      <c r="H457" t="s">
        <v>1718</v>
      </c>
      <c r="I457" s="1">
        <v>45831.56490740741</v>
      </c>
      <c r="J457" s="1">
        <v>45829.835752314815</v>
      </c>
      <c r="K457">
        <v>476121803306</v>
      </c>
      <c r="L457">
        <v>1</v>
      </c>
      <c r="M457" t="s">
        <v>202</v>
      </c>
      <c r="N457" t="s">
        <v>203</v>
      </c>
      <c r="O457">
        <v>34029099</v>
      </c>
      <c r="P457" t="s">
        <v>204</v>
      </c>
      <c r="Q457" t="s">
        <v>86</v>
      </c>
      <c r="R457" t="s">
        <v>87</v>
      </c>
      <c r="S457" t="s">
        <v>88</v>
      </c>
      <c r="T457" t="s">
        <v>89</v>
      </c>
      <c r="U457">
        <v>110030</v>
      </c>
      <c r="V457" t="s">
        <v>87</v>
      </c>
      <c r="W457" t="s">
        <v>88</v>
      </c>
      <c r="X457" t="s">
        <v>89</v>
      </c>
      <c r="Y457">
        <v>110061</v>
      </c>
      <c r="Z457" t="s">
        <v>177</v>
      </c>
      <c r="AA457" t="s">
        <v>178</v>
      </c>
      <c r="AB457" t="s">
        <v>89</v>
      </c>
      <c r="AC457">
        <v>641038</v>
      </c>
      <c r="AD457">
        <v>212</v>
      </c>
      <c r="AE457">
        <v>179.66</v>
      </c>
      <c r="AF457">
        <v>32.340000000000003</v>
      </c>
      <c r="AG457">
        <v>0</v>
      </c>
      <c r="AH457">
        <v>0</v>
      </c>
      <c r="AI457">
        <v>0</v>
      </c>
      <c r="AJ457">
        <v>0.18</v>
      </c>
      <c r="AK457">
        <v>0</v>
      </c>
      <c r="AL457">
        <v>212</v>
      </c>
      <c r="AM457">
        <v>179.66</v>
      </c>
      <c r="AN457">
        <v>0</v>
      </c>
      <c r="AO457">
        <v>0</v>
      </c>
      <c r="AP457">
        <v>32.340000000000003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5.0000000000000001E-3</v>
      </c>
      <c r="BW457">
        <v>0.9</v>
      </c>
      <c r="BY457" t="s">
        <v>112</v>
      </c>
      <c r="BZ457" t="s">
        <v>96</v>
      </c>
    </row>
    <row r="458" spans="1:78" x14ac:dyDescent="0.3">
      <c r="A458" t="s">
        <v>106</v>
      </c>
      <c r="B458" t="s">
        <v>1719</v>
      </c>
      <c r="C458" s="1">
        <v>45830.543854166666</v>
      </c>
      <c r="D458">
        <f t="shared" si="14"/>
        <v>6</v>
      </c>
      <c r="E458" s="4">
        <f t="shared" si="15"/>
        <v>45838</v>
      </c>
      <c r="F458" t="s">
        <v>80</v>
      </c>
      <c r="G458" t="s">
        <v>1720</v>
      </c>
      <c r="H458" t="s">
        <v>1721</v>
      </c>
      <c r="I458" s="1">
        <v>45831.564814814818</v>
      </c>
      <c r="J458" s="1">
        <v>45830.5234375</v>
      </c>
      <c r="K458">
        <v>477913102235</v>
      </c>
      <c r="L458">
        <v>1</v>
      </c>
      <c r="M458" t="s">
        <v>202</v>
      </c>
      <c r="N458" t="s">
        <v>203</v>
      </c>
      <c r="O458">
        <v>34029099</v>
      </c>
      <c r="P458" t="s">
        <v>204</v>
      </c>
      <c r="Q458" t="s">
        <v>86</v>
      </c>
      <c r="R458" t="s">
        <v>87</v>
      </c>
      <c r="S458" t="s">
        <v>88</v>
      </c>
      <c r="T458" t="s">
        <v>89</v>
      </c>
      <c r="U458">
        <v>110030</v>
      </c>
      <c r="V458" t="s">
        <v>87</v>
      </c>
      <c r="W458" t="s">
        <v>88</v>
      </c>
      <c r="X458" t="s">
        <v>89</v>
      </c>
      <c r="Y458">
        <v>110061</v>
      </c>
      <c r="Z458" t="s">
        <v>1722</v>
      </c>
      <c r="AA458" t="s">
        <v>290</v>
      </c>
      <c r="AB458" t="s">
        <v>89</v>
      </c>
      <c r="AC458">
        <v>403521</v>
      </c>
      <c r="AD458">
        <v>212</v>
      </c>
      <c r="AE458">
        <v>179.66</v>
      </c>
      <c r="AF458">
        <v>32.340000000000003</v>
      </c>
      <c r="AG458">
        <v>0</v>
      </c>
      <c r="AH458">
        <v>0</v>
      </c>
      <c r="AI458">
        <v>0</v>
      </c>
      <c r="AJ458">
        <v>0.18</v>
      </c>
      <c r="AK458">
        <v>0</v>
      </c>
      <c r="AL458">
        <v>212</v>
      </c>
      <c r="AM458">
        <v>179.66</v>
      </c>
      <c r="AN458">
        <v>0</v>
      </c>
      <c r="AO458">
        <v>0</v>
      </c>
      <c r="AP458">
        <v>32.340000000000003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5.0000000000000001E-3</v>
      </c>
      <c r="BW458">
        <v>0.9</v>
      </c>
      <c r="BY458" t="s">
        <v>112</v>
      </c>
      <c r="BZ458" t="s">
        <v>113</v>
      </c>
    </row>
    <row r="459" spans="1:78" x14ac:dyDescent="0.3">
      <c r="A459" t="s">
        <v>106</v>
      </c>
      <c r="B459" t="s">
        <v>1719</v>
      </c>
      <c r="C459" s="1">
        <v>45830.543854166666</v>
      </c>
      <c r="D459">
        <f t="shared" si="14"/>
        <v>6</v>
      </c>
      <c r="E459" s="4">
        <f t="shared" si="15"/>
        <v>45838</v>
      </c>
      <c r="F459" t="s">
        <v>80</v>
      </c>
      <c r="G459" t="s">
        <v>1720</v>
      </c>
      <c r="H459" t="s">
        <v>1721</v>
      </c>
      <c r="I459" s="1">
        <v>45831.564814814818</v>
      </c>
      <c r="J459" s="1">
        <v>45830.5234375</v>
      </c>
      <c r="K459">
        <v>477936609065</v>
      </c>
      <c r="L459">
        <v>1</v>
      </c>
      <c r="M459" t="s">
        <v>142</v>
      </c>
      <c r="N459" t="s">
        <v>143</v>
      </c>
      <c r="O459">
        <v>34029099</v>
      </c>
      <c r="P459" t="s">
        <v>144</v>
      </c>
      <c r="Q459" t="s">
        <v>86</v>
      </c>
      <c r="R459" t="s">
        <v>87</v>
      </c>
      <c r="S459" t="s">
        <v>88</v>
      </c>
      <c r="T459" t="s">
        <v>89</v>
      </c>
      <c r="U459">
        <v>110030</v>
      </c>
      <c r="V459" t="s">
        <v>87</v>
      </c>
      <c r="W459" t="s">
        <v>88</v>
      </c>
      <c r="X459" t="s">
        <v>89</v>
      </c>
      <c r="Y459">
        <v>110061</v>
      </c>
      <c r="Z459" t="s">
        <v>1722</v>
      </c>
      <c r="AA459" t="s">
        <v>290</v>
      </c>
      <c r="AB459" t="s">
        <v>89</v>
      </c>
      <c r="AC459">
        <v>403521</v>
      </c>
      <c r="AD459">
        <v>212</v>
      </c>
      <c r="AE459">
        <v>179.66</v>
      </c>
      <c r="AF459">
        <v>32.340000000000003</v>
      </c>
      <c r="AG459">
        <v>0</v>
      </c>
      <c r="AH459">
        <v>0</v>
      </c>
      <c r="AI459">
        <v>0</v>
      </c>
      <c r="AJ459">
        <v>0.18</v>
      </c>
      <c r="AK459">
        <v>0</v>
      </c>
      <c r="AL459">
        <v>212</v>
      </c>
      <c r="AM459">
        <v>179.66</v>
      </c>
      <c r="AN459">
        <v>0</v>
      </c>
      <c r="AO459">
        <v>0</v>
      </c>
      <c r="AP459">
        <v>32.340000000000003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5.0000000000000001E-3</v>
      </c>
      <c r="BW459">
        <v>0.9</v>
      </c>
      <c r="BY459" t="s">
        <v>112</v>
      </c>
      <c r="BZ459" t="s">
        <v>113</v>
      </c>
    </row>
    <row r="460" spans="1:78" x14ac:dyDescent="0.3">
      <c r="A460" t="s">
        <v>106</v>
      </c>
      <c r="B460" t="s">
        <v>1723</v>
      </c>
      <c r="C460" s="1">
        <v>45830.362581018519</v>
      </c>
      <c r="D460">
        <f t="shared" si="14"/>
        <v>6</v>
      </c>
      <c r="E460" s="4">
        <f t="shared" si="15"/>
        <v>45838</v>
      </c>
      <c r="F460" t="s">
        <v>80</v>
      </c>
      <c r="G460" t="s">
        <v>1724</v>
      </c>
      <c r="H460" t="s">
        <v>1725</v>
      </c>
      <c r="I460" s="1">
        <v>45831.56486111111</v>
      </c>
      <c r="J460" s="1">
        <v>45830.342349537037</v>
      </c>
      <c r="K460">
        <v>478304438947</v>
      </c>
      <c r="L460">
        <v>1</v>
      </c>
      <c r="M460" t="s">
        <v>202</v>
      </c>
      <c r="N460" t="s">
        <v>203</v>
      </c>
      <c r="O460">
        <v>34029099</v>
      </c>
      <c r="P460" t="s">
        <v>204</v>
      </c>
      <c r="Q460" t="s">
        <v>86</v>
      </c>
      <c r="R460" t="s">
        <v>87</v>
      </c>
      <c r="S460" t="s">
        <v>88</v>
      </c>
      <c r="T460" t="s">
        <v>89</v>
      </c>
      <c r="U460">
        <v>110030</v>
      </c>
      <c r="V460" t="s">
        <v>87</v>
      </c>
      <c r="W460" t="s">
        <v>88</v>
      </c>
      <c r="X460" t="s">
        <v>89</v>
      </c>
      <c r="Y460">
        <v>110061</v>
      </c>
      <c r="Z460" t="s">
        <v>103</v>
      </c>
      <c r="AA460" t="s">
        <v>104</v>
      </c>
      <c r="AB460" t="s">
        <v>89</v>
      </c>
      <c r="AC460">
        <v>560022</v>
      </c>
      <c r="AD460">
        <v>212</v>
      </c>
      <c r="AE460">
        <v>179.66</v>
      </c>
      <c r="AF460">
        <v>32.340000000000003</v>
      </c>
      <c r="AG460">
        <v>0</v>
      </c>
      <c r="AH460">
        <v>0</v>
      </c>
      <c r="AI460">
        <v>0</v>
      </c>
      <c r="AJ460">
        <v>0.18</v>
      </c>
      <c r="AK460">
        <v>0</v>
      </c>
      <c r="AL460">
        <v>212</v>
      </c>
      <c r="AM460">
        <v>179.66</v>
      </c>
      <c r="AN460">
        <v>0</v>
      </c>
      <c r="AO460">
        <v>0</v>
      </c>
      <c r="AP460">
        <v>32.340000000000003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5.0000000000000001E-3</v>
      </c>
      <c r="BW460">
        <v>0.9</v>
      </c>
      <c r="BY460" t="s">
        <v>112</v>
      </c>
      <c r="BZ460" t="s">
        <v>96</v>
      </c>
    </row>
    <row r="461" spans="1:78" x14ac:dyDescent="0.3">
      <c r="A461" t="s">
        <v>106</v>
      </c>
      <c r="B461" t="s">
        <v>1726</v>
      </c>
      <c r="C461" s="1">
        <v>45831.423668981479</v>
      </c>
      <c r="D461">
        <f t="shared" si="14"/>
        <v>6</v>
      </c>
      <c r="E461" s="4">
        <f t="shared" si="15"/>
        <v>45838</v>
      </c>
      <c r="F461" t="s">
        <v>80</v>
      </c>
      <c r="G461" t="s">
        <v>1727</v>
      </c>
      <c r="H461" t="s">
        <v>1728</v>
      </c>
      <c r="I461" s="1">
        <v>45831.564699074072</v>
      </c>
      <c r="J461" s="1">
        <v>45831.403148148151</v>
      </c>
      <c r="K461">
        <v>477969529836</v>
      </c>
      <c r="L461">
        <v>1</v>
      </c>
      <c r="M461" t="s">
        <v>350</v>
      </c>
      <c r="N461" t="s">
        <v>351</v>
      </c>
      <c r="O461">
        <v>39211400</v>
      </c>
      <c r="P461" t="s">
        <v>352</v>
      </c>
      <c r="Q461" t="s">
        <v>86</v>
      </c>
      <c r="R461" t="s">
        <v>87</v>
      </c>
      <c r="S461" t="s">
        <v>88</v>
      </c>
      <c r="T461" t="s">
        <v>89</v>
      </c>
      <c r="U461">
        <v>110030</v>
      </c>
      <c r="V461" t="s">
        <v>87</v>
      </c>
      <c r="W461" t="s">
        <v>88</v>
      </c>
      <c r="X461" t="s">
        <v>89</v>
      </c>
      <c r="Y461">
        <v>110061</v>
      </c>
      <c r="Z461" t="s">
        <v>103</v>
      </c>
      <c r="AA461" t="s">
        <v>104</v>
      </c>
      <c r="AB461" t="s">
        <v>89</v>
      </c>
      <c r="AC461">
        <v>560038</v>
      </c>
      <c r="AD461">
        <v>277</v>
      </c>
      <c r="AE461">
        <v>234.75</v>
      </c>
      <c r="AF461">
        <v>42.25</v>
      </c>
      <c r="AG461">
        <v>0</v>
      </c>
      <c r="AH461">
        <v>0</v>
      </c>
      <c r="AI461">
        <v>0</v>
      </c>
      <c r="AJ461">
        <v>0.18</v>
      </c>
      <c r="AK461">
        <v>0</v>
      </c>
      <c r="AL461">
        <v>277</v>
      </c>
      <c r="AM461">
        <v>234.75</v>
      </c>
      <c r="AN461">
        <v>0</v>
      </c>
      <c r="AO461">
        <v>0</v>
      </c>
      <c r="AP461">
        <v>42.25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5.0000000000000001E-3</v>
      </c>
      <c r="BW461">
        <v>1.17</v>
      </c>
      <c r="BY461" t="s">
        <v>112</v>
      </c>
      <c r="BZ461" t="s">
        <v>208</v>
      </c>
    </row>
    <row r="462" spans="1:78" x14ac:dyDescent="0.3">
      <c r="A462" t="s">
        <v>106</v>
      </c>
      <c r="B462" t="s">
        <v>1729</v>
      </c>
      <c r="C462" s="1">
        <v>45830.628425925926</v>
      </c>
      <c r="D462">
        <f t="shared" si="14"/>
        <v>6</v>
      </c>
      <c r="E462" s="4">
        <f t="shared" si="15"/>
        <v>45838</v>
      </c>
      <c r="F462" t="s">
        <v>80</v>
      </c>
      <c r="G462" t="s">
        <v>1730</v>
      </c>
      <c r="H462" t="s">
        <v>1731</v>
      </c>
      <c r="I462" s="1">
        <v>45831.564814814818</v>
      </c>
      <c r="J462" s="1">
        <v>45830.608229166668</v>
      </c>
      <c r="K462">
        <v>478347709898</v>
      </c>
      <c r="L462">
        <v>1</v>
      </c>
      <c r="M462" t="s">
        <v>229</v>
      </c>
      <c r="N462" t="s">
        <v>230</v>
      </c>
      <c r="O462">
        <v>34029092</v>
      </c>
      <c r="P462" t="s">
        <v>231</v>
      </c>
      <c r="Q462" t="s">
        <v>86</v>
      </c>
      <c r="R462" t="s">
        <v>87</v>
      </c>
      <c r="S462" t="s">
        <v>88</v>
      </c>
      <c r="T462" t="s">
        <v>89</v>
      </c>
      <c r="U462">
        <v>110030</v>
      </c>
      <c r="V462" t="s">
        <v>87</v>
      </c>
      <c r="W462" t="s">
        <v>88</v>
      </c>
      <c r="X462" t="s">
        <v>89</v>
      </c>
      <c r="Y462">
        <v>110061</v>
      </c>
      <c r="Z462" t="s">
        <v>1021</v>
      </c>
      <c r="AA462" t="s">
        <v>213</v>
      </c>
      <c r="AB462" t="s">
        <v>89</v>
      </c>
      <c r="AC462">
        <v>452010</v>
      </c>
      <c r="AD462">
        <v>449</v>
      </c>
      <c r="AE462">
        <v>380.51</v>
      </c>
      <c r="AF462">
        <v>68.489999999999995</v>
      </c>
      <c r="AG462">
        <v>0</v>
      </c>
      <c r="AH462">
        <v>0</v>
      </c>
      <c r="AI462">
        <v>0</v>
      </c>
      <c r="AJ462">
        <v>0.18</v>
      </c>
      <c r="AK462">
        <v>0</v>
      </c>
      <c r="AL462">
        <v>449</v>
      </c>
      <c r="AM462">
        <v>380.51</v>
      </c>
      <c r="AN462">
        <v>0</v>
      </c>
      <c r="AO462">
        <v>0</v>
      </c>
      <c r="AP462">
        <v>68.489999999999995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5.0000000000000001E-3</v>
      </c>
      <c r="BW462">
        <v>1.9</v>
      </c>
      <c r="BY462" t="s">
        <v>112</v>
      </c>
      <c r="BZ462" t="s">
        <v>96</v>
      </c>
    </row>
    <row r="463" spans="1:78" x14ac:dyDescent="0.3">
      <c r="A463" t="s">
        <v>106</v>
      </c>
      <c r="B463" t="s">
        <v>1732</v>
      </c>
      <c r="C463" s="1">
        <v>45829.80259259259</v>
      </c>
      <c r="D463">
        <f t="shared" si="14"/>
        <v>6</v>
      </c>
      <c r="E463" s="4">
        <f t="shared" si="15"/>
        <v>45838</v>
      </c>
      <c r="F463" t="s">
        <v>80</v>
      </c>
      <c r="G463" t="s">
        <v>1733</v>
      </c>
      <c r="H463" t="s">
        <v>1734</v>
      </c>
      <c r="I463" s="1">
        <v>45831.564872685187</v>
      </c>
      <c r="J463" s="1">
        <v>45829.782222222224</v>
      </c>
      <c r="K463">
        <v>477192982183</v>
      </c>
      <c r="L463">
        <v>1</v>
      </c>
      <c r="M463" t="s">
        <v>142</v>
      </c>
      <c r="N463" t="s">
        <v>143</v>
      </c>
      <c r="O463">
        <v>34029099</v>
      </c>
      <c r="P463" t="s">
        <v>144</v>
      </c>
      <c r="Q463" t="s">
        <v>86</v>
      </c>
      <c r="R463" t="s">
        <v>87</v>
      </c>
      <c r="S463" t="s">
        <v>88</v>
      </c>
      <c r="T463" t="s">
        <v>89</v>
      </c>
      <c r="U463">
        <v>110030</v>
      </c>
      <c r="V463" t="s">
        <v>87</v>
      </c>
      <c r="W463" t="s">
        <v>88</v>
      </c>
      <c r="X463" t="s">
        <v>89</v>
      </c>
      <c r="Y463">
        <v>110061</v>
      </c>
      <c r="Z463" t="s">
        <v>1070</v>
      </c>
      <c r="AA463" t="s">
        <v>135</v>
      </c>
      <c r="AB463" t="s">
        <v>89</v>
      </c>
      <c r="AC463">
        <v>390021</v>
      </c>
      <c r="AD463">
        <v>212</v>
      </c>
      <c r="AE463">
        <v>179.66</v>
      </c>
      <c r="AF463">
        <v>32.340000000000003</v>
      </c>
      <c r="AG463">
        <v>0</v>
      </c>
      <c r="AH463">
        <v>0</v>
      </c>
      <c r="AI463">
        <v>0</v>
      </c>
      <c r="AJ463">
        <v>0.18</v>
      </c>
      <c r="AK463">
        <v>0</v>
      </c>
      <c r="AL463">
        <v>212</v>
      </c>
      <c r="AM463">
        <v>179.66</v>
      </c>
      <c r="AN463">
        <v>0</v>
      </c>
      <c r="AO463">
        <v>0</v>
      </c>
      <c r="AP463">
        <v>32.340000000000003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5.0000000000000001E-3</v>
      </c>
      <c r="BW463">
        <v>0.9</v>
      </c>
      <c r="BY463" t="s">
        <v>112</v>
      </c>
      <c r="BZ463" t="s">
        <v>113</v>
      </c>
    </row>
    <row r="464" spans="1:78" x14ac:dyDescent="0.3">
      <c r="A464" t="s">
        <v>106</v>
      </c>
      <c r="B464" t="s">
        <v>1735</v>
      </c>
      <c r="C464" s="1">
        <v>45829.570127314815</v>
      </c>
      <c r="D464">
        <f t="shared" si="14"/>
        <v>6</v>
      </c>
      <c r="E464" s="4">
        <f t="shared" si="15"/>
        <v>45838</v>
      </c>
      <c r="F464" t="s">
        <v>80</v>
      </c>
      <c r="G464" t="s">
        <v>1736</v>
      </c>
      <c r="H464" t="s">
        <v>1737</v>
      </c>
      <c r="I464" s="1">
        <v>45831.564953703702</v>
      </c>
      <c r="J464" s="1">
        <v>45829.550925925927</v>
      </c>
      <c r="K464">
        <v>476122598776</v>
      </c>
      <c r="L464">
        <v>1</v>
      </c>
      <c r="M464" t="s">
        <v>100</v>
      </c>
      <c r="N464" t="s">
        <v>101</v>
      </c>
      <c r="P464" t="s">
        <v>133</v>
      </c>
      <c r="Q464" t="s">
        <v>86</v>
      </c>
      <c r="R464" t="s">
        <v>87</v>
      </c>
      <c r="S464" t="s">
        <v>88</v>
      </c>
      <c r="T464" t="s">
        <v>89</v>
      </c>
      <c r="U464">
        <v>110030</v>
      </c>
      <c r="V464" t="s">
        <v>87</v>
      </c>
      <c r="W464" t="s">
        <v>88</v>
      </c>
      <c r="X464" t="s">
        <v>89</v>
      </c>
      <c r="Y464">
        <v>110061</v>
      </c>
      <c r="Z464" t="s">
        <v>1738</v>
      </c>
      <c r="AA464" t="s">
        <v>104</v>
      </c>
      <c r="AB464" t="s">
        <v>89</v>
      </c>
      <c r="AC464">
        <v>583221</v>
      </c>
      <c r="AD464">
        <v>1059</v>
      </c>
      <c r="AE464">
        <v>897.46</v>
      </c>
      <c r="AF464">
        <v>161.54</v>
      </c>
      <c r="AG464">
        <v>0</v>
      </c>
      <c r="AH464">
        <v>0</v>
      </c>
      <c r="AI464">
        <v>0</v>
      </c>
      <c r="AJ464">
        <v>0.18</v>
      </c>
      <c r="AK464">
        <v>0</v>
      </c>
      <c r="AL464">
        <v>1059</v>
      </c>
      <c r="AM464">
        <v>897.46</v>
      </c>
      <c r="AN464">
        <v>0</v>
      </c>
      <c r="AO464">
        <v>0</v>
      </c>
      <c r="AP464">
        <v>161.54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5.0000000000000001E-3</v>
      </c>
      <c r="BW464">
        <v>4.49</v>
      </c>
      <c r="BY464" t="s">
        <v>112</v>
      </c>
      <c r="BZ464" t="s">
        <v>113</v>
      </c>
    </row>
    <row r="465" spans="1:78" x14ac:dyDescent="0.3">
      <c r="A465" t="s">
        <v>106</v>
      </c>
      <c r="B465" t="s">
        <v>1739</v>
      </c>
      <c r="C465" s="1">
        <v>45829.97315972222</v>
      </c>
      <c r="D465">
        <f t="shared" si="14"/>
        <v>6</v>
      </c>
      <c r="E465" s="4">
        <f t="shared" si="15"/>
        <v>45838</v>
      </c>
      <c r="F465" t="s">
        <v>80</v>
      </c>
      <c r="G465" t="s">
        <v>1740</v>
      </c>
      <c r="H465" t="s">
        <v>1741</v>
      </c>
      <c r="I465" s="1">
        <v>45831.564930555556</v>
      </c>
      <c r="J465" s="1">
        <v>45829.953981481478</v>
      </c>
      <c r="K465">
        <v>476287508222</v>
      </c>
      <c r="L465">
        <v>2</v>
      </c>
      <c r="M465" t="s">
        <v>367</v>
      </c>
      <c r="N465" t="s">
        <v>368</v>
      </c>
      <c r="O465">
        <v>34013090</v>
      </c>
      <c r="P465" t="s">
        <v>369</v>
      </c>
      <c r="Q465" t="s">
        <v>86</v>
      </c>
      <c r="R465" t="s">
        <v>87</v>
      </c>
      <c r="S465" t="s">
        <v>88</v>
      </c>
      <c r="T465" t="s">
        <v>89</v>
      </c>
      <c r="U465">
        <v>110030</v>
      </c>
      <c r="V465" t="s">
        <v>87</v>
      </c>
      <c r="W465" t="s">
        <v>88</v>
      </c>
      <c r="X465" t="s">
        <v>89</v>
      </c>
      <c r="Y465">
        <v>110061</v>
      </c>
      <c r="Z465" t="s">
        <v>158</v>
      </c>
      <c r="AA465" t="s">
        <v>146</v>
      </c>
      <c r="AB465" t="s">
        <v>89</v>
      </c>
      <c r="AC465">
        <v>400029</v>
      </c>
      <c r="AD465">
        <v>498</v>
      </c>
      <c r="AE465">
        <v>422.04</v>
      </c>
      <c r="AF465">
        <v>75.959999999999994</v>
      </c>
      <c r="AG465">
        <v>0</v>
      </c>
      <c r="AH465">
        <v>0</v>
      </c>
      <c r="AI465">
        <v>0</v>
      </c>
      <c r="AJ465">
        <v>0.18</v>
      </c>
      <c r="AK465">
        <v>0</v>
      </c>
      <c r="AL465">
        <v>498</v>
      </c>
      <c r="AM465">
        <v>422.04</v>
      </c>
      <c r="AN465">
        <v>0</v>
      </c>
      <c r="AO465">
        <v>0</v>
      </c>
      <c r="AP465">
        <v>75.959999999999994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5.0000000000000001E-3</v>
      </c>
      <c r="BW465">
        <v>2.12</v>
      </c>
      <c r="BY465" t="s">
        <v>112</v>
      </c>
      <c r="BZ465" t="s">
        <v>113</v>
      </c>
    </row>
    <row r="466" spans="1:78" x14ac:dyDescent="0.3">
      <c r="A466" t="s">
        <v>106</v>
      </c>
      <c r="B466" t="s">
        <v>1742</v>
      </c>
      <c r="C466" s="1">
        <v>45829.58253472222</v>
      </c>
      <c r="D466">
        <f t="shared" si="14"/>
        <v>6</v>
      </c>
      <c r="E466" s="4">
        <f t="shared" si="15"/>
        <v>45838</v>
      </c>
      <c r="F466" t="s">
        <v>80</v>
      </c>
      <c r="G466" t="s">
        <v>1743</v>
      </c>
      <c r="H466" t="s">
        <v>1744</v>
      </c>
      <c r="I466" s="1">
        <v>45831.564965277779</v>
      </c>
      <c r="J466" s="1">
        <v>45829.562673611108</v>
      </c>
      <c r="K466">
        <v>476462757349</v>
      </c>
      <c r="L466">
        <v>1</v>
      </c>
      <c r="M466" t="s">
        <v>150</v>
      </c>
      <c r="N466" t="s">
        <v>151</v>
      </c>
      <c r="P466" t="s">
        <v>152</v>
      </c>
      <c r="Q466" t="s">
        <v>86</v>
      </c>
      <c r="R466" t="s">
        <v>87</v>
      </c>
      <c r="S466" t="s">
        <v>88</v>
      </c>
      <c r="T466" t="s">
        <v>89</v>
      </c>
      <c r="U466">
        <v>110030</v>
      </c>
      <c r="V466" t="s">
        <v>87</v>
      </c>
      <c r="W466" t="s">
        <v>88</v>
      </c>
      <c r="X466" t="s">
        <v>89</v>
      </c>
      <c r="Y466">
        <v>110061</v>
      </c>
      <c r="Z466" t="s">
        <v>791</v>
      </c>
      <c r="AA466" t="s">
        <v>104</v>
      </c>
      <c r="AB466" t="s">
        <v>89</v>
      </c>
      <c r="AC466">
        <v>560076</v>
      </c>
      <c r="AD466">
        <v>215</v>
      </c>
      <c r="AE466">
        <v>182.2</v>
      </c>
      <c r="AF466">
        <v>32.799999999999997</v>
      </c>
      <c r="AG466">
        <v>0</v>
      </c>
      <c r="AH466">
        <v>0</v>
      </c>
      <c r="AI466">
        <v>0</v>
      </c>
      <c r="AJ466">
        <v>0.18</v>
      </c>
      <c r="AK466">
        <v>0</v>
      </c>
      <c r="AL466">
        <v>215</v>
      </c>
      <c r="AM466">
        <v>182.2</v>
      </c>
      <c r="AN466">
        <v>0</v>
      </c>
      <c r="AO466">
        <v>0</v>
      </c>
      <c r="AP466">
        <v>32.799999999999997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5.0000000000000001E-3</v>
      </c>
      <c r="BW466">
        <v>0.91</v>
      </c>
      <c r="BY466" t="s">
        <v>112</v>
      </c>
      <c r="BZ466" t="s">
        <v>96</v>
      </c>
    </row>
    <row r="467" spans="1:78" x14ac:dyDescent="0.3">
      <c r="A467" t="s">
        <v>106</v>
      </c>
      <c r="B467" t="s">
        <v>1745</v>
      </c>
      <c r="C467" s="1">
        <v>45829.85359953704</v>
      </c>
      <c r="D467">
        <f t="shared" si="14"/>
        <v>6</v>
      </c>
      <c r="E467" s="4">
        <f t="shared" si="15"/>
        <v>45838</v>
      </c>
      <c r="F467" t="s">
        <v>80</v>
      </c>
      <c r="G467" t="s">
        <v>1746</v>
      </c>
      <c r="H467" t="s">
        <v>1747</v>
      </c>
      <c r="I467" s="1">
        <v>45831.56490740741</v>
      </c>
      <c r="J467" s="1">
        <v>45829.833171296297</v>
      </c>
      <c r="K467">
        <v>476282636977</v>
      </c>
      <c r="L467">
        <v>1</v>
      </c>
      <c r="M467" t="s">
        <v>367</v>
      </c>
      <c r="N467" t="s">
        <v>368</v>
      </c>
      <c r="O467">
        <v>34013090</v>
      </c>
      <c r="P467" t="s">
        <v>369</v>
      </c>
      <c r="Q467" t="s">
        <v>86</v>
      </c>
      <c r="R467" t="s">
        <v>87</v>
      </c>
      <c r="S467" t="s">
        <v>88</v>
      </c>
      <c r="T467" t="s">
        <v>89</v>
      </c>
      <c r="U467">
        <v>110030</v>
      </c>
      <c r="V467" t="s">
        <v>87</v>
      </c>
      <c r="W467" t="s">
        <v>88</v>
      </c>
      <c r="X467" t="s">
        <v>89</v>
      </c>
      <c r="Y467">
        <v>110061</v>
      </c>
      <c r="Z467" t="s">
        <v>1748</v>
      </c>
      <c r="AA467" t="s">
        <v>1481</v>
      </c>
      <c r="AB467" t="s">
        <v>89</v>
      </c>
      <c r="AC467">
        <v>176215</v>
      </c>
      <c r="AD467">
        <v>249</v>
      </c>
      <c r="AE467">
        <v>211.02</v>
      </c>
      <c r="AF467">
        <v>37.979999999999997</v>
      </c>
      <c r="AG467">
        <v>0</v>
      </c>
      <c r="AH467">
        <v>0</v>
      </c>
      <c r="AI467">
        <v>0</v>
      </c>
      <c r="AJ467">
        <v>0.18</v>
      </c>
      <c r="AK467">
        <v>0</v>
      </c>
      <c r="AL467">
        <v>249</v>
      </c>
      <c r="AM467">
        <v>211.02</v>
      </c>
      <c r="AN467">
        <v>0</v>
      </c>
      <c r="AO467">
        <v>0</v>
      </c>
      <c r="AP467">
        <v>37.979999999999997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5.0000000000000001E-3</v>
      </c>
      <c r="BW467">
        <v>1.06</v>
      </c>
      <c r="BY467" t="s">
        <v>112</v>
      </c>
      <c r="BZ467" t="s">
        <v>113</v>
      </c>
    </row>
    <row r="468" spans="1:78" x14ac:dyDescent="0.3">
      <c r="A468" t="s">
        <v>106</v>
      </c>
      <c r="B468" t="s">
        <v>1749</v>
      </c>
      <c r="C468" s="1">
        <v>45830.449699074074</v>
      </c>
      <c r="D468">
        <f t="shared" si="14"/>
        <v>6</v>
      </c>
      <c r="E468" s="4">
        <f t="shared" si="15"/>
        <v>45838</v>
      </c>
      <c r="F468" t="s">
        <v>80</v>
      </c>
      <c r="G468" t="s">
        <v>1750</v>
      </c>
      <c r="H468" t="s">
        <v>1751</v>
      </c>
      <c r="I468" s="1">
        <v>45831.56486111111</v>
      </c>
      <c r="J468" s="1">
        <v>45830.430381944447</v>
      </c>
      <c r="K468">
        <v>477333890642</v>
      </c>
      <c r="L468">
        <v>1</v>
      </c>
      <c r="M468" t="s">
        <v>288</v>
      </c>
      <c r="N468" t="s">
        <v>280</v>
      </c>
      <c r="O468">
        <v>34022090</v>
      </c>
      <c r="P468" t="s">
        <v>281</v>
      </c>
      <c r="Q468" t="s">
        <v>86</v>
      </c>
      <c r="R468" t="s">
        <v>87</v>
      </c>
      <c r="S468" t="s">
        <v>88</v>
      </c>
      <c r="T468" t="s">
        <v>89</v>
      </c>
      <c r="U468">
        <v>110030</v>
      </c>
      <c r="V468" t="s">
        <v>87</v>
      </c>
      <c r="W468" t="s">
        <v>88</v>
      </c>
      <c r="X468" t="s">
        <v>89</v>
      </c>
      <c r="Y468">
        <v>110061</v>
      </c>
      <c r="Z468" t="s">
        <v>1752</v>
      </c>
      <c r="AA468" t="s">
        <v>104</v>
      </c>
      <c r="AB468" t="s">
        <v>89</v>
      </c>
      <c r="AC468">
        <v>585101</v>
      </c>
      <c r="AD468">
        <v>199</v>
      </c>
      <c r="AE468">
        <v>168.64</v>
      </c>
      <c r="AF468">
        <v>30.36</v>
      </c>
      <c r="AG468">
        <v>0</v>
      </c>
      <c r="AH468">
        <v>0</v>
      </c>
      <c r="AI468">
        <v>0</v>
      </c>
      <c r="AJ468">
        <v>0.18</v>
      </c>
      <c r="AK468">
        <v>0</v>
      </c>
      <c r="AL468">
        <v>199</v>
      </c>
      <c r="AM468">
        <v>168.64</v>
      </c>
      <c r="AN468">
        <v>0</v>
      </c>
      <c r="AO468">
        <v>0</v>
      </c>
      <c r="AP468">
        <v>30.36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5.0000000000000001E-3</v>
      </c>
      <c r="BW468">
        <v>0.84</v>
      </c>
      <c r="BY468" t="s">
        <v>112</v>
      </c>
      <c r="BZ468" t="s">
        <v>113</v>
      </c>
    </row>
    <row r="469" spans="1:78" x14ac:dyDescent="0.3">
      <c r="A469" t="s">
        <v>106</v>
      </c>
      <c r="B469" t="s">
        <v>1749</v>
      </c>
      <c r="C469" s="1">
        <v>45830.449699074074</v>
      </c>
      <c r="D469">
        <f t="shared" si="14"/>
        <v>6</v>
      </c>
      <c r="E469" s="4">
        <f t="shared" si="15"/>
        <v>45838</v>
      </c>
      <c r="F469" t="s">
        <v>80</v>
      </c>
      <c r="G469" t="s">
        <v>1750</v>
      </c>
      <c r="H469" t="s">
        <v>1751</v>
      </c>
      <c r="I469" s="1">
        <v>45831.56486111111</v>
      </c>
      <c r="J469" s="1">
        <v>45830.430381944447</v>
      </c>
      <c r="K469">
        <v>477901304061</v>
      </c>
      <c r="L469">
        <v>1</v>
      </c>
      <c r="M469" t="s">
        <v>367</v>
      </c>
      <c r="N469" t="s">
        <v>368</v>
      </c>
      <c r="O469">
        <v>34013090</v>
      </c>
      <c r="P469" t="s">
        <v>369</v>
      </c>
      <c r="Q469" t="s">
        <v>86</v>
      </c>
      <c r="R469" t="s">
        <v>87</v>
      </c>
      <c r="S469" t="s">
        <v>88</v>
      </c>
      <c r="T469" t="s">
        <v>89</v>
      </c>
      <c r="U469">
        <v>110030</v>
      </c>
      <c r="V469" t="s">
        <v>87</v>
      </c>
      <c r="W469" t="s">
        <v>88</v>
      </c>
      <c r="X469" t="s">
        <v>89</v>
      </c>
      <c r="Y469">
        <v>110061</v>
      </c>
      <c r="Z469" t="s">
        <v>1752</v>
      </c>
      <c r="AA469" t="s">
        <v>104</v>
      </c>
      <c r="AB469" t="s">
        <v>89</v>
      </c>
      <c r="AC469">
        <v>585101</v>
      </c>
      <c r="AD469">
        <v>249</v>
      </c>
      <c r="AE469">
        <v>211.02</v>
      </c>
      <c r="AF469">
        <v>37.979999999999997</v>
      </c>
      <c r="AG469">
        <v>0</v>
      </c>
      <c r="AH469">
        <v>0</v>
      </c>
      <c r="AI469">
        <v>0</v>
      </c>
      <c r="AJ469">
        <v>0.18</v>
      </c>
      <c r="AK469">
        <v>0</v>
      </c>
      <c r="AL469">
        <v>249</v>
      </c>
      <c r="AM469">
        <v>211.02</v>
      </c>
      <c r="AN469">
        <v>0</v>
      </c>
      <c r="AO469">
        <v>0</v>
      </c>
      <c r="AP469">
        <v>37.979999999999997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5.0000000000000001E-3</v>
      </c>
      <c r="BW469">
        <v>1.06</v>
      </c>
      <c r="BY469" t="s">
        <v>112</v>
      </c>
      <c r="BZ469" t="s">
        <v>113</v>
      </c>
    </row>
    <row r="470" spans="1:78" x14ac:dyDescent="0.3">
      <c r="A470" t="s">
        <v>106</v>
      </c>
      <c r="B470" t="s">
        <v>1753</v>
      </c>
      <c r="C470" s="1">
        <v>45830.425138888888</v>
      </c>
      <c r="D470">
        <f t="shared" si="14"/>
        <v>6</v>
      </c>
      <c r="E470" s="4">
        <f t="shared" si="15"/>
        <v>45838</v>
      </c>
      <c r="F470" t="s">
        <v>80</v>
      </c>
      <c r="G470" t="s">
        <v>1754</v>
      </c>
      <c r="H470" t="s">
        <v>1755</v>
      </c>
      <c r="I470" s="1">
        <v>45831.564872685187</v>
      </c>
      <c r="J470" s="1">
        <v>45830.40483796296</v>
      </c>
      <c r="K470">
        <v>477449388470</v>
      </c>
      <c r="L470">
        <v>1</v>
      </c>
      <c r="M470" t="s">
        <v>142</v>
      </c>
      <c r="N470" t="s">
        <v>143</v>
      </c>
      <c r="O470">
        <v>34029099</v>
      </c>
      <c r="P470" t="s">
        <v>144</v>
      </c>
      <c r="Q470" t="s">
        <v>86</v>
      </c>
      <c r="R470" t="s">
        <v>87</v>
      </c>
      <c r="S470" t="s">
        <v>88</v>
      </c>
      <c r="T470" t="s">
        <v>89</v>
      </c>
      <c r="U470">
        <v>110030</v>
      </c>
      <c r="V470" t="s">
        <v>87</v>
      </c>
      <c r="W470" t="s">
        <v>88</v>
      </c>
      <c r="X470" t="s">
        <v>89</v>
      </c>
      <c r="Y470">
        <v>110061</v>
      </c>
      <c r="Z470" t="s">
        <v>103</v>
      </c>
      <c r="AA470" t="s">
        <v>104</v>
      </c>
      <c r="AB470" t="s">
        <v>89</v>
      </c>
      <c r="AC470">
        <v>560103</v>
      </c>
      <c r="AD470">
        <v>212</v>
      </c>
      <c r="AE470">
        <v>179.66</v>
      </c>
      <c r="AF470">
        <v>32.340000000000003</v>
      </c>
      <c r="AG470">
        <v>0</v>
      </c>
      <c r="AH470">
        <v>0</v>
      </c>
      <c r="AI470">
        <v>0</v>
      </c>
      <c r="AJ470">
        <v>0.18</v>
      </c>
      <c r="AK470">
        <v>0</v>
      </c>
      <c r="AL470">
        <v>212</v>
      </c>
      <c r="AM470">
        <v>179.66</v>
      </c>
      <c r="AN470">
        <v>0</v>
      </c>
      <c r="AO470">
        <v>0</v>
      </c>
      <c r="AP470">
        <v>32.340000000000003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5.0000000000000001E-3</v>
      </c>
      <c r="BW470">
        <v>0.9</v>
      </c>
      <c r="BY470" t="s">
        <v>112</v>
      </c>
      <c r="BZ470" t="s">
        <v>96</v>
      </c>
    </row>
    <row r="471" spans="1:78" x14ac:dyDescent="0.3">
      <c r="A471" t="s">
        <v>106</v>
      </c>
      <c r="B471" t="s">
        <v>1756</v>
      </c>
      <c r="C471" s="1">
        <v>45830.468124999999</v>
      </c>
      <c r="D471">
        <f t="shared" si="14"/>
        <v>6</v>
      </c>
      <c r="E471" s="4">
        <f t="shared" si="15"/>
        <v>45838</v>
      </c>
      <c r="F471" t="s">
        <v>80</v>
      </c>
      <c r="G471" t="s">
        <v>1757</v>
      </c>
      <c r="H471" t="s">
        <v>1758</v>
      </c>
      <c r="I471" s="1">
        <v>45831.564803240741</v>
      </c>
      <c r="J471" s="1">
        <v>45830.448229166665</v>
      </c>
      <c r="K471">
        <v>477619051900</v>
      </c>
      <c r="L471">
        <v>1</v>
      </c>
      <c r="M471" t="s">
        <v>263</v>
      </c>
      <c r="N471" t="s">
        <v>264</v>
      </c>
      <c r="O471">
        <v>34029092</v>
      </c>
      <c r="P471" t="s">
        <v>265</v>
      </c>
      <c r="Q471" t="s">
        <v>86</v>
      </c>
      <c r="R471" t="s">
        <v>87</v>
      </c>
      <c r="S471" t="s">
        <v>88</v>
      </c>
      <c r="T471" t="s">
        <v>89</v>
      </c>
      <c r="U471">
        <v>110030</v>
      </c>
      <c r="V471" t="s">
        <v>87</v>
      </c>
      <c r="W471" t="s">
        <v>88</v>
      </c>
      <c r="X471" t="s">
        <v>89</v>
      </c>
      <c r="Y471">
        <v>110061</v>
      </c>
      <c r="Z471" t="s">
        <v>158</v>
      </c>
      <c r="AA471" t="s">
        <v>146</v>
      </c>
      <c r="AB471" t="s">
        <v>89</v>
      </c>
      <c r="AC471">
        <v>400018</v>
      </c>
      <c r="AD471">
        <v>449</v>
      </c>
      <c r="AE471">
        <v>380.51</v>
      </c>
      <c r="AF471">
        <v>68.489999999999995</v>
      </c>
      <c r="AG471">
        <v>0</v>
      </c>
      <c r="AH471">
        <v>0</v>
      </c>
      <c r="AI471">
        <v>0</v>
      </c>
      <c r="AJ471">
        <v>0.18</v>
      </c>
      <c r="AK471">
        <v>0</v>
      </c>
      <c r="AL471">
        <v>449</v>
      </c>
      <c r="AM471">
        <v>380.51</v>
      </c>
      <c r="AN471">
        <v>0</v>
      </c>
      <c r="AO471">
        <v>0</v>
      </c>
      <c r="AP471">
        <v>68.489999999999995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5.0000000000000001E-3</v>
      </c>
      <c r="BW471">
        <v>1.9</v>
      </c>
      <c r="BY471" t="s">
        <v>112</v>
      </c>
      <c r="BZ471" t="s">
        <v>113</v>
      </c>
    </row>
    <row r="472" spans="1:78" x14ac:dyDescent="0.3">
      <c r="A472" t="s">
        <v>106</v>
      </c>
      <c r="B472" t="s">
        <v>1759</v>
      </c>
      <c r="C472" s="1">
        <v>45831.057291666664</v>
      </c>
      <c r="D472">
        <f t="shared" si="14"/>
        <v>6</v>
      </c>
      <c r="E472" s="4">
        <f t="shared" si="15"/>
        <v>45838</v>
      </c>
      <c r="F472" t="s">
        <v>80</v>
      </c>
      <c r="G472" t="s">
        <v>1760</v>
      </c>
      <c r="H472" t="s">
        <v>1761</v>
      </c>
      <c r="I472" s="1">
        <v>45831.564745370371</v>
      </c>
      <c r="J472" s="1">
        <v>45831.03733796296</v>
      </c>
      <c r="K472">
        <v>477950341519</v>
      </c>
      <c r="L472">
        <v>1</v>
      </c>
      <c r="M472" t="s">
        <v>100</v>
      </c>
      <c r="N472" t="s">
        <v>101</v>
      </c>
      <c r="P472" t="s">
        <v>133</v>
      </c>
      <c r="Q472" t="s">
        <v>86</v>
      </c>
      <c r="R472" t="s">
        <v>87</v>
      </c>
      <c r="S472" t="s">
        <v>88</v>
      </c>
      <c r="T472" t="s">
        <v>89</v>
      </c>
      <c r="U472">
        <v>110030</v>
      </c>
      <c r="V472" t="s">
        <v>87</v>
      </c>
      <c r="W472" t="s">
        <v>88</v>
      </c>
      <c r="X472" t="s">
        <v>89</v>
      </c>
      <c r="Y472">
        <v>110061</v>
      </c>
      <c r="Z472" t="s">
        <v>1762</v>
      </c>
      <c r="AA472" t="s">
        <v>298</v>
      </c>
      <c r="AB472" t="s">
        <v>89</v>
      </c>
      <c r="AC472">
        <v>301001</v>
      </c>
      <c r="AD472">
        <v>1059</v>
      </c>
      <c r="AE472">
        <v>897.46</v>
      </c>
      <c r="AF472">
        <v>161.54</v>
      </c>
      <c r="AG472">
        <v>0</v>
      </c>
      <c r="AH472">
        <v>0</v>
      </c>
      <c r="AI472">
        <v>0</v>
      </c>
      <c r="AJ472">
        <v>0.18</v>
      </c>
      <c r="AK472">
        <v>0</v>
      </c>
      <c r="AL472">
        <v>1059</v>
      </c>
      <c r="AM472">
        <v>897.46</v>
      </c>
      <c r="AN472">
        <v>0</v>
      </c>
      <c r="AO472">
        <v>0</v>
      </c>
      <c r="AP472">
        <v>161.54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5.0000000000000001E-3</v>
      </c>
      <c r="BW472">
        <v>4.49</v>
      </c>
      <c r="BY472" t="s">
        <v>112</v>
      </c>
      <c r="BZ472" t="s">
        <v>96</v>
      </c>
    </row>
    <row r="473" spans="1:78" x14ac:dyDescent="0.3">
      <c r="A473" t="s">
        <v>106</v>
      </c>
      <c r="B473" t="s">
        <v>1763</v>
      </c>
      <c r="C473" s="1">
        <v>45829.528113425928</v>
      </c>
      <c r="D473">
        <f t="shared" si="14"/>
        <v>6</v>
      </c>
      <c r="E473" s="4">
        <f t="shared" si="15"/>
        <v>45838</v>
      </c>
      <c r="F473" t="s">
        <v>80</v>
      </c>
      <c r="G473" t="s">
        <v>1764</v>
      </c>
      <c r="H473" t="s">
        <v>1765</v>
      </c>
      <c r="I473" s="1">
        <v>45831.564953703702</v>
      </c>
      <c r="J473" s="1">
        <v>45829.507824074077</v>
      </c>
      <c r="K473">
        <v>477000128185</v>
      </c>
      <c r="L473">
        <v>1</v>
      </c>
      <c r="M473" t="s">
        <v>100</v>
      </c>
      <c r="N473" t="s">
        <v>101</v>
      </c>
      <c r="P473" t="s">
        <v>133</v>
      </c>
      <c r="Q473" t="s">
        <v>86</v>
      </c>
      <c r="R473" t="s">
        <v>87</v>
      </c>
      <c r="S473" t="s">
        <v>88</v>
      </c>
      <c r="T473" t="s">
        <v>89</v>
      </c>
      <c r="U473">
        <v>110030</v>
      </c>
      <c r="V473" t="s">
        <v>87</v>
      </c>
      <c r="W473" t="s">
        <v>88</v>
      </c>
      <c r="X473" t="s">
        <v>89</v>
      </c>
      <c r="Y473">
        <v>110061</v>
      </c>
      <c r="Z473" t="s">
        <v>103</v>
      </c>
      <c r="AA473" t="s">
        <v>104</v>
      </c>
      <c r="AB473" t="s">
        <v>89</v>
      </c>
      <c r="AC473">
        <v>562157</v>
      </c>
      <c r="AD473">
        <v>1059</v>
      </c>
      <c r="AE473">
        <v>897.46</v>
      </c>
      <c r="AF473">
        <v>161.54</v>
      </c>
      <c r="AG473">
        <v>0</v>
      </c>
      <c r="AH473">
        <v>0</v>
      </c>
      <c r="AI473">
        <v>0</v>
      </c>
      <c r="AJ473">
        <v>0.18</v>
      </c>
      <c r="AK473">
        <v>0</v>
      </c>
      <c r="AL473">
        <v>1059</v>
      </c>
      <c r="AM473">
        <v>897.46</v>
      </c>
      <c r="AN473">
        <v>0</v>
      </c>
      <c r="AO473">
        <v>0</v>
      </c>
      <c r="AP473">
        <v>161.54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5.0000000000000001E-3</v>
      </c>
      <c r="BW473">
        <v>4.49</v>
      </c>
      <c r="BY473" t="s">
        <v>112</v>
      </c>
      <c r="BZ473" t="s">
        <v>96</v>
      </c>
    </row>
    <row r="474" spans="1:78" x14ac:dyDescent="0.3">
      <c r="A474" t="s">
        <v>106</v>
      </c>
      <c r="B474" t="s">
        <v>1766</v>
      </c>
      <c r="C474" s="1">
        <v>45829.50513888889</v>
      </c>
      <c r="D474">
        <f t="shared" si="14"/>
        <v>6</v>
      </c>
      <c r="E474" s="4">
        <f t="shared" si="15"/>
        <v>45838</v>
      </c>
      <c r="F474" t="s">
        <v>80</v>
      </c>
      <c r="G474" t="s">
        <v>1767</v>
      </c>
      <c r="H474" t="s">
        <v>1768</v>
      </c>
      <c r="I474" s="1">
        <v>45831.564976851849</v>
      </c>
      <c r="J474" s="1">
        <v>45829.485925925925</v>
      </c>
      <c r="K474">
        <v>476123412392</v>
      </c>
      <c r="L474">
        <v>1</v>
      </c>
      <c r="M474" t="s">
        <v>229</v>
      </c>
      <c r="N474" t="s">
        <v>230</v>
      </c>
      <c r="O474">
        <v>34029092</v>
      </c>
      <c r="P474" t="s">
        <v>231</v>
      </c>
      <c r="Q474" t="s">
        <v>86</v>
      </c>
      <c r="R474" t="s">
        <v>87</v>
      </c>
      <c r="S474" t="s">
        <v>88</v>
      </c>
      <c r="T474" t="s">
        <v>89</v>
      </c>
      <c r="U474">
        <v>110030</v>
      </c>
      <c r="V474" t="s">
        <v>87</v>
      </c>
      <c r="W474" t="s">
        <v>88</v>
      </c>
      <c r="X474" t="s">
        <v>89</v>
      </c>
      <c r="Y474">
        <v>110061</v>
      </c>
      <c r="Z474" t="s">
        <v>1329</v>
      </c>
      <c r="AA474" t="s">
        <v>178</v>
      </c>
      <c r="AB474" t="s">
        <v>89</v>
      </c>
      <c r="AC474">
        <v>620006</v>
      </c>
      <c r="AD474">
        <v>449</v>
      </c>
      <c r="AE474">
        <v>380.51</v>
      </c>
      <c r="AF474">
        <v>68.489999999999995</v>
      </c>
      <c r="AG474">
        <v>0</v>
      </c>
      <c r="AH474">
        <v>0</v>
      </c>
      <c r="AI474">
        <v>0</v>
      </c>
      <c r="AJ474">
        <v>0.18</v>
      </c>
      <c r="AK474">
        <v>0</v>
      </c>
      <c r="AL474">
        <v>449</v>
      </c>
      <c r="AM474">
        <v>380.51</v>
      </c>
      <c r="AN474">
        <v>0</v>
      </c>
      <c r="AO474">
        <v>0</v>
      </c>
      <c r="AP474">
        <v>68.489999999999995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5.0000000000000001E-3</v>
      </c>
      <c r="BW474">
        <v>1.9</v>
      </c>
      <c r="BY474" t="s">
        <v>112</v>
      </c>
      <c r="BZ474" t="s">
        <v>113</v>
      </c>
    </row>
    <row r="475" spans="1:78" x14ac:dyDescent="0.3">
      <c r="A475" t="s">
        <v>106</v>
      </c>
      <c r="B475" t="s">
        <v>1769</v>
      </c>
      <c r="C475" s="1">
        <v>45829.6643287037</v>
      </c>
      <c r="D475">
        <f t="shared" si="14"/>
        <v>6</v>
      </c>
      <c r="E475" s="4">
        <f t="shared" si="15"/>
        <v>45838</v>
      </c>
      <c r="F475" t="s">
        <v>80</v>
      </c>
      <c r="G475" t="s">
        <v>1770</v>
      </c>
      <c r="H475" t="s">
        <v>1771</v>
      </c>
      <c r="I475" s="1">
        <v>45831.56490740741</v>
      </c>
      <c r="J475" s="1">
        <v>45829.643935185188</v>
      </c>
      <c r="K475">
        <v>476132886054</v>
      </c>
      <c r="L475">
        <v>1</v>
      </c>
      <c r="M475" t="s">
        <v>202</v>
      </c>
      <c r="N475" t="s">
        <v>203</v>
      </c>
      <c r="O475">
        <v>34029099</v>
      </c>
      <c r="P475" t="s">
        <v>204</v>
      </c>
      <c r="Q475" t="s">
        <v>86</v>
      </c>
      <c r="R475" t="s">
        <v>87</v>
      </c>
      <c r="S475" t="s">
        <v>88</v>
      </c>
      <c r="T475" t="s">
        <v>89</v>
      </c>
      <c r="U475">
        <v>110030</v>
      </c>
      <c r="V475" t="s">
        <v>87</v>
      </c>
      <c r="W475" t="s">
        <v>88</v>
      </c>
      <c r="X475" t="s">
        <v>89</v>
      </c>
      <c r="Y475">
        <v>110061</v>
      </c>
      <c r="Z475" t="s">
        <v>666</v>
      </c>
      <c r="AA475" t="s">
        <v>146</v>
      </c>
      <c r="AB475" t="s">
        <v>89</v>
      </c>
      <c r="AC475">
        <v>400606</v>
      </c>
      <c r="AD475">
        <v>212</v>
      </c>
      <c r="AE475">
        <v>179.66</v>
      </c>
      <c r="AF475">
        <v>32.340000000000003</v>
      </c>
      <c r="AG475">
        <v>0</v>
      </c>
      <c r="AH475">
        <v>0</v>
      </c>
      <c r="AI475">
        <v>0</v>
      </c>
      <c r="AJ475">
        <v>0.18</v>
      </c>
      <c r="AK475">
        <v>0</v>
      </c>
      <c r="AL475">
        <v>212</v>
      </c>
      <c r="AM475">
        <v>179.66</v>
      </c>
      <c r="AN475">
        <v>0</v>
      </c>
      <c r="AO475">
        <v>0</v>
      </c>
      <c r="AP475">
        <v>32.340000000000003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5.0000000000000001E-3</v>
      </c>
      <c r="BW475">
        <v>0.9</v>
      </c>
      <c r="BY475" t="s">
        <v>112</v>
      </c>
      <c r="BZ475" t="s">
        <v>96</v>
      </c>
    </row>
    <row r="476" spans="1:78" x14ac:dyDescent="0.3">
      <c r="A476" t="s">
        <v>106</v>
      </c>
      <c r="B476" t="s">
        <v>1772</v>
      </c>
      <c r="C476" s="1">
        <v>45830.010254629633</v>
      </c>
      <c r="D476">
        <f t="shared" si="14"/>
        <v>6</v>
      </c>
      <c r="E476" s="4">
        <f t="shared" si="15"/>
        <v>45838</v>
      </c>
      <c r="F476" t="s">
        <v>80</v>
      </c>
      <c r="G476" t="s">
        <v>1773</v>
      </c>
      <c r="H476" t="s">
        <v>1774</v>
      </c>
      <c r="I476" s="1">
        <v>45831.564918981479</v>
      </c>
      <c r="J476" s="1">
        <v>45829.991759259261</v>
      </c>
      <c r="K476">
        <v>476491467265</v>
      </c>
      <c r="L476">
        <v>1</v>
      </c>
      <c r="M476" t="s">
        <v>150</v>
      </c>
      <c r="N476" t="s">
        <v>151</v>
      </c>
      <c r="P476" t="s">
        <v>152</v>
      </c>
      <c r="Q476" t="s">
        <v>86</v>
      </c>
      <c r="R476" t="s">
        <v>87</v>
      </c>
      <c r="S476" t="s">
        <v>88</v>
      </c>
      <c r="T476" t="s">
        <v>89</v>
      </c>
      <c r="U476">
        <v>110030</v>
      </c>
      <c r="V476" t="s">
        <v>87</v>
      </c>
      <c r="W476" t="s">
        <v>88</v>
      </c>
      <c r="X476" t="s">
        <v>89</v>
      </c>
      <c r="Y476">
        <v>110061</v>
      </c>
      <c r="Z476" t="s">
        <v>1775</v>
      </c>
      <c r="AA476" t="s">
        <v>91</v>
      </c>
      <c r="AB476" t="s">
        <v>89</v>
      </c>
      <c r="AC476">
        <v>135001</v>
      </c>
      <c r="AD476">
        <v>215</v>
      </c>
      <c r="AE476">
        <v>182.2</v>
      </c>
      <c r="AF476">
        <v>32.799999999999997</v>
      </c>
      <c r="AG476">
        <v>0</v>
      </c>
      <c r="AH476">
        <v>0</v>
      </c>
      <c r="AI476">
        <v>0</v>
      </c>
      <c r="AJ476">
        <v>0.18</v>
      </c>
      <c r="AK476">
        <v>0</v>
      </c>
      <c r="AL476">
        <v>215</v>
      </c>
      <c r="AM476">
        <v>182.2</v>
      </c>
      <c r="AN476">
        <v>0</v>
      </c>
      <c r="AO476">
        <v>0</v>
      </c>
      <c r="AP476">
        <v>32.799999999999997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5.0000000000000001E-3</v>
      </c>
      <c r="BW476">
        <v>0.91</v>
      </c>
      <c r="BY476" t="s">
        <v>112</v>
      </c>
      <c r="BZ476" t="s">
        <v>96</v>
      </c>
    </row>
    <row r="477" spans="1:78" x14ac:dyDescent="0.3">
      <c r="A477" t="s">
        <v>106</v>
      </c>
      <c r="B477" t="s">
        <v>1772</v>
      </c>
      <c r="C477" s="1">
        <v>45830.010254629633</v>
      </c>
      <c r="D477">
        <f t="shared" si="14"/>
        <v>6</v>
      </c>
      <c r="E477" s="4">
        <f t="shared" si="15"/>
        <v>45838</v>
      </c>
      <c r="F477" t="s">
        <v>80</v>
      </c>
      <c r="G477" t="s">
        <v>1773</v>
      </c>
      <c r="H477" t="s">
        <v>1774</v>
      </c>
      <c r="I477" s="1">
        <v>45831.564918981479</v>
      </c>
      <c r="J477" s="1">
        <v>45829.991759259261</v>
      </c>
      <c r="K477">
        <v>476401800855</v>
      </c>
      <c r="L477">
        <v>1</v>
      </c>
      <c r="M477" t="s">
        <v>100</v>
      </c>
      <c r="N477" t="s">
        <v>101</v>
      </c>
      <c r="P477" t="s">
        <v>133</v>
      </c>
      <c r="Q477" t="s">
        <v>86</v>
      </c>
      <c r="R477" t="s">
        <v>87</v>
      </c>
      <c r="S477" t="s">
        <v>88</v>
      </c>
      <c r="T477" t="s">
        <v>89</v>
      </c>
      <c r="U477">
        <v>110030</v>
      </c>
      <c r="V477" t="s">
        <v>87</v>
      </c>
      <c r="W477" t="s">
        <v>88</v>
      </c>
      <c r="X477" t="s">
        <v>89</v>
      </c>
      <c r="Y477">
        <v>110061</v>
      </c>
      <c r="Z477" t="s">
        <v>1775</v>
      </c>
      <c r="AA477" t="s">
        <v>91</v>
      </c>
      <c r="AB477" t="s">
        <v>89</v>
      </c>
      <c r="AC477">
        <v>135001</v>
      </c>
      <c r="AD477">
        <v>1059</v>
      </c>
      <c r="AE477">
        <v>897.46</v>
      </c>
      <c r="AF477">
        <v>161.54</v>
      </c>
      <c r="AG477">
        <v>0</v>
      </c>
      <c r="AH477">
        <v>0</v>
      </c>
      <c r="AI477">
        <v>0</v>
      </c>
      <c r="AJ477">
        <v>0.18</v>
      </c>
      <c r="AK477">
        <v>0</v>
      </c>
      <c r="AL477">
        <v>1059</v>
      </c>
      <c r="AM477">
        <v>897.46</v>
      </c>
      <c r="AN477">
        <v>0</v>
      </c>
      <c r="AO477">
        <v>0</v>
      </c>
      <c r="AP477">
        <v>161.54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5.0000000000000001E-3</v>
      </c>
      <c r="BW477">
        <v>4.49</v>
      </c>
      <c r="BY477" t="s">
        <v>112</v>
      </c>
      <c r="BZ477" t="s">
        <v>96</v>
      </c>
    </row>
    <row r="478" spans="1:78" x14ac:dyDescent="0.3">
      <c r="A478" t="s">
        <v>106</v>
      </c>
      <c r="B478" t="s">
        <v>1776</v>
      </c>
      <c r="C478" s="1">
        <v>45830.874710648146</v>
      </c>
      <c r="D478">
        <f t="shared" si="14"/>
        <v>6</v>
      </c>
      <c r="E478" s="4">
        <f t="shared" si="15"/>
        <v>45838</v>
      </c>
      <c r="F478" t="s">
        <v>80</v>
      </c>
      <c r="G478" t="s">
        <v>1777</v>
      </c>
      <c r="H478" t="s">
        <v>1778</v>
      </c>
      <c r="I478" s="1">
        <v>45831.564814814818</v>
      </c>
      <c r="J478" s="1">
        <v>45830.856053240743</v>
      </c>
      <c r="K478">
        <v>477414434800</v>
      </c>
      <c r="L478">
        <v>1</v>
      </c>
      <c r="M478" t="s">
        <v>100</v>
      </c>
      <c r="N478" t="s">
        <v>101</v>
      </c>
      <c r="P478" t="s">
        <v>133</v>
      </c>
      <c r="Q478" t="s">
        <v>86</v>
      </c>
      <c r="R478" t="s">
        <v>87</v>
      </c>
      <c r="S478" t="s">
        <v>88</v>
      </c>
      <c r="T478" t="s">
        <v>89</v>
      </c>
      <c r="U478">
        <v>110030</v>
      </c>
      <c r="V478" t="s">
        <v>87</v>
      </c>
      <c r="W478" t="s">
        <v>88</v>
      </c>
      <c r="X478" t="s">
        <v>89</v>
      </c>
      <c r="Y478">
        <v>110061</v>
      </c>
      <c r="Z478" t="s">
        <v>128</v>
      </c>
      <c r="AA478" t="s">
        <v>129</v>
      </c>
      <c r="AB478" t="s">
        <v>89</v>
      </c>
      <c r="AC478">
        <v>500019</v>
      </c>
      <c r="AD478">
        <v>1059</v>
      </c>
      <c r="AE478">
        <v>897.46</v>
      </c>
      <c r="AF478">
        <v>161.54</v>
      </c>
      <c r="AG478">
        <v>0</v>
      </c>
      <c r="AH478">
        <v>0</v>
      </c>
      <c r="AI478">
        <v>0</v>
      </c>
      <c r="AJ478">
        <v>0.18</v>
      </c>
      <c r="AK478">
        <v>0</v>
      </c>
      <c r="AL478">
        <v>1059</v>
      </c>
      <c r="AM478">
        <v>897.46</v>
      </c>
      <c r="AN478">
        <v>0</v>
      </c>
      <c r="AO478">
        <v>0</v>
      </c>
      <c r="AP478">
        <v>161.54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5.0000000000000001E-3</v>
      </c>
      <c r="BW478">
        <v>4.49</v>
      </c>
      <c r="BY478" t="s">
        <v>112</v>
      </c>
      <c r="BZ478" t="s">
        <v>96</v>
      </c>
    </row>
    <row r="479" spans="1:78" x14ac:dyDescent="0.3">
      <c r="A479" t="s">
        <v>106</v>
      </c>
      <c r="B479" t="s">
        <v>1779</v>
      </c>
      <c r="C479" s="1">
        <v>45830.32708333333</v>
      </c>
      <c r="D479">
        <f t="shared" si="14"/>
        <v>6</v>
      </c>
      <c r="E479" s="4">
        <f t="shared" si="15"/>
        <v>45838</v>
      </c>
      <c r="F479" t="s">
        <v>80</v>
      </c>
      <c r="G479" t="s">
        <v>1780</v>
      </c>
      <c r="H479" t="s">
        <v>1781</v>
      </c>
      <c r="I479" s="1">
        <v>45831.564837962964</v>
      </c>
      <c r="J479" s="1">
        <v>45830.30672453704</v>
      </c>
      <c r="K479">
        <v>477660084642</v>
      </c>
      <c r="L479">
        <v>1</v>
      </c>
      <c r="M479" t="s">
        <v>171</v>
      </c>
      <c r="N479" t="s">
        <v>172</v>
      </c>
      <c r="O479">
        <v>39249090</v>
      </c>
      <c r="P479" t="s">
        <v>173</v>
      </c>
      <c r="Q479" t="s">
        <v>86</v>
      </c>
      <c r="R479" t="s">
        <v>87</v>
      </c>
      <c r="S479" t="s">
        <v>88</v>
      </c>
      <c r="T479" t="s">
        <v>89</v>
      </c>
      <c r="U479">
        <v>110030</v>
      </c>
      <c r="V479" t="s">
        <v>87</v>
      </c>
      <c r="W479" t="s">
        <v>88</v>
      </c>
      <c r="X479" t="s">
        <v>89</v>
      </c>
      <c r="Y479">
        <v>110061</v>
      </c>
      <c r="Z479" t="s">
        <v>666</v>
      </c>
      <c r="AA479" t="s">
        <v>146</v>
      </c>
      <c r="AB479" t="s">
        <v>89</v>
      </c>
      <c r="AC479">
        <v>400610</v>
      </c>
      <c r="AD479">
        <v>345</v>
      </c>
      <c r="AE479">
        <v>292.37</v>
      </c>
      <c r="AF479">
        <v>52.63</v>
      </c>
      <c r="AG479">
        <v>0</v>
      </c>
      <c r="AH479">
        <v>0</v>
      </c>
      <c r="AI479">
        <v>0</v>
      </c>
      <c r="AJ479">
        <v>0.18</v>
      </c>
      <c r="AK479">
        <v>0</v>
      </c>
      <c r="AL479">
        <v>345</v>
      </c>
      <c r="AM479">
        <v>292.37</v>
      </c>
      <c r="AN479">
        <v>0</v>
      </c>
      <c r="AO479">
        <v>0</v>
      </c>
      <c r="AP479">
        <v>52.63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5.0000000000000001E-3</v>
      </c>
      <c r="BW479">
        <v>1.46</v>
      </c>
      <c r="BY479" t="s">
        <v>112</v>
      </c>
      <c r="BZ479" t="s">
        <v>96</v>
      </c>
    </row>
    <row r="480" spans="1:78" x14ac:dyDescent="0.3">
      <c r="A480" t="s">
        <v>106</v>
      </c>
      <c r="B480" t="s">
        <v>1782</v>
      </c>
      <c r="C480" s="1">
        <v>45829.510810185187</v>
      </c>
      <c r="D480">
        <f t="shared" si="14"/>
        <v>6</v>
      </c>
      <c r="E480" s="4">
        <f t="shared" si="15"/>
        <v>45838</v>
      </c>
      <c r="F480" t="s">
        <v>80</v>
      </c>
      <c r="G480" t="s">
        <v>1783</v>
      </c>
      <c r="H480" t="s">
        <v>1784</v>
      </c>
      <c r="I480" s="1">
        <v>45831.565069444441</v>
      </c>
      <c r="J480" s="1">
        <v>45829.491574074076</v>
      </c>
      <c r="K480">
        <v>476852950908</v>
      </c>
      <c r="L480">
        <v>1</v>
      </c>
      <c r="M480" t="s">
        <v>605</v>
      </c>
      <c r="N480" t="s">
        <v>606</v>
      </c>
      <c r="O480">
        <v>34022090</v>
      </c>
      <c r="P480" t="s">
        <v>607</v>
      </c>
      <c r="Q480" t="s">
        <v>86</v>
      </c>
      <c r="R480" t="s">
        <v>87</v>
      </c>
      <c r="S480" t="s">
        <v>88</v>
      </c>
      <c r="T480" t="s">
        <v>89</v>
      </c>
      <c r="U480">
        <v>110030</v>
      </c>
      <c r="V480" t="s">
        <v>87</v>
      </c>
      <c r="W480" t="s">
        <v>88</v>
      </c>
      <c r="X480" t="s">
        <v>89</v>
      </c>
      <c r="Y480">
        <v>110061</v>
      </c>
      <c r="Z480" t="s">
        <v>145</v>
      </c>
      <c r="AA480" t="s">
        <v>146</v>
      </c>
      <c r="AB480" t="s">
        <v>89</v>
      </c>
      <c r="AC480">
        <v>411048</v>
      </c>
      <c r="AD480">
        <v>530</v>
      </c>
      <c r="AE480">
        <v>449.15</v>
      </c>
      <c r="AF480">
        <v>80.849999999999994</v>
      </c>
      <c r="AG480">
        <v>0</v>
      </c>
      <c r="AH480">
        <v>0</v>
      </c>
      <c r="AI480">
        <v>0</v>
      </c>
      <c r="AJ480">
        <v>0.18</v>
      </c>
      <c r="AK480">
        <v>0</v>
      </c>
      <c r="AL480">
        <v>530</v>
      </c>
      <c r="AM480">
        <v>449.15</v>
      </c>
      <c r="AN480">
        <v>0</v>
      </c>
      <c r="AO480">
        <v>0</v>
      </c>
      <c r="AP480">
        <v>80.849999999999994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5.0000000000000001E-3</v>
      </c>
      <c r="BW480">
        <v>2.25</v>
      </c>
      <c r="BY480" t="s">
        <v>112</v>
      </c>
      <c r="BZ480" t="s">
        <v>96</v>
      </c>
    </row>
    <row r="481" spans="1:78" x14ac:dyDescent="0.3">
      <c r="A481" t="s">
        <v>106</v>
      </c>
      <c r="B481" t="s">
        <v>1785</v>
      </c>
      <c r="C481" s="1">
        <v>45829.569374999999</v>
      </c>
      <c r="D481">
        <f t="shared" si="14"/>
        <v>6</v>
      </c>
      <c r="E481" s="4">
        <f t="shared" si="15"/>
        <v>45838</v>
      </c>
      <c r="F481" t="s">
        <v>80</v>
      </c>
      <c r="G481" t="s">
        <v>1786</v>
      </c>
      <c r="H481" t="s">
        <v>1787</v>
      </c>
      <c r="I481" s="1">
        <v>45831.564965277779</v>
      </c>
      <c r="J481" s="1">
        <v>45829.549884259257</v>
      </c>
      <c r="K481">
        <v>476920339866</v>
      </c>
      <c r="L481">
        <v>1</v>
      </c>
      <c r="M481" t="s">
        <v>350</v>
      </c>
      <c r="N481" t="s">
        <v>351</v>
      </c>
      <c r="O481">
        <v>39211400</v>
      </c>
      <c r="P481" t="s">
        <v>352</v>
      </c>
      <c r="Q481" t="s">
        <v>86</v>
      </c>
      <c r="R481" t="s">
        <v>87</v>
      </c>
      <c r="S481" t="s">
        <v>88</v>
      </c>
      <c r="T481" t="s">
        <v>89</v>
      </c>
      <c r="U481">
        <v>110030</v>
      </c>
      <c r="V481" t="s">
        <v>87</v>
      </c>
      <c r="W481" t="s">
        <v>88</v>
      </c>
      <c r="X481" t="s">
        <v>89</v>
      </c>
      <c r="Y481">
        <v>110061</v>
      </c>
      <c r="Z481" t="s">
        <v>666</v>
      </c>
      <c r="AA481" t="s">
        <v>146</v>
      </c>
      <c r="AB481" t="s">
        <v>89</v>
      </c>
      <c r="AC481">
        <v>400606</v>
      </c>
      <c r="AD481">
        <v>277</v>
      </c>
      <c r="AE481">
        <v>234.75</v>
      </c>
      <c r="AF481">
        <v>42.25</v>
      </c>
      <c r="AG481">
        <v>0</v>
      </c>
      <c r="AH481">
        <v>0</v>
      </c>
      <c r="AI481">
        <v>0</v>
      </c>
      <c r="AJ481">
        <v>0.18</v>
      </c>
      <c r="AK481">
        <v>0</v>
      </c>
      <c r="AL481">
        <v>277</v>
      </c>
      <c r="AM481">
        <v>234.75</v>
      </c>
      <c r="AN481">
        <v>0</v>
      </c>
      <c r="AO481">
        <v>0</v>
      </c>
      <c r="AP481">
        <v>42.25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5.0000000000000001E-3</v>
      </c>
      <c r="BW481">
        <v>1.17</v>
      </c>
      <c r="BY481" t="s">
        <v>112</v>
      </c>
      <c r="BZ481" t="s">
        <v>113</v>
      </c>
    </row>
    <row r="482" spans="1:78" x14ac:dyDescent="0.3">
      <c r="A482" t="s">
        <v>106</v>
      </c>
      <c r="B482" t="s">
        <v>1788</v>
      </c>
      <c r="C482" s="1">
        <v>45829.939826388887</v>
      </c>
      <c r="D482">
        <f t="shared" si="14"/>
        <v>6</v>
      </c>
      <c r="E482" s="4">
        <f t="shared" si="15"/>
        <v>45838</v>
      </c>
      <c r="F482" t="s">
        <v>80</v>
      </c>
      <c r="G482" t="s">
        <v>1789</v>
      </c>
      <c r="H482" t="s">
        <v>1790</v>
      </c>
      <c r="I482" s="1">
        <v>45831.564918981479</v>
      </c>
      <c r="J482" s="1">
        <v>45829.920717592591</v>
      </c>
      <c r="K482">
        <v>477043847304</v>
      </c>
      <c r="L482">
        <v>1</v>
      </c>
      <c r="M482" t="s">
        <v>142</v>
      </c>
      <c r="N482" t="s">
        <v>143</v>
      </c>
      <c r="O482">
        <v>34029099</v>
      </c>
      <c r="P482" t="s">
        <v>144</v>
      </c>
      <c r="Q482" t="s">
        <v>86</v>
      </c>
      <c r="R482" t="s">
        <v>87</v>
      </c>
      <c r="S482" t="s">
        <v>88</v>
      </c>
      <c r="T482" t="s">
        <v>89</v>
      </c>
      <c r="U482">
        <v>110030</v>
      </c>
      <c r="V482" t="s">
        <v>87</v>
      </c>
      <c r="W482" t="s">
        <v>88</v>
      </c>
      <c r="X482" t="s">
        <v>89</v>
      </c>
      <c r="Y482">
        <v>110061</v>
      </c>
      <c r="Z482" t="s">
        <v>1791</v>
      </c>
      <c r="AA482" t="s">
        <v>178</v>
      </c>
      <c r="AB482" t="s">
        <v>89</v>
      </c>
      <c r="AC482">
        <v>636701</v>
      </c>
      <c r="AD482">
        <v>212</v>
      </c>
      <c r="AE482">
        <v>179.66</v>
      </c>
      <c r="AF482">
        <v>32.340000000000003</v>
      </c>
      <c r="AG482">
        <v>0</v>
      </c>
      <c r="AH482">
        <v>0</v>
      </c>
      <c r="AI482">
        <v>0</v>
      </c>
      <c r="AJ482">
        <v>0.18</v>
      </c>
      <c r="AK482">
        <v>0</v>
      </c>
      <c r="AL482">
        <v>212</v>
      </c>
      <c r="AM482">
        <v>179.66</v>
      </c>
      <c r="AN482">
        <v>0</v>
      </c>
      <c r="AO482">
        <v>0</v>
      </c>
      <c r="AP482">
        <v>32.340000000000003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5.0000000000000001E-3</v>
      </c>
      <c r="BW482">
        <v>0.9</v>
      </c>
      <c r="BY482" t="s">
        <v>112</v>
      </c>
      <c r="BZ482" t="s">
        <v>96</v>
      </c>
    </row>
    <row r="483" spans="1:78" x14ac:dyDescent="0.3">
      <c r="A483" t="s">
        <v>106</v>
      </c>
      <c r="B483" t="s">
        <v>1792</v>
      </c>
      <c r="C483" s="1">
        <v>45829.742569444446</v>
      </c>
      <c r="D483">
        <f t="shared" si="14"/>
        <v>6</v>
      </c>
      <c r="E483" s="4">
        <f t="shared" si="15"/>
        <v>45838</v>
      </c>
      <c r="F483" t="s">
        <v>80</v>
      </c>
      <c r="G483" t="s">
        <v>1793</v>
      </c>
      <c r="H483" t="s">
        <v>1794</v>
      </c>
      <c r="I483" s="1">
        <v>45831.564953703702</v>
      </c>
      <c r="J483" s="1">
        <v>45829.722349537034</v>
      </c>
      <c r="K483">
        <v>476922863460</v>
      </c>
      <c r="L483">
        <v>1</v>
      </c>
      <c r="M483" t="s">
        <v>142</v>
      </c>
      <c r="N483" t="s">
        <v>143</v>
      </c>
      <c r="O483">
        <v>34029099</v>
      </c>
      <c r="P483" t="s">
        <v>144</v>
      </c>
      <c r="Q483" t="s">
        <v>86</v>
      </c>
      <c r="R483" t="s">
        <v>87</v>
      </c>
      <c r="S483" t="s">
        <v>88</v>
      </c>
      <c r="T483" t="s">
        <v>89</v>
      </c>
      <c r="U483">
        <v>110030</v>
      </c>
      <c r="V483" t="s">
        <v>87</v>
      </c>
      <c r="W483" t="s">
        <v>88</v>
      </c>
      <c r="X483" t="s">
        <v>89</v>
      </c>
      <c r="Y483">
        <v>110061</v>
      </c>
      <c r="Z483" t="s">
        <v>103</v>
      </c>
      <c r="AA483" t="s">
        <v>104</v>
      </c>
      <c r="AB483" t="s">
        <v>89</v>
      </c>
      <c r="AC483">
        <v>560099</v>
      </c>
      <c r="AD483">
        <v>212</v>
      </c>
      <c r="AE483">
        <v>179.66</v>
      </c>
      <c r="AF483">
        <v>32.340000000000003</v>
      </c>
      <c r="AG483">
        <v>0</v>
      </c>
      <c r="AH483">
        <v>0</v>
      </c>
      <c r="AI483">
        <v>0</v>
      </c>
      <c r="AJ483">
        <v>0.18</v>
      </c>
      <c r="AK483">
        <v>0</v>
      </c>
      <c r="AL483">
        <v>212</v>
      </c>
      <c r="AM483">
        <v>179.66</v>
      </c>
      <c r="AN483">
        <v>0</v>
      </c>
      <c r="AO483">
        <v>0</v>
      </c>
      <c r="AP483">
        <v>32.340000000000003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5.0000000000000001E-3</v>
      </c>
      <c r="BW483">
        <v>0.9</v>
      </c>
      <c r="BY483" t="s">
        <v>112</v>
      </c>
      <c r="BZ483" t="s">
        <v>208</v>
      </c>
    </row>
    <row r="484" spans="1:78" x14ac:dyDescent="0.3">
      <c r="A484" t="s">
        <v>106</v>
      </c>
      <c r="B484" t="s">
        <v>1795</v>
      </c>
      <c r="C484" s="1">
        <v>45829.776666666665</v>
      </c>
      <c r="D484">
        <f t="shared" si="14"/>
        <v>6</v>
      </c>
      <c r="E484" s="4">
        <f t="shared" si="15"/>
        <v>45838</v>
      </c>
      <c r="F484" t="s">
        <v>80</v>
      </c>
      <c r="G484" t="s">
        <v>1796</v>
      </c>
      <c r="H484" t="s">
        <v>1797</v>
      </c>
      <c r="I484" s="1">
        <v>45831.564872685187</v>
      </c>
      <c r="J484" s="1">
        <v>45829.756215277775</v>
      </c>
      <c r="K484">
        <v>476917883909</v>
      </c>
      <c r="L484">
        <v>1</v>
      </c>
      <c r="M484" t="s">
        <v>171</v>
      </c>
      <c r="N484" t="s">
        <v>172</v>
      </c>
      <c r="O484">
        <v>39249090</v>
      </c>
      <c r="P484" t="s">
        <v>173</v>
      </c>
      <c r="Q484" t="s">
        <v>86</v>
      </c>
      <c r="R484" t="s">
        <v>87</v>
      </c>
      <c r="S484" t="s">
        <v>88</v>
      </c>
      <c r="T484" t="s">
        <v>89</v>
      </c>
      <c r="U484">
        <v>110030</v>
      </c>
      <c r="V484" t="s">
        <v>87</v>
      </c>
      <c r="W484" t="s">
        <v>88</v>
      </c>
      <c r="X484" t="s">
        <v>89</v>
      </c>
      <c r="Y484">
        <v>110061</v>
      </c>
      <c r="Z484" t="s">
        <v>103</v>
      </c>
      <c r="AA484" t="s">
        <v>104</v>
      </c>
      <c r="AB484" t="s">
        <v>89</v>
      </c>
      <c r="AC484">
        <v>560035</v>
      </c>
      <c r="AD484">
        <v>345</v>
      </c>
      <c r="AE484">
        <v>292.37</v>
      </c>
      <c r="AF484">
        <v>52.63</v>
      </c>
      <c r="AG484">
        <v>0</v>
      </c>
      <c r="AH484">
        <v>0</v>
      </c>
      <c r="AI484">
        <v>0</v>
      </c>
      <c r="AJ484">
        <v>0.18</v>
      </c>
      <c r="AK484">
        <v>0</v>
      </c>
      <c r="AL484">
        <v>345</v>
      </c>
      <c r="AM484">
        <v>292.37</v>
      </c>
      <c r="AN484">
        <v>0</v>
      </c>
      <c r="AO484">
        <v>0</v>
      </c>
      <c r="AP484">
        <v>52.63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5.0000000000000001E-3</v>
      </c>
      <c r="BW484">
        <v>1.46</v>
      </c>
      <c r="BY484" t="s">
        <v>112</v>
      </c>
      <c r="BZ484" t="s">
        <v>113</v>
      </c>
    </row>
    <row r="485" spans="1:78" x14ac:dyDescent="0.3">
      <c r="A485" t="s">
        <v>106</v>
      </c>
      <c r="B485" t="s">
        <v>1798</v>
      </c>
      <c r="C485" s="1">
        <v>45831.949178240742</v>
      </c>
      <c r="D485">
        <f t="shared" si="14"/>
        <v>6</v>
      </c>
      <c r="E485" s="4">
        <f t="shared" si="15"/>
        <v>45838</v>
      </c>
      <c r="F485" t="s">
        <v>130</v>
      </c>
      <c r="G485" t="s">
        <v>1799</v>
      </c>
      <c r="H485" t="s">
        <v>1800</v>
      </c>
      <c r="K485">
        <v>478303977403</v>
      </c>
      <c r="L485">
        <v>1</v>
      </c>
      <c r="N485" t="s">
        <v>101</v>
      </c>
      <c r="P485" t="s">
        <v>133</v>
      </c>
      <c r="Q485" t="s">
        <v>86</v>
      </c>
      <c r="R485" t="s">
        <v>87</v>
      </c>
      <c r="S485" t="s">
        <v>88</v>
      </c>
      <c r="T485" t="s">
        <v>89</v>
      </c>
      <c r="U485">
        <v>110030</v>
      </c>
      <c r="V485" t="s">
        <v>87</v>
      </c>
      <c r="W485" t="s">
        <v>88</v>
      </c>
      <c r="X485" t="s">
        <v>89</v>
      </c>
      <c r="Y485">
        <v>110061</v>
      </c>
      <c r="Z485" t="s">
        <v>128</v>
      </c>
      <c r="AA485" t="s">
        <v>129</v>
      </c>
      <c r="AB485" t="s">
        <v>89</v>
      </c>
      <c r="AC485">
        <v>500075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</row>
    <row r="486" spans="1:78" x14ac:dyDescent="0.3">
      <c r="A486" t="s">
        <v>106</v>
      </c>
      <c r="C486" s="1">
        <v>45832.330810185187</v>
      </c>
      <c r="D486">
        <f t="shared" si="14"/>
        <v>6</v>
      </c>
      <c r="E486" s="4">
        <f t="shared" si="15"/>
        <v>45838</v>
      </c>
      <c r="F486" t="s">
        <v>130</v>
      </c>
      <c r="G486" t="s">
        <v>1801</v>
      </c>
      <c r="H486" t="s">
        <v>1802</v>
      </c>
      <c r="K486">
        <v>477782680002</v>
      </c>
      <c r="L486">
        <v>2</v>
      </c>
      <c r="N486" t="s">
        <v>151</v>
      </c>
      <c r="P486" t="s">
        <v>152</v>
      </c>
      <c r="Q486" t="s">
        <v>86</v>
      </c>
      <c r="R486" t="s">
        <v>87</v>
      </c>
      <c r="S486" t="s">
        <v>88</v>
      </c>
      <c r="T486" t="s">
        <v>89</v>
      </c>
      <c r="U486">
        <v>110030</v>
      </c>
      <c r="V486" t="s">
        <v>87</v>
      </c>
      <c r="W486" t="s">
        <v>88</v>
      </c>
      <c r="X486" t="s">
        <v>89</v>
      </c>
      <c r="Y486">
        <v>110061</v>
      </c>
      <c r="Z486" t="s">
        <v>158</v>
      </c>
      <c r="AA486" t="s">
        <v>146</v>
      </c>
      <c r="AB486" t="s">
        <v>89</v>
      </c>
      <c r="AC486">
        <v>400071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</row>
    <row r="487" spans="1:78" x14ac:dyDescent="0.3">
      <c r="A487" t="s">
        <v>106</v>
      </c>
      <c r="B487" t="s">
        <v>1803</v>
      </c>
      <c r="C487" s="1">
        <v>45830.969733796293</v>
      </c>
      <c r="D487">
        <f t="shared" si="14"/>
        <v>6</v>
      </c>
      <c r="E487" s="4">
        <f t="shared" si="15"/>
        <v>45838</v>
      </c>
      <c r="F487" t="s">
        <v>80</v>
      </c>
      <c r="G487" t="s">
        <v>1804</v>
      </c>
      <c r="H487" t="s">
        <v>1805</v>
      </c>
      <c r="I487" s="1">
        <v>45832.422500000001</v>
      </c>
      <c r="J487" s="1">
        <v>45830.950127314813</v>
      </c>
      <c r="K487">
        <v>477451684665</v>
      </c>
      <c r="L487">
        <v>1</v>
      </c>
      <c r="M487" t="s">
        <v>171</v>
      </c>
      <c r="N487" t="s">
        <v>172</v>
      </c>
      <c r="O487">
        <v>39249090</v>
      </c>
      <c r="P487" t="s">
        <v>173</v>
      </c>
      <c r="Q487" t="s">
        <v>86</v>
      </c>
      <c r="R487" t="s">
        <v>87</v>
      </c>
      <c r="S487" t="s">
        <v>88</v>
      </c>
      <c r="T487" t="s">
        <v>89</v>
      </c>
      <c r="U487">
        <v>110030</v>
      </c>
      <c r="V487" t="s">
        <v>87</v>
      </c>
      <c r="W487" t="s">
        <v>88</v>
      </c>
      <c r="X487" t="s">
        <v>89</v>
      </c>
      <c r="Y487">
        <v>110061</v>
      </c>
      <c r="Z487" t="s">
        <v>1806</v>
      </c>
      <c r="AA487" t="s">
        <v>195</v>
      </c>
      <c r="AB487" t="s">
        <v>89</v>
      </c>
      <c r="AC487">
        <v>679122</v>
      </c>
      <c r="AD487">
        <v>345</v>
      </c>
      <c r="AE487">
        <v>292.37</v>
      </c>
      <c r="AF487">
        <v>52.63</v>
      </c>
      <c r="AG487">
        <v>0</v>
      </c>
      <c r="AH487">
        <v>0</v>
      </c>
      <c r="AI487">
        <v>0</v>
      </c>
      <c r="AJ487">
        <v>0.18</v>
      </c>
      <c r="AK487">
        <v>0</v>
      </c>
      <c r="AL487">
        <v>345</v>
      </c>
      <c r="AM487">
        <v>292.37</v>
      </c>
      <c r="AN487">
        <v>0</v>
      </c>
      <c r="AO487">
        <v>0</v>
      </c>
      <c r="AP487">
        <v>52.63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5.0000000000000001E-3</v>
      </c>
      <c r="BW487">
        <v>1.46</v>
      </c>
      <c r="BY487" t="s">
        <v>112</v>
      </c>
      <c r="BZ487" t="s">
        <v>96</v>
      </c>
    </row>
    <row r="488" spans="1:78" x14ac:dyDescent="0.3">
      <c r="A488" t="s">
        <v>106</v>
      </c>
      <c r="B488" t="s">
        <v>1807</v>
      </c>
      <c r="C488" s="1">
        <v>45830.319513888891</v>
      </c>
      <c r="D488">
        <f t="shared" si="14"/>
        <v>6</v>
      </c>
      <c r="E488" s="4">
        <f t="shared" si="15"/>
        <v>45838</v>
      </c>
      <c r="F488" t="s">
        <v>80</v>
      </c>
      <c r="G488" t="s">
        <v>1808</v>
      </c>
      <c r="H488" t="s">
        <v>1809</v>
      </c>
      <c r="I488" s="1">
        <v>45832.422210648147</v>
      </c>
      <c r="J488" s="1">
        <v>45830.303124999999</v>
      </c>
      <c r="K488">
        <v>477577989808</v>
      </c>
      <c r="L488">
        <v>1</v>
      </c>
      <c r="M488" t="s">
        <v>229</v>
      </c>
      <c r="N488" t="s">
        <v>230</v>
      </c>
      <c r="O488">
        <v>34029092</v>
      </c>
      <c r="P488" t="s">
        <v>231</v>
      </c>
      <c r="Q488" t="s">
        <v>86</v>
      </c>
      <c r="R488" t="s">
        <v>87</v>
      </c>
      <c r="S488" t="s">
        <v>88</v>
      </c>
      <c r="T488" t="s">
        <v>89</v>
      </c>
      <c r="U488">
        <v>110030</v>
      </c>
      <c r="V488" t="s">
        <v>87</v>
      </c>
      <c r="W488" t="s">
        <v>88</v>
      </c>
      <c r="X488" t="s">
        <v>89</v>
      </c>
      <c r="Y488">
        <v>110061</v>
      </c>
      <c r="Z488" t="s">
        <v>1810</v>
      </c>
      <c r="AA488" t="s">
        <v>178</v>
      </c>
      <c r="AB488" t="s">
        <v>89</v>
      </c>
      <c r="AC488">
        <v>641654</v>
      </c>
      <c r="AD488">
        <v>449</v>
      </c>
      <c r="AE488">
        <v>380.51</v>
      </c>
      <c r="AF488">
        <v>68.489999999999995</v>
      </c>
      <c r="AG488">
        <v>0</v>
      </c>
      <c r="AH488">
        <v>0</v>
      </c>
      <c r="AI488">
        <v>0</v>
      </c>
      <c r="AJ488">
        <v>0.18</v>
      </c>
      <c r="AK488">
        <v>0</v>
      </c>
      <c r="AL488">
        <v>449</v>
      </c>
      <c r="AM488">
        <v>380.51</v>
      </c>
      <c r="AN488">
        <v>0</v>
      </c>
      <c r="AO488">
        <v>0</v>
      </c>
      <c r="AP488">
        <v>68.489999999999995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5.0000000000000001E-3</v>
      </c>
      <c r="BW488">
        <v>1.9</v>
      </c>
      <c r="BY488" t="s">
        <v>112</v>
      </c>
      <c r="BZ488" t="s">
        <v>113</v>
      </c>
    </row>
    <row r="489" spans="1:78" x14ac:dyDescent="0.3">
      <c r="A489" t="s">
        <v>106</v>
      </c>
      <c r="B489" t="s">
        <v>1811</v>
      </c>
      <c r="C489" s="1">
        <v>45831.365381944444</v>
      </c>
      <c r="D489">
        <f t="shared" si="14"/>
        <v>6</v>
      </c>
      <c r="E489" s="4">
        <f t="shared" si="15"/>
        <v>45838</v>
      </c>
      <c r="F489" t="s">
        <v>80</v>
      </c>
      <c r="G489" t="s">
        <v>1812</v>
      </c>
      <c r="H489" t="s">
        <v>1813</v>
      </c>
      <c r="I489" s="1">
        <v>45832.423043981478</v>
      </c>
      <c r="J489" s="1">
        <v>45831.345324074071</v>
      </c>
      <c r="K489">
        <v>477951587018</v>
      </c>
      <c r="L489">
        <v>1</v>
      </c>
      <c r="M489" t="s">
        <v>367</v>
      </c>
      <c r="N489" t="s">
        <v>368</v>
      </c>
      <c r="O489">
        <v>34013090</v>
      </c>
      <c r="P489" t="s">
        <v>369</v>
      </c>
      <c r="Q489" t="s">
        <v>86</v>
      </c>
      <c r="R489" t="s">
        <v>87</v>
      </c>
      <c r="S489" t="s">
        <v>88</v>
      </c>
      <c r="T489" t="s">
        <v>89</v>
      </c>
      <c r="U489">
        <v>110030</v>
      </c>
      <c r="V489" t="s">
        <v>87</v>
      </c>
      <c r="W489" t="s">
        <v>88</v>
      </c>
      <c r="X489" t="s">
        <v>89</v>
      </c>
      <c r="Y489">
        <v>110061</v>
      </c>
      <c r="Z489" t="s">
        <v>1814</v>
      </c>
      <c r="AA489" t="s">
        <v>104</v>
      </c>
      <c r="AB489" t="s">
        <v>89</v>
      </c>
      <c r="AC489">
        <v>583275</v>
      </c>
      <c r="AD489">
        <v>249</v>
      </c>
      <c r="AE489">
        <v>211.02</v>
      </c>
      <c r="AF489">
        <v>37.979999999999997</v>
      </c>
      <c r="AG489">
        <v>0</v>
      </c>
      <c r="AH489">
        <v>0</v>
      </c>
      <c r="AI489">
        <v>0</v>
      </c>
      <c r="AJ489">
        <v>0.18</v>
      </c>
      <c r="AK489">
        <v>0</v>
      </c>
      <c r="AL489">
        <v>249</v>
      </c>
      <c r="AM489">
        <v>211.02</v>
      </c>
      <c r="AN489">
        <v>0</v>
      </c>
      <c r="AO489">
        <v>0</v>
      </c>
      <c r="AP489">
        <v>37.979999999999997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5.0000000000000001E-3</v>
      </c>
      <c r="BW489">
        <v>1.06</v>
      </c>
      <c r="BY489" t="s">
        <v>112</v>
      </c>
      <c r="BZ489" t="s">
        <v>113</v>
      </c>
    </row>
    <row r="490" spans="1:78" x14ac:dyDescent="0.3">
      <c r="A490" t="s">
        <v>106</v>
      </c>
      <c r="B490" t="s">
        <v>1815</v>
      </c>
      <c r="C490" s="1">
        <v>45829.78601851852</v>
      </c>
      <c r="D490">
        <f t="shared" si="14"/>
        <v>6</v>
      </c>
      <c r="E490" s="4">
        <f t="shared" si="15"/>
        <v>45838</v>
      </c>
      <c r="F490" t="s">
        <v>80</v>
      </c>
      <c r="G490" t="s">
        <v>1629</v>
      </c>
      <c r="H490" t="s">
        <v>1630</v>
      </c>
      <c r="I490" s="1">
        <v>45829.78601851852</v>
      </c>
      <c r="J490" s="1">
        <v>45829.766782407409</v>
      </c>
      <c r="K490">
        <v>476322587219</v>
      </c>
      <c r="L490">
        <v>1</v>
      </c>
      <c r="M490" t="s">
        <v>1816</v>
      </c>
      <c r="N490" t="s">
        <v>1631</v>
      </c>
      <c r="O490">
        <v>34022090</v>
      </c>
      <c r="P490" t="s">
        <v>1632</v>
      </c>
      <c r="Q490" t="s">
        <v>86</v>
      </c>
      <c r="R490" t="s">
        <v>87</v>
      </c>
      <c r="S490" t="s">
        <v>88</v>
      </c>
      <c r="T490" t="s">
        <v>89</v>
      </c>
      <c r="U490">
        <v>110030</v>
      </c>
      <c r="V490" t="s">
        <v>87</v>
      </c>
      <c r="W490" t="s">
        <v>88</v>
      </c>
      <c r="X490" t="s">
        <v>89</v>
      </c>
      <c r="Y490">
        <v>110061</v>
      </c>
      <c r="Z490" t="s">
        <v>158</v>
      </c>
      <c r="AA490" t="s">
        <v>146</v>
      </c>
      <c r="AB490" t="s">
        <v>89</v>
      </c>
      <c r="AC490">
        <v>400026</v>
      </c>
      <c r="AD490">
        <v>427</v>
      </c>
      <c r="AE490">
        <v>361.86</v>
      </c>
      <c r="AF490">
        <v>65.14</v>
      </c>
      <c r="AG490">
        <v>0</v>
      </c>
      <c r="AH490">
        <v>0</v>
      </c>
      <c r="AI490">
        <v>0</v>
      </c>
      <c r="AJ490">
        <v>0.18</v>
      </c>
      <c r="AK490">
        <v>0</v>
      </c>
      <c r="AL490">
        <v>427</v>
      </c>
      <c r="AM490">
        <v>361.86</v>
      </c>
      <c r="AN490">
        <v>0</v>
      </c>
      <c r="AO490">
        <v>0</v>
      </c>
      <c r="AP490">
        <v>65.14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5.0000000000000001E-3</v>
      </c>
      <c r="BW490">
        <v>1.81</v>
      </c>
      <c r="BY490" t="s">
        <v>112</v>
      </c>
      <c r="BZ490" t="s">
        <v>96</v>
      </c>
    </row>
    <row r="491" spans="1:78" x14ac:dyDescent="0.3">
      <c r="A491" t="s">
        <v>106</v>
      </c>
      <c r="B491" t="s">
        <v>1817</v>
      </c>
      <c r="C491" s="1">
        <v>45832.273506944446</v>
      </c>
      <c r="D491">
        <f t="shared" si="14"/>
        <v>6</v>
      </c>
      <c r="E491" s="4">
        <f t="shared" si="15"/>
        <v>45838</v>
      </c>
      <c r="F491" t="s">
        <v>80</v>
      </c>
      <c r="G491" t="s">
        <v>1818</v>
      </c>
      <c r="H491" t="s">
        <v>1819</v>
      </c>
      <c r="I491" s="1">
        <v>45832.522928240738</v>
      </c>
      <c r="J491" s="1">
        <v>45832.254062499997</v>
      </c>
      <c r="K491">
        <v>477413557942</v>
      </c>
      <c r="L491">
        <v>1</v>
      </c>
      <c r="M491" t="s">
        <v>229</v>
      </c>
      <c r="N491" t="s">
        <v>230</v>
      </c>
      <c r="O491">
        <v>34029092</v>
      </c>
      <c r="P491" t="s">
        <v>231</v>
      </c>
      <c r="Q491" t="s">
        <v>86</v>
      </c>
      <c r="R491" t="s">
        <v>87</v>
      </c>
      <c r="S491" t="s">
        <v>88</v>
      </c>
      <c r="T491" t="s">
        <v>89</v>
      </c>
      <c r="U491">
        <v>110030</v>
      </c>
      <c r="V491" t="s">
        <v>87</v>
      </c>
      <c r="W491" t="s">
        <v>88</v>
      </c>
      <c r="X491" t="s">
        <v>89</v>
      </c>
      <c r="Y491">
        <v>110061</v>
      </c>
      <c r="Z491" t="s">
        <v>145</v>
      </c>
      <c r="AA491" t="s">
        <v>146</v>
      </c>
      <c r="AB491" t="s">
        <v>89</v>
      </c>
      <c r="AC491">
        <v>411047</v>
      </c>
      <c r="AD491">
        <v>449</v>
      </c>
      <c r="AE491">
        <v>380.51</v>
      </c>
      <c r="AF491">
        <v>68.489999999999995</v>
      </c>
      <c r="AG491">
        <v>0</v>
      </c>
      <c r="AH491">
        <v>0</v>
      </c>
      <c r="AI491">
        <v>0</v>
      </c>
      <c r="AJ491">
        <v>0.18</v>
      </c>
      <c r="AK491">
        <v>0</v>
      </c>
      <c r="AL491">
        <v>449</v>
      </c>
      <c r="AM491">
        <v>380.51</v>
      </c>
      <c r="AN491">
        <v>0</v>
      </c>
      <c r="AO491">
        <v>0</v>
      </c>
      <c r="AP491">
        <v>68.489999999999995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5.0000000000000001E-3</v>
      </c>
      <c r="BW491">
        <v>1.9</v>
      </c>
      <c r="BY491" t="s">
        <v>112</v>
      </c>
      <c r="BZ491" t="s">
        <v>96</v>
      </c>
    </row>
    <row r="492" spans="1:78" x14ac:dyDescent="0.3">
      <c r="A492" t="s">
        <v>106</v>
      </c>
      <c r="B492" t="s">
        <v>1820</v>
      </c>
      <c r="C492" s="1">
        <v>45831.793449074074</v>
      </c>
      <c r="D492">
        <f t="shared" si="14"/>
        <v>6</v>
      </c>
      <c r="E492" s="4">
        <f t="shared" si="15"/>
        <v>45838</v>
      </c>
      <c r="F492" t="s">
        <v>80</v>
      </c>
      <c r="G492" t="s">
        <v>1821</v>
      </c>
      <c r="H492" t="s">
        <v>1822</v>
      </c>
      <c r="I492" s="1">
        <v>45832.522974537038</v>
      </c>
      <c r="J492" s="1">
        <v>45831.773240740738</v>
      </c>
      <c r="K492">
        <v>477913162676</v>
      </c>
      <c r="L492">
        <v>1</v>
      </c>
      <c r="M492" t="s">
        <v>202</v>
      </c>
      <c r="N492" t="s">
        <v>203</v>
      </c>
      <c r="O492">
        <v>34029099</v>
      </c>
      <c r="P492" t="s">
        <v>204</v>
      </c>
      <c r="Q492" t="s">
        <v>86</v>
      </c>
      <c r="R492" t="s">
        <v>87</v>
      </c>
      <c r="S492" t="s">
        <v>88</v>
      </c>
      <c r="T492" t="s">
        <v>89</v>
      </c>
      <c r="U492">
        <v>110030</v>
      </c>
      <c r="V492" t="s">
        <v>87</v>
      </c>
      <c r="W492" t="s">
        <v>88</v>
      </c>
      <c r="X492" t="s">
        <v>89</v>
      </c>
      <c r="Y492">
        <v>110061</v>
      </c>
      <c r="Z492" t="s">
        <v>103</v>
      </c>
      <c r="AA492" t="s">
        <v>104</v>
      </c>
      <c r="AB492" t="s">
        <v>89</v>
      </c>
      <c r="AC492">
        <v>560078</v>
      </c>
      <c r="AD492">
        <v>212</v>
      </c>
      <c r="AE492">
        <v>179.66</v>
      </c>
      <c r="AF492">
        <v>32.340000000000003</v>
      </c>
      <c r="AG492">
        <v>0</v>
      </c>
      <c r="AH492">
        <v>0</v>
      </c>
      <c r="AI492">
        <v>0</v>
      </c>
      <c r="AJ492">
        <v>0.18</v>
      </c>
      <c r="AK492">
        <v>0</v>
      </c>
      <c r="AL492">
        <v>212</v>
      </c>
      <c r="AM492">
        <v>179.66</v>
      </c>
      <c r="AN492">
        <v>0</v>
      </c>
      <c r="AO492">
        <v>0</v>
      </c>
      <c r="AP492">
        <v>32.340000000000003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5.0000000000000001E-3</v>
      </c>
      <c r="BW492">
        <v>0.9</v>
      </c>
      <c r="BY492" t="s">
        <v>112</v>
      </c>
      <c r="BZ492" t="s">
        <v>113</v>
      </c>
    </row>
    <row r="493" spans="1:78" x14ac:dyDescent="0.3">
      <c r="A493" t="s">
        <v>106</v>
      </c>
      <c r="B493" t="s">
        <v>1823</v>
      </c>
      <c r="C493" s="1">
        <v>45831.784525462965</v>
      </c>
      <c r="D493">
        <f t="shared" si="14"/>
        <v>6</v>
      </c>
      <c r="E493" s="4">
        <f t="shared" si="15"/>
        <v>45838</v>
      </c>
      <c r="F493" t="s">
        <v>80</v>
      </c>
      <c r="G493" t="s">
        <v>1824</v>
      </c>
      <c r="H493" t="s">
        <v>1825</v>
      </c>
      <c r="I493" s="1">
        <v>45832.522997685184</v>
      </c>
      <c r="J493" s="1">
        <v>45831.766747685186</v>
      </c>
      <c r="K493">
        <v>478271542266</v>
      </c>
      <c r="L493">
        <v>1</v>
      </c>
      <c r="M493" t="s">
        <v>171</v>
      </c>
      <c r="N493" t="s">
        <v>172</v>
      </c>
      <c r="O493">
        <v>39249090</v>
      </c>
      <c r="P493" t="s">
        <v>173</v>
      </c>
      <c r="Q493" t="s">
        <v>86</v>
      </c>
      <c r="R493" t="s">
        <v>87</v>
      </c>
      <c r="S493" t="s">
        <v>88</v>
      </c>
      <c r="T493" t="s">
        <v>89</v>
      </c>
      <c r="U493">
        <v>110030</v>
      </c>
      <c r="V493" t="s">
        <v>87</v>
      </c>
      <c r="W493" t="s">
        <v>88</v>
      </c>
      <c r="X493" t="s">
        <v>89</v>
      </c>
      <c r="Y493">
        <v>110061</v>
      </c>
      <c r="Z493" t="s">
        <v>1826</v>
      </c>
      <c r="AA493" t="s">
        <v>178</v>
      </c>
      <c r="AB493" t="s">
        <v>89</v>
      </c>
      <c r="AC493">
        <v>636008</v>
      </c>
      <c r="AD493">
        <v>345</v>
      </c>
      <c r="AE493">
        <v>292.37</v>
      </c>
      <c r="AF493">
        <v>52.63</v>
      </c>
      <c r="AG493">
        <v>0</v>
      </c>
      <c r="AH493">
        <v>0</v>
      </c>
      <c r="AI493">
        <v>0</v>
      </c>
      <c r="AJ493">
        <v>0.18</v>
      </c>
      <c r="AK493">
        <v>0</v>
      </c>
      <c r="AL493">
        <v>345</v>
      </c>
      <c r="AM493">
        <v>292.37</v>
      </c>
      <c r="AN493">
        <v>0</v>
      </c>
      <c r="AO493">
        <v>0</v>
      </c>
      <c r="AP493">
        <v>52.63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5.0000000000000001E-3</v>
      </c>
      <c r="BW493">
        <v>1.46</v>
      </c>
      <c r="BY493" t="s">
        <v>112</v>
      </c>
      <c r="BZ493" t="s">
        <v>113</v>
      </c>
    </row>
    <row r="494" spans="1:78" x14ac:dyDescent="0.3">
      <c r="A494" t="s">
        <v>106</v>
      </c>
      <c r="B494" t="s">
        <v>1827</v>
      </c>
      <c r="C494" s="1">
        <v>45832.419131944444</v>
      </c>
      <c r="D494">
        <f t="shared" si="14"/>
        <v>6</v>
      </c>
      <c r="E494" s="4">
        <f t="shared" si="15"/>
        <v>45838</v>
      </c>
      <c r="F494" t="s">
        <v>80</v>
      </c>
      <c r="G494" t="s">
        <v>1828</v>
      </c>
      <c r="H494" t="s">
        <v>1829</v>
      </c>
      <c r="I494" s="1">
        <v>45832.522916666669</v>
      </c>
      <c r="J494" s="1">
        <v>45832.398842592593</v>
      </c>
      <c r="K494">
        <v>477413268762</v>
      </c>
      <c r="L494">
        <v>1</v>
      </c>
      <c r="M494" t="s">
        <v>142</v>
      </c>
      <c r="N494" t="s">
        <v>143</v>
      </c>
      <c r="O494">
        <v>34029099</v>
      </c>
      <c r="P494" t="s">
        <v>144</v>
      </c>
      <c r="Q494" t="s">
        <v>86</v>
      </c>
      <c r="R494" t="s">
        <v>87</v>
      </c>
      <c r="S494" t="s">
        <v>88</v>
      </c>
      <c r="T494" t="s">
        <v>89</v>
      </c>
      <c r="U494">
        <v>110030</v>
      </c>
      <c r="V494" t="s">
        <v>87</v>
      </c>
      <c r="W494" t="s">
        <v>88</v>
      </c>
      <c r="X494" t="s">
        <v>89</v>
      </c>
      <c r="Y494">
        <v>110061</v>
      </c>
      <c r="Z494" t="s">
        <v>128</v>
      </c>
      <c r="AA494" t="s">
        <v>129</v>
      </c>
      <c r="AB494" t="s">
        <v>89</v>
      </c>
      <c r="AC494">
        <v>500019</v>
      </c>
      <c r="AD494">
        <v>212</v>
      </c>
      <c r="AE494">
        <v>179.66</v>
      </c>
      <c r="AF494">
        <v>32.340000000000003</v>
      </c>
      <c r="AG494">
        <v>0</v>
      </c>
      <c r="AH494">
        <v>0</v>
      </c>
      <c r="AI494">
        <v>0</v>
      </c>
      <c r="AJ494">
        <v>0.18</v>
      </c>
      <c r="AK494">
        <v>0</v>
      </c>
      <c r="AL494">
        <v>212</v>
      </c>
      <c r="AM494">
        <v>179.66</v>
      </c>
      <c r="AN494">
        <v>0</v>
      </c>
      <c r="AO494">
        <v>0</v>
      </c>
      <c r="AP494">
        <v>32.340000000000003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5.0000000000000001E-3</v>
      </c>
      <c r="BW494">
        <v>0.9</v>
      </c>
      <c r="BY494" t="s">
        <v>112</v>
      </c>
      <c r="BZ494" t="s">
        <v>96</v>
      </c>
    </row>
    <row r="495" spans="1:78" x14ac:dyDescent="0.3">
      <c r="A495" t="s">
        <v>106</v>
      </c>
      <c r="B495" t="s">
        <v>1830</v>
      </c>
      <c r="C495" s="1">
        <v>45831.504317129627</v>
      </c>
      <c r="D495">
        <f t="shared" si="14"/>
        <v>6</v>
      </c>
      <c r="E495" s="4">
        <f t="shared" si="15"/>
        <v>45838</v>
      </c>
      <c r="F495" t="s">
        <v>80</v>
      </c>
      <c r="G495" t="s">
        <v>1831</v>
      </c>
      <c r="H495" t="s">
        <v>1832</v>
      </c>
      <c r="I495" s="1">
        <v>45832.523009259261</v>
      </c>
      <c r="J495" s="1">
        <v>45831.484895833331</v>
      </c>
      <c r="K495">
        <v>477751291945</v>
      </c>
      <c r="L495">
        <v>1</v>
      </c>
      <c r="M495" t="s">
        <v>142</v>
      </c>
      <c r="N495" t="s">
        <v>143</v>
      </c>
      <c r="O495">
        <v>34029099</v>
      </c>
      <c r="P495" t="s">
        <v>144</v>
      </c>
      <c r="Q495" t="s">
        <v>86</v>
      </c>
      <c r="R495" t="s">
        <v>87</v>
      </c>
      <c r="S495" t="s">
        <v>88</v>
      </c>
      <c r="T495" t="s">
        <v>89</v>
      </c>
      <c r="U495">
        <v>110030</v>
      </c>
      <c r="V495" t="s">
        <v>87</v>
      </c>
      <c r="W495" t="s">
        <v>88</v>
      </c>
      <c r="X495" t="s">
        <v>89</v>
      </c>
      <c r="Y495">
        <v>110061</v>
      </c>
      <c r="Z495" t="s">
        <v>508</v>
      </c>
      <c r="AA495" t="s">
        <v>509</v>
      </c>
      <c r="AB495" t="s">
        <v>89</v>
      </c>
      <c r="AC495">
        <v>700014</v>
      </c>
      <c r="AD495">
        <v>212</v>
      </c>
      <c r="AE495">
        <v>179.66</v>
      </c>
      <c r="AF495">
        <v>32.340000000000003</v>
      </c>
      <c r="AG495">
        <v>0</v>
      </c>
      <c r="AH495">
        <v>0</v>
      </c>
      <c r="AI495">
        <v>0</v>
      </c>
      <c r="AJ495">
        <v>0.18</v>
      </c>
      <c r="AK495">
        <v>0</v>
      </c>
      <c r="AL495">
        <v>212</v>
      </c>
      <c r="AM495">
        <v>179.66</v>
      </c>
      <c r="AN495">
        <v>0</v>
      </c>
      <c r="AO495">
        <v>0</v>
      </c>
      <c r="AP495">
        <v>32.340000000000003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5.0000000000000001E-3</v>
      </c>
      <c r="BW495">
        <v>0.9</v>
      </c>
      <c r="BY495" t="s">
        <v>112</v>
      </c>
      <c r="BZ495" t="s">
        <v>113</v>
      </c>
    </row>
    <row r="496" spans="1:78" x14ac:dyDescent="0.3">
      <c r="A496" t="s">
        <v>106</v>
      </c>
      <c r="B496" t="s">
        <v>1798</v>
      </c>
      <c r="C496" s="1">
        <v>45831.949178240742</v>
      </c>
      <c r="D496">
        <f t="shared" si="14"/>
        <v>6</v>
      </c>
      <c r="E496" s="4">
        <f t="shared" si="15"/>
        <v>45838</v>
      </c>
      <c r="F496" t="s">
        <v>80</v>
      </c>
      <c r="G496" t="s">
        <v>1799</v>
      </c>
      <c r="H496" t="s">
        <v>1800</v>
      </c>
      <c r="I496" s="1">
        <v>45832.522997685184</v>
      </c>
      <c r="J496" s="1">
        <v>45831.930902777778</v>
      </c>
      <c r="K496">
        <v>478303977403</v>
      </c>
      <c r="L496">
        <v>1</v>
      </c>
      <c r="M496" t="s">
        <v>100</v>
      </c>
      <c r="N496" t="s">
        <v>101</v>
      </c>
      <c r="P496" t="s">
        <v>133</v>
      </c>
      <c r="Q496" t="s">
        <v>86</v>
      </c>
      <c r="R496" t="s">
        <v>87</v>
      </c>
      <c r="S496" t="s">
        <v>88</v>
      </c>
      <c r="T496" t="s">
        <v>89</v>
      </c>
      <c r="U496">
        <v>110030</v>
      </c>
      <c r="V496" t="s">
        <v>87</v>
      </c>
      <c r="W496" t="s">
        <v>88</v>
      </c>
      <c r="X496" t="s">
        <v>89</v>
      </c>
      <c r="Y496">
        <v>110061</v>
      </c>
      <c r="Z496" t="s">
        <v>128</v>
      </c>
      <c r="AA496" t="s">
        <v>129</v>
      </c>
      <c r="AB496" t="s">
        <v>89</v>
      </c>
      <c r="AC496">
        <v>500075</v>
      </c>
      <c r="AD496">
        <v>1059</v>
      </c>
      <c r="AE496">
        <v>897.46</v>
      </c>
      <c r="AF496">
        <v>161.54</v>
      </c>
      <c r="AG496">
        <v>0</v>
      </c>
      <c r="AH496">
        <v>0</v>
      </c>
      <c r="AI496">
        <v>0</v>
      </c>
      <c r="AJ496">
        <v>0.18</v>
      </c>
      <c r="AK496">
        <v>0</v>
      </c>
      <c r="AL496">
        <v>1059</v>
      </c>
      <c r="AM496">
        <v>897.46</v>
      </c>
      <c r="AN496">
        <v>0</v>
      </c>
      <c r="AO496">
        <v>0</v>
      </c>
      <c r="AP496">
        <v>161.54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5.0000000000000001E-3</v>
      </c>
      <c r="BW496">
        <v>4.49</v>
      </c>
      <c r="BY496" t="s">
        <v>112</v>
      </c>
      <c r="BZ496" t="s">
        <v>96</v>
      </c>
    </row>
    <row r="497" spans="1:78" x14ac:dyDescent="0.3">
      <c r="A497" t="s">
        <v>106</v>
      </c>
      <c r="B497" t="s">
        <v>1833</v>
      </c>
      <c r="C497" s="1">
        <v>45831.883761574078</v>
      </c>
      <c r="D497">
        <f t="shared" si="14"/>
        <v>6</v>
      </c>
      <c r="E497" s="4">
        <f t="shared" si="15"/>
        <v>45838</v>
      </c>
      <c r="F497" t="s">
        <v>80</v>
      </c>
      <c r="G497" t="s">
        <v>1834</v>
      </c>
      <c r="H497" t="s">
        <v>1835</v>
      </c>
      <c r="I497" s="1">
        <v>45832.522951388892</v>
      </c>
      <c r="J497" s="1">
        <v>45831.864444444444</v>
      </c>
      <c r="K497">
        <v>477660308510</v>
      </c>
      <c r="L497">
        <v>1</v>
      </c>
      <c r="M497" t="s">
        <v>142</v>
      </c>
      <c r="N497" t="s">
        <v>143</v>
      </c>
      <c r="O497">
        <v>34029099</v>
      </c>
      <c r="P497" t="s">
        <v>144</v>
      </c>
      <c r="Q497" t="s">
        <v>86</v>
      </c>
      <c r="R497" t="s">
        <v>87</v>
      </c>
      <c r="S497" t="s">
        <v>88</v>
      </c>
      <c r="T497" t="s">
        <v>89</v>
      </c>
      <c r="U497">
        <v>110030</v>
      </c>
      <c r="V497" t="s">
        <v>87</v>
      </c>
      <c r="W497" t="s">
        <v>88</v>
      </c>
      <c r="X497" t="s">
        <v>89</v>
      </c>
      <c r="Y497">
        <v>110061</v>
      </c>
      <c r="Z497" t="s">
        <v>1836</v>
      </c>
      <c r="AA497" t="s">
        <v>154</v>
      </c>
      <c r="AB497" t="s">
        <v>89</v>
      </c>
      <c r="AC497">
        <v>144532</v>
      </c>
      <c r="AD497">
        <v>212</v>
      </c>
      <c r="AE497">
        <v>179.66</v>
      </c>
      <c r="AF497">
        <v>32.340000000000003</v>
      </c>
      <c r="AG497">
        <v>0</v>
      </c>
      <c r="AH497">
        <v>0</v>
      </c>
      <c r="AI497">
        <v>0</v>
      </c>
      <c r="AJ497">
        <v>0.18</v>
      </c>
      <c r="AK497">
        <v>0</v>
      </c>
      <c r="AL497">
        <v>212</v>
      </c>
      <c r="AM497">
        <v>179.66</v>
      </c>
      <c r="AN497">
        <v>0</v>
      </c>
      <c r="AO497">
        <v>0</v>
      </c>
      <c r="AP497">
        <v>32.340000000000003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5.0000000000000001E-3</v>
      </c>
      <c r="BW497">
        <v>0.9</v>
      </c>
      <c r="BY497" t="s">
        <v>112</v>
      </c>
      <c r="BZ497" t="s">
        <v>113</v>
      </c>
    </row>
    <row r="498" spans="1:78" x14ac:dyDescent="0.3">
      <c r="A498" t="s">
        <v>106</v>
      </c>
      <c r="B498" t="s">
        <v>1837</v>
      </c>
      <c r="C498" s="1">
        <v>45831.495474537034</v>
      </c>
      <c r="D498">
        <f t="shared" si="14"/>
        <v>6</v>
      </c>
      <c r="E498" s="4">
        <f t="shared" si="15"/>
        <v>45838</v>
      </c>
      <c r="F498" t="s">
        <v>80</v>
      </c>
      <c r="G498" t="s">
        <v>1838</v>
      </c>
      <c r="H498" t="s">
        <v>1839</v>
      </c>
      <c r="I498" s="1">
        <v>45832.523043981484</v>
      </c>
      <c r="J498" s="1">
        <v>45831.475763888891</v>
      </c>
      <c r="K498">
        <v>477553543967</v>
      </c>
      <c r="L498">
        <v>1</v>
      </c>
      <c r="M498" t="s">
        <v>288</v>
      </c>
      <c r="N498" t="s">
        <v>280</v>
      </c>
      <c r="O498">
        <v>34022090</v>
      </c>
      <c r="P498" t="s">
        <v>281</v>
      </c>
      <c r="Q498" t="s">
        <v>86</v>
      </c>
      <c r="R498" t="s">
        <v>87</v>
      </c>
      <c r="S498" t="s">
        <v>88</v>
      </c>
      <c r="T498" t="s">
        <v>89</v>
      </c>
      <c r="U498">
        <v>110030</v>
      </c>
      <c r="V498" t="s">
        <v>87</v>
      </c>
      <c r="W498" t="s">
        <v>88</v>
      </c>
      <c r="X498" t="s">
        <v>89</v>
      </c>
      <c r="Y498">
        <v>110061</v>
      </c>
      <c r="Z498" t="s">
        <v>508</v>
      </c>
      <c r="AA498" t="s">
        <v>509</v>
      </c>
      <c r="AB498" t="s">
        <v>89</v>
      </c>
      <c r="AC498">
        <v>700052</v>
      </c>
      <c r="AD498">
        <v>199</v>
      </c>
      <c r="AE498">
        <v>168.64</v>
      </c>
      <c r="AF498">
        <v>30.36</v>
      </c>
      <c r="AG498">
        <v>0</v>
      </c>
      <c r="AH498">
        <v>0</v>
      </c>
      <c r="AI498">
        <v>0</v>
      </c>
      <c r="AJ498">
        <v>0.18</v>
      </c>
      <c r="AK498">
        <v>0</v>
      </c>
      <c r="AL498">
        <v>199</v>
      </c>
      <c r="AM498">
        <v>168.64</v>
      </c>
      <c r="AN498">
        <v>0</v>
      </c>
      <c r="AO498">
        <v>0</v>
      </c>
      <c r="AP498">
        <v>30.36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5.0000000000000001E-3</v>
      </c>
      <c r="BW498">
        <v>0.84</v>
      </c>
      <c r="BY498" t="s">
        <v>112</v>
      </c>
      <c r="BZ498" t="s">
        <v>113</v>
      </c>
    </row>
    <row r="499" spans="1:78" x14ac:dyDescent="0.3">
      <c r="A499" t="s">
        <v>106</v>
      </c>
      <c r="B499" t="s">
        <v>1840</v>
      </c>
      <c r="C499" s="1">
        <v>45831.502824074072</v>
      </c>
      <c r="D499">
        <f t="shared" si="14"/>
        <v>6</v>
      </c>
      <c r="E499" s="4">
        <f t="shared" si="15"/>
        <v>45838</v>
      </c>
      <c r="F499" t="s">
        <v>80</v>
      </c>
      <c r="G499" t="s">
        <v>1841</v>
      </c>
      <c r="H499" t="s">
        <v>1842</v>
      </c>
      <c r="I499" s="1">
        <v>45832.523020833331</v>
      </c>
      <c r="J499" s="1">
        <v>45831.482557870368</v>
      </c>
      <c r="K499">
        <v>477579799355</v>
      </c>
      <c r="L499">
        <v>1</v>
      </c>
      <c r="M499" t="s">
        <v>100</v>
      </c>
      <c r="N499" t="s">
        <v>101</v>
      </c>
      <c r="P499" t="s">
        <v>133</v>
      </c>
      <c r="Q499" t="s">
        <v>86</v>
      </c>
      <c r="R499" t="s">
        <v>87</v>
      </c>
      <c r="S499" t="s">
        <v>88</v>
      </c>
      <c r="T499" t="s">
        <v>89</v>
      </c>
      <c r="U499">
        <v>110030</v>
      </c>
      <c r="V499" t="s">
        <v>87</v>
      </c>
      <c r="W499" t="s">
        <v>88</v>
      </c>
      <c r="X499" t="s">
        <v>89</v>
      </c>
      <c r="Y499">
        <v>110061</v>
      </c>
      <c r="Z499" t="s">
        <v>158</v>
      </c>
      <c r="AA499" t="s">
        <v>146</v>
      </c>
      <c r="AB499" t="s">
        <v>89</v>
      </c>
      <c r="AC499">
        <v>400034</v>
      </c>
      <c r="AD499">
        <v>1059</v>
      </c>
      <c r="AE499">
        <v>897.46</v>
      </c>
      <c r="AF499">
        <v>161.54</v>
      </c>
      <c r="AG499">
        <v>0</v>
      </c>
      <c r="AH499">
        <v>0</v>
      </c>
      <c r="AI499">
        <v>0</v>
      </c>
      <c r="AJ499">
        <v>0.18</v>
      </c>
      <c r="AK499">
        <v>0</v>
      </c>
      <c r="AL499">
        <v>1059</v>
      </c>
      <c r="AM499">
        <v>897.46</v>
      </c>
      <c r="AN499">
        <v>0</v>
      </c>
      <c r="AO499">
        <v>0</v>
      </c>
      <c r="AP499">
        <v>161.54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5.0000000000000001E-3</v>
      </c>
      <c r="BW499">
        <v>4.49</v>
      </c>
      <c r="BY499" t="s">
        <v>112</v>
      </c>
      <c r="BZ499" t="s">
        <v>96</v>
      </c>
    </row>
    <row r="500" spans="1:78" x14ac:dyDescent="0.3">
      <c r="A500" t="s">
        <v>106</v>
      </c>
      <c r="B500" t="s">
        <v>1843</v>
      </c>
      <c r="C500" s="1">
        <v>45831.556574074071</v>
      </c>
      <c r="D500">
        <f t="shared" si="14"/>
        <v>6</v>
      </c>
      <c r="E500" s="4">
        <f t="shared" si="15"/>
        <v>45838</v>
      </c>
      <c r="F500" t="s">
        <v>80</v>
      </c>
      <c r="G500" t="s">
        <v>1844</v>
      </c>
      <c r="H500" t="s">
        <v>1845</v>
      </c>
      <c r="I500" s="1">
        <v>45832.522986111115</v>
      </c>
      <c r="J500" s="1">
        <v>45831.536747685182</v>
      </c>
      <c r="K500">
        <v>478122628477</v>
      </c>
      <c r="L500">
        <v>1</v>
      </c>
      <c r="M500" t="s">
        <v>150</v>
      </c>
      <c r="N500" t="s">
        <v>151</v>
      </c>
      <c r="P500" t="s">
        <v>152</v>
      </c>
      <c r="Q500" t="s">
        <v>86</v>
      </c>
      <c r="R500" t="s">
        <v>87</v>
      </c>
      <c r="S500" t="s">
        <v>88</v>
      </c>
      <c r="T500" t="s">
        <v>89</v>
      </c>
      <c r="U500">
        <v>110030</v>
      </c>
      <c r="V500" t="s">
        <v>87</v>
      </c>
      <c r="W500" t="s">
        <v>88</v>
      </c>
      <c r="X500" t="s">
        <v>89</v>
      </c>
      <c r="Y500">
        <v>110061</v>
      </c>
      <c r="Z500" t="s">
        <v>103</v>
      </c>
      <c r="AA500" t="s">
        <v>104</v>
      </c>
      <c r="AB500" t="s">
        <v>89</v>
      </c>
      <c r="AC500">
        <v>560050</v>
      </c>
      <c r="AD500">
        <v>215</v>
      </c>
      <c r="AE500">
        <v>182.2</v>
      </c>
      <c r="AF500">
        <v>32.799999999999997</v>
      </c>
      <c r="AG500">
        <v>0</v>
      </c>
      <c r="AH500">
        <v>0</v>
      </c>
      <c r="AI500">
        <v>0</v>
      </c>
      <c r="AJ500">
        <v>0.18</v>
      </c>
      <c r="AK500">
        <v>0</v>
      </c>
      <c r="AL500">
        <v>215</v>
      </c>
      <c r="AM500">
        <v>182.2</v>
      </c>
      <c r="AN500">
        <v>0</v>
      </c>
      <c r="AO500">
        <v>0</v>
      </c>
      <c r="AP500">
        <v>32.799999999999997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5.0000000000000001E-3</v>
      </c>
      <c r="BW500">
        <v>0.91</v>
      </c>
      <c r="BY500" t="s">
        <v>112</v>
      </c>
      <c r="BZ500" t="s">
        <v>113</v>
      </c>
    </row>
    <row r="501" spans="1:78" x14ac:dyDescent="0.3">
      <c r="A501" t="s">
        <v>106</v>
      </c>
      <c r="B501" t="s">
        <v>1846</v>
      </c>
      <c r="C501" s="1">
        <v>45831.792094907411</v>
      </c>
      <c r="D501">
        <f t="shared" si="14"/>
        <v>6</v>
      </c>
      <c r="E501" s="4">
        <f t="shared" si="15"/>
        <v>45838</v>
      </c>
      <c r="F501" t="s">
        <v>80</v>
      </c>
      <c r="G501" t="s">
        <v>1847</v>
      </c>
      <c r="H501" t="s">
        <v>1848</v>
      </c>
      <c r="I501" s="1">
        <v>45832.522962962961</v>
      </c>
      <c r="J501" s="1">
        <v>45831.771770833337</v>
      </c>
      <c r="K501">
        <v>477618066113</v>
      </c>
      <c r="L501">
        <v>1</v>
      </c>
      <c r="M501" t="s">
        <v>150</v>
      </c>
      <c r="N501" t="s">
        <v>151</v>
      </c>
      <c r="P501" t="s">
        <v>152</v>
      </c>
      <c r="Q501" t="s">
        <v>86</v>
      </c>
      <c r="R501" t="s">
        <v>87</v>
      </c>
      <c r="S501" t="s">
        <v>88</v>
      </c>
      <c r="T501" t="s">
        <v>89</v>
      </c>
      <c r="U501">
        <v>110030</v>
      </c>
      <c r="V501" t="s">
        <v>87</v>
      </c>
      <c r="W501" t="s">
        <v>88</v>
      </c>
      <c r="X501" t="s">
        <v>89</v>
      </c>
      <c r="Y501">
        <v>110061</v>
      </c>
      <c r="Z501" t="s">
        <v>1849</v>
      </c>
      <c r="AA501" t="s">
        <v>154</v>
      </c>
      <c r="AB501" t="s">
        <v>89</v>
      </c>
      <c r="AC501">
        <v>140406</v>
      </c>
      <c r="AD501">
        <v>215</v>
      </c>
      <c r="AE501">
        <v>182.2</v>
      </c>
      <c r="AF501">
        <v>32.799999999999997</v>
      </c>
      <c r="AG501">
        <v>0</v>
      </c>
      <c r="AH501">
        <v>0</v>
      </c>
      <c r="AI501">
        <v>0</v>
      </c>
      <c r="AJ501">
        <v>0.18</v>
      </c>
      <c r="AK501">
        <v>0</v>
      </c>
      <c r="AL501">
        <v>215</v>
      </c>
      <c r="AM501">
        <v>182.2</v>
      </c>
      <c r="AN501">
        <v>0</v>
      </c>
      <c r="AO501">
        <v>0</v>
      </c>
      <c r="AP501">
        <v>32.799999999999997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5.0000000000000001E-3</v>
      </c>
      <c r="BW501">
        <v>0.91</v>
      </c>
      <c r="BY501" t="s">
        <v>112</v>
      </c>
      <c r="BZ501" t="s">
        <v>113</v>
      </c>
    </row>
    <row r="502" spans="1:78" x14ac:dyDescent="0.3">
      <c r="A502" t="s">
        <v>106</v>
      </c>
      <c r="B502" t="s">
        <v>1850</v>
      </c>
      <c r="C502" s="1">
        <v>45832.403009259258</v>
      </c>
      <c r="D502">
        <f t="shared" si="14"/>
        <v>6</v>
      </c>
      <c r="E502" s="4">
        <f t="shared" si="15"/>
        <v>45838</v>
      </c>
      <c r="F502" t="s">
        <v>80</v>
      </c>
      <c r="G502" t="s">
        <v>1851</v>
      </c>
      <c r="H502" t="s">
        <v>1852</v>
      </c>
      <c r="I502" s="1">
        <v>45832.522905092592</v>
      </c>
      <c r="J502" s="1">
        <v>45832.382615740738</v>
      </c>
      <c r="K502">
        <v>477900213217</v>
      </c>
      <c r="L502">
        <v>1</v>
      </c>
      <c r="M502" t="s">
        <v>142</v>
      </c>
      <c r="N502" t="s">
        <v>143</v>
      </c>
      <c r="O502">
        <v>34029099</v>
      </c>
      <c r="P502" t="s">
        <v>144</v>
      </c>
      <c r="Q502" t="s">
        <v>86</v>
      </c>
      <c r="R502" t="s">
        <v>87</v>
      </c>
      <c r="S502" t="s">
        <v>88</v>
      </c>
      <c r="T502" t="s">
        <v>89</v>
      </c>
      <c r="U502">
        <v>110030</v>
      </c>
      <c r="V502" t="s">
        <v>87</v>
      </c>
      <c r="W502" t="s">
        <v>88</v>
      </c>
      <c r="X502" t="s">
        <v>89</v>
      </c>
      <c r="Y502">
        <v>110061</v>
      </c>
      <c r="Z502" t="s">
        <v>1853</v>
      </c>
      <c r="AA502" t="s">
        <v>195</v>
      </c>
      <c r="AB502" t="s">
        <v>89</v>
      </c>
      <c r="AC502">
        <v>683561</v>
      </c>
      <c r="AD502">
        <v>212</v>
      </c>
      <c r="AE502">
        <v>179.66</v>
      </c>
      <c r="AF502">
        <v>32.340000000000003</v>
      </c>
      <c r="AG502">
        <v>0</v>
      </c>
      <c r="AH502">
        <v>0</v>
      </c>
      <c r="AI502">
        <v>0</v>
      </c>
      <c r="AJ502">
        <v>0.18</v>
      </c>
      <c r="AK502">
        <v>0</v>
      </c>
      <c r="AL502">
        <v>212</v>
      </c>
      <c r="AM502">
        <v>179.66</v>
      </c>
      <c r="AN502">
        <v>0</v>
      </c>
      <c r="AO502">
        <v>0</v>
      </c>
      <c r="AP502">
        <v>32.340000000000003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5.0000000000000001E-3</v>
      </c>
      <c r="BW502">
        <v>0.9</v>
      </c>
      <c r="BY502" t="s">
        <v>112</v>
      </c>
      <c r="BZ502" t="s">
        <v>96</v>
      </c>
    </row>
    <row r="503" spans="1:78" x14ac:dyDescent="0.3">
      <c r="A503" t="s">
        <v>106</v>
      </c>
      <c r="B503" t="s">
        <v>1854</v>
      </c>
      <c r="C503" s="1">
        <v>45831.49759259259</v>
      </c>
      <c r="D503">
        <f t="shared" si="14"/>
        <v>6</v>
      </c>
      <c r="E503" s="4">
        <f t="shared" si="15"/>
        <v>45838</v>
      </c>
      <c r="F503" t="s">
        <v>80</v>
      </c>
      <c r="G503" t="s">
        <v>1855</v>
      </c>
      <c r="H503" t="s">
        <v>1856</v>
      </c>
      <c r="I503" s="1">
        <v>45832.523032407407</v>
      </c>
      <c r="J503" s="1">
        <v>45831.477824074071</v>
      </c>
      <c r="K503">
        <v>478169405720</v>
      </c>
      <c r="L503">
        <v>1</v>
      </c>
      <c r="M503" t="s">
        <v>229</v>
      </c>
      <c r="N503" t="s">
        <v>230</v>
      </c>
      <c r="O503">
        <v>34029092</v>
      </c>
      <c r="P503" t="s">
        <v>231</v>
      </c>
      <c r="Q503" t="s">
        <v>86</v>
      </c>
      <c r="R503" t="s">
        <v>87</v>
      </c>
      <c r="S503" t="s">
        <v>88</v>
      </c>
      <c r="T503" t="s">
        <v>89</v>
      </c>
      <c r="U503">
        <v>110030</v>
      </c>
      <c r="V503" t="s">
        <v>87</v>
      </c>
      <c r="W503" t="s">
        <v>88</v>
      </c>
      <c r="X503" t="s">
        <v>89</v>
      </c>
      <c r="Y503">
        <v>110061</v>
      </c>
      <c r="Z503" t="s">
        <v>158</v>
      </c>
      <c r="AA503" t="s">
        <v>146</v>
      </c>
      <c r="AB503" t="s">
        <v>89</v>
      </c>
      <c r="AC503">
        <v>400010</v>
      </c>
      <c r="AD503">
        <v>449</v>
      </c>
      <c r="AE503">
        <v>380.51</v>
      </c>
      <c r="AF503">
        <v>68.489999999999995</v>
      </c>
      <c r="AG503">
        <v>0</v>
      </c>
      <c r="AH503">
        <v>0</v>
      </c>
      <c r="AI503">
        <v>0</v>
      </c>
      <c r="AJ503">
        <v>0.18</v>
      </c>
      <c r="AK503">
        <v>0</v>
      </c>
      <c r="AL503">
        <v>449</v>
      </c>
      <c r="AM503">
        <v>380.51</v>
      </c>
      <c r="AN503">
        <v>0</v>
      </c>
      <c r="AO503">
        <v>0</v>
      </c>
      <c r="AP503">
        <v>68.489999999999995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5.0000000000000001E-3</v>
      </c>
      <c r="BW503">
        <v>1.9</v>
      </c>
      <c r="BY503" t="s">
        <v>112</v>
      </c>
      <c r="BZ503" t="s">
        <v>96</v>
      </c>
    </row>
    <row r="504" spans="1:78" x14ac:dyDescent="0.3">
      <c r="A504" t="s">
        <v>106</v>
      </c>
      <c r="B504" t="s">
        <v>1857</v>
      </c>
      <c r="C504" s="1">
        <v>45832.335428240738</v>
      </c>
      <c r="D504">
        <f t="shared" si="14"/>
        <v>6</v>
      </c>
      <c r="E504" s="4">
        <f t="shared" si="15"/>
        <v>45838</v>
      </c>
      <c r="F504" t="s">
        <v>80</v>
      </c>
      <c r="G504" t="s">
        <v>1801</v>
      </c>
      <c r="H504" t="s">
        <v>1802</v>
      </c>
      <c r="I504" s="1">
        <v>45832.522928240738</v>
      </c>
      <c r="J504" s="1">
        <v>45832.311273148145</v>
      </c>
      <c r="K504">
        <v>477302802371</v>
      </c>
      <c r="L504">
        <v>2</v>
      </c>
      <c r="M504" t="s">
        <v>150</v>
      </c>
      <c r="N504" t="s">
        <v>151</v>
      </c>
      <c r="P504" t="s">
        <v>152</v>
      </c>
      <c r="Q504" t="s">
        <v>86</v>
      </c>
      <c r="R504" t="s">
        <v>87</v>
      </c>
      <c r="S504" t="s">
        <v>88</v>
      </c>
      <c r="T504" t="s">
        <v>89</v>
      </c>
      <c r="U504">
        <v>110030</v>
      </c>
      <c r="V504" t="s">
        <v>87</v>
      </c>
      <c r="W504" t="s">
        <v>88</v>
      </c>
      <c r="X504" t="s">
        <v>89</v>
      </c>
      <c r="Y504">
        <v>110061</v>
      </c>
      <c r="Z504" t="s">
        <v>158</v>
      </c>
      <c r="AA504" t="s">
        <v>146</v>
      </c>
      <c r="AB504" t="s">
        <v>89</v>
      </c>
      <c r="AC504">
        <v>400071</v>
      </c>
      <c r="AD504">
        <v>430</v>
      </c>
      <c r="AE504">
        <v>364.4</v>
      </c>
      <c r="AF504">
        <v>65.599999999999994</v>
      </c>
      <c r="AG504">
        <v>0</v>
      </c>
      <c r="AH504">
        <v>0</v>
      </c>
      <c r="AI504">
        <v>0</v>
      </c>
      <c r="AJ504">
        <v>0.18</v>
      </c>
      <c r="AK504">
        <v>0</v>
      </c>
      <c r="AL504">
        <v>430</v>
      </c>
      <c r="AM504">
        <v>364.4</v>
      </c>
      <c r="AN504">
        <v>0</v>
      </c>
      <c r="AO504">
        <v>0</v>
      </c>
      <c r="AP504">
        <v>65.599999999999994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5.0000000000000001E-3</v>
      </c>
      <c r="BW504">
        <v>1.82</v>
      </c>
      <c r="BY504" t="s">
        <v>112</v>
      </c>
      <c r="BZ504" t="s">
        <v>96</v>
      </c>
    </row>
    <row r="505" spans="1:78" x14ac:dyDescent="0.3">
      <c r="A505" t="s">
        <v>106</v>
      </c>
      <c r="B505" t="s">
        <v>1858</v>
      </c>
      <c r="C505" s="1">
        <v>45831.778969907406</v>
      </c>
      <c r="D505">
        <f t="shared" si="14"/>
        <v>6</v>
      </c>
      <c r="E505" s="4">
        <f t="shared" si="15"/>
        <v>45838</v>
      </c>
      <c r="F505" t="s">
        <v>80</v>
      </c>
      <c r="G505" t="s">
        <v>1859</v>
      </c>
      <c r="H505" t="s">
        <v>1860</v>
      </c>
      <c r="I505" s="1">
        <v>45832.522974537038</v>
      </c>
      <c r="J505" s="1">
        <v>45831.758483796293</v>
      </c>
      <c r="K505">
        <v>477934377540</v>
      </c>
      <c r="L505">
        <v>1</v>
      </c>
      <c r="M505" t="s">
        <v>202</v>
      </c>
      <c r="N505" t="s">
        <v>203</v>
      </c>
      <c r="O505">
        <v>34029099</v>
      </c>
      <c r="P505" t="s">
        <v>204</v>
      </c>
      <c r="Q505" t="s">
        <v>86</v>
      </c>
      <c r="R505" t="s">
        <v>87</v>
      </c>
      <c r="S505" t="s">
        <v>88</v>
      </c>
      <c r="T505" t="s">
        <v>89</v>
      </c>
      <c r="U505">
        <v>110030</v>
      </c>
      <c r="V505" t="s">
        <v>87</v>
      </c>
      <c r="W505" t="s">
        <v>88</v>
      </c>
      <c r="X505" t="s">
        <v>89</v>
      </c>
      <c r="Y505">
        <v>110061</v>
      </c>
      <c r="Z505" t="s">
        <v>145</v>
      </c>
      <c r="AA505" t="s">
        <v>146</v>
      </c>
      <c r="AB505" t="s">
        <v>89</v>
      </c>
      <c r="AC505">
        <v>411048</v>
      </c>
      <c r="AD505">
        <v>212</v>
      </c>
      <c r="AE505">
        <v>179.66</v>
      </c>
      <c r="AF505">
        <v>32.340000000000003</v>
      </c>
      <c r="AG505">
        <v>0</v>
      </c>
      <c r="AH505">
        <v>0</v>
      </c>
      <c r="AI505">
        <v>0</v>
      </c>
      <c r="AJ505">
        <v>0.18</v>
      </c>
      <c r="AK505">
        <v>0</v>
      </c>
      <c r="AL505">
        <v>212</v>
      </c>
      <c r="AM505">
        <v>179.66</v>
      </c>
      <c r="AN505">
        <v>0</v>
      </c>
      <c r="AO505">
        <v>0</v>
      </c>
      <c r="AP505">
        <v>32.340000000000003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5.0000000000000001E-3</v>
      </c>
      <c r="BW505">
        <v>0.9</v>
      </c>
      <c r="BY505" t="s">
        <v>112</v>
      </c>
      <c r="BZ505" t="s">
        <v>96</v>
      </c>
    </row>
    <row r="506" spans="1:78" x14ac:dyDescent="0.3">
      <c r="A506" t="s">
        <v>106</v>
      </c>
      <c r="B506" t="s">
        <v>1861</v>
      </c>
      <c r="C506" s="1">
        <v>45831.829328703701</v>
      </c>
      <c r="D506">
        <f t="shared" si="14"/>
        <v>6</v>
      </c>
      <c r="E506" s="4">
        <f t="shared" si="15"/>
        <v>45838</v>
      </c>
      <c r="F506" t="s">
        <v>80</v>
      </c>
      <c r="G506" t="s">
        <v>1862</v>
      </c>
      <c r="H506" t="s">
        <v>1863</v>
      </c>
      <c r="I506" s="1">
        <v>45832.522962962961</v>
      </c>
      <c r="J506" s="1">
        <v>45831.810937499999</v>
      </c>
      <c r="K506">
        <v>478232591149</v>
      </c>
      <c r="L506">
        <v>1</v>
      </c>
      <c r="M506" t="s">
        <v>255</v>
      </c>
      <c r="N506" t="s">
        <v>256</v>
      </c>
      <c r="O506">
        <v>34013090</v>
      </c>
      <c r="P506" t="s">
        <v>257</v>
      </c>
      <c r="Q506" t="s">
        <v>86</v>
      </c>
      <c r="R506" t="s">
        <v>87</v>
      </c>
      <c r="S506" t="s">
        <v>88</v>
      </c>
      <c r="T506" t="s">
        <v>89</v>
      </c>
      <c r="U506">
        <v>110030</v>
      </c>
      <c r="V506" t="s">
        <v>87</v>
      </c>
      <c r="W506" t="s">
        <v>88</v>
      </c>
      <c r="X506" t="s">
        <v>89</v>
      </c>
      <c r="Y506">
        <v>110061</v>
      </c>
      <c r="Z506" t="s">
        <v>1289</v>
      </c>
      <c r="AA506" t="s">
        <v>104</v>
      </c>
      <c r="AB506" t="s">
        <v>89</v>
      </c>
      <c r="AC506">
        <v>580025</v>
      </c>
      <c r="AD506">
        <v>530</v>
      </c>
      <c r="AE506">
        <v>449.15</v>
      </c>
      <c r="AF506">
        <v>80.849999999999994</v>
      </c>
      <c r="AG506">
        <v>0</v>
      </c>
      <c r="AH506">
        <v>0</v>
      </c>
      <c r="AI506">
        <v>0</v>
      </c>
      <c r="AJ506">
        <v>0.18</v>
      </c>
      <c r="AK506">
        <v>0</v>
      </c>
      <c r="AL506">
        <v>530</v>
      </c>
      <c r="AM506">
        <v>449.15</v>
      </c>
      <c r="AN506">
        <v>0</v>
      </c>
      <c r="AO506">
        <v>0</v>
      </c>
      <c r="AP506">
        <v>80.849999999999994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5.0000000000000001E-3</v>
      </c>
      <c r="BW506">
        <v>2.25</v>
      </c>
      <c r="BY506" t="s">
        <v>112</v>
      </c>
      <c r="BZ506" t="s">
        <v>113</v>
      </c>
    </row>
    <row r="507" spans="1:78" x14ac:dyDescent="0.3">
      <c r="A507" t="s">
        <v>106</v>
      </c>
      <c r="B507" t="s">
        <v>1864</v>
      </c>
      <c r="C507" s="1">
        <v>45831.793842592589</v>
      </c>
      <c r="D507">
        <f t="shared" si="14"/>
        <v>6</v>
      </c>
      <c r="E507" s="4">
        <f t="shared" si="15"/>
        <v>45838</v>
      </c>
      <c r="F507" t="s">
        <v>80</v>
      </c>
      <c r="G507" t="s">
        <v>1865</v>
      </c>
      <c r="H507" t="s">
        <v>1866</v>
      </c>
      <c r="I507" s="1">
        <v>45832.522986111115</v>
      </c>
      <c r="J507" s="1">
        <v>45831.774050925924</v>
      </c>
      <c r="K507">
        <v>477912730112</v>
      </c>
      <c r="L507">
        <v>1</v>
      </c>
      <c r="M507" t="s">
        <v>142</v>
      </c>
      <c r="N507" t="s">
        <v>143</v>
      </c>
      <c r="O507">
        <v>34029099</v>
      </c>
      <c r="P507" t="s">
        <v>144</v>
      </c>
      <c r="Q507" t="s">
        <v>86</v>
      </c>
      <c r="R507" t="s">
        <v>87</v>
      </c>
      <c r="S507" t="s">
        <v>88</v>
      </c>
      <c r="T507" t="s">
        <v>89</v>
      </c>
      <c r="U507">
        <v>110030</v>
      </c>
      <c r="V507" t="s">
        <v>87</v>
      </c>
      <c r="W507" t="s">
        <v>88</v>
      </c>
      <c r="X507" t="s">
        <v>89</v>
      </c>
      <c r="Y507">
        <v>110061</v>
      </c>
      <c r="Z507" t="s">
        <v>158</v>
      </c>
      <c r="AA507" t="s">
        <v>146</v>
      </c>
      <c r="AB507" t="s">
        <v>89</v>
      </c>
      <c r="AC507">
        <v>400028</v>
      </c>
      <c r="AD507">
        <v>212</v>
      </c>
      <c r="AE507">
        <v>179.66</v>
      </c>
      <c r="AF507">
        <v>32.340000000000003</v>
      </c>
      <c r="AG507">
        <v>0</v>
      </c>
      <c r="AH507">
        <v>0</v>
      </c>
      <c r="AI507">
        <v>0</v>
      </c>
      <c r="AJ507">
        <v>0.18</v>
      </c>
      <c r="AK507">
        <v>0</v>
      </c>
      <c r="AL507">
        <v>212</v>
      </c>
      <c r="AM507">
        <v>179.66</v>
      </c>
      <c r="AN507">
        <v>0</v>
      </c>
      <c r="AO507">
        <v>0</v>
      </c>
      <c r="AP507">
        <v>32.340000000000003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5.0000000000000001E-3</v>
      </c>
      <c r="BW507">
        <v>0.9</v>
      </c>
      <c r="BY507" t="s">
        <v>112</v>
      </c>
      <c r="BZ507" t="s">
        <v>113</v>
      </c>
    </row>
    <row r="508" spans="1:78" x14ac:dyDescent="0.3">
      <c r="A508" t="s">
        <v>106</v>
      </c>
      <c r="B508" t="s">
        <v>1867</v>
      </c>
      <c r="C508" s="1">
        <v>45831.732164351852</v>
      </c>
      <c r="D508">
        <f t="shared" si="14"/>
        <v>6</v>
      </c>
      <c r="E508" s="4">
        <f t="shared" si="15"/>
        <v>45838</v>
      </c>
      <c r="F508" t="s">
        <v>80</v>
      </c>
      <c r="G508" t="s">
        <v>1868</v>
      </c>
      <c r="H508" t="s">
        <v>1869</v>
      </c>
      <c r="I508" s="1">
        <v>45832.522997685184</v>
      </c>
      <c r="J508" s="1">
        <v>45831.712210648147</v>
      </c>
      <c r="K508">
        <v>478096830727</v>
      </c>
      <c r="L508">
        <v>1</v>
      </c>
      <c r="M508" t="s">
        <v>1482</v>
      </c>
      <c r="N508" t="s">
        <v>1483</v>
      </c>
      <c r="O508">
        <v>34022090</v>
      </c>
      <c r="P508" t="s">
        <v>1484</v>
      </c>
      <c r="Q508" t="s">
        <v>86</v>
      </c>
      <c r="R508" t="s">
        <v>87</v>
      </c>
      <c r="S508" t="s">
        <v>88</v>
      </c>
      <c r="T508" t="s">
        <v>89</v>
      </c>
      <c r="U508">
        <v>110030</v>
      </c>
      <c r="V508" t="s">
        <v>87</v>
      </c>
      <c r="W508" t="s">
        <v>88</v>
      </c>
      <c r="X508" t="s">
        <v>89</v>
      </c>
      <c r="Y508">
        <v>110061</v>
      </c>
      <c r="Z508" t="s">
        <v>670</v>
      </c>
      <c r="AA508" t="s">
        <v>154</v>
      </c>
      <c r="AB508" t="s">
        <v>89</v>
      </c>
      <c r="AC508">
        <v>141012</v>
      </c>
      <c r="AD508">
        <v>399</v>
      </c>
      <c r="AE508">
        <v>338.14</v>
      </c>
      <c r="AF508">
        <v>60.86</v>
      </c>
      <c r="AG508">
        <v>0</v>
      </c>
      <c r="AH508">
        <v>0</v>
      </c>
      <c r="AI508">
        <v>0</v>
      </c>
      <c r="AJ508">
        <v>0.18</v>
      </c>
      <c r="AK508">
        <v>0</v>
      </c>
      <c r="AL508">
        <v>399</v>
      </c>
      <c r="AM508">
        <v>338.14</v>
      </c>
      <c r="AN508">
        <v>0</v>
      </c>
      <c r="AO508">
        <v>0</v>
      </c>
      <c r="AP508">
        <v>60.86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5.0000000000000001E-3</v>
      </c>
      <c r="BW508">
        <v>1.69</v>
      </c>
      <c r="BY508" t="s">
        <v>112</v>
      </c>
      <c r="BZ508" t="s">
        <v>96</v>
      </c>
    </row>
    <row r="509" spans="1:78" x14ac:dyDescent="0.3">
      <c r="A509" t="s">
        <v>106</v>
      </c>
      <c r="B509" t="s">
        <v>1870</v>
      </c>
      <c r="C509" s="1">
        <v>45831.580393518518</v>
      </c>
      <c r="D509">
        <f t="shared" si="14"/>
        <v>6</v>
      </c>
      <c r="E509" s="4">
        <f t="shared" si="15"/>
        <v>45838</v>
      </c>
      <c r="F509" t="s">
        <v>80</v>
      </c>
      <c r="G509" t="s">
        <v>1871</v>
      </c>
      <c r="H509" t="s">
        <v>1872</v>
      </c>
      <c r="I509" s="1">
        <v>45832.523043981484</v>
      </c>
      <c r="J509" s="1">
        <v>45831.560752314814</v>
      </c>
      <c r="K509">
        <v>478285387659</v>
      </c>
      <c r="L509">
        <v>1</v>
      </c>
      <c r="M509" t="s">
        <v>100</v>
      </c>
      <c r="N509" t="s">
        <v>101</v>
      </c>
      <c r="P509" t="s">
        <v>133</v>
      </c>
      <c r="Q509" t="s">
        <v>86</v>
      </c>
      <c r="R509" t="s">
        <v>87</v>
      </c>
      <c r="S509" t="s">
        <v>88</v>
      </c>
      <c r="T509" t="s">
        <v>89</v>
      </c>
      <c r="U509">
        <v>110030</v>
      </c>
      <c r="V509" t="s">
        <v>87</v>
      </c>
      <c r="W509" t="s">
        <v>88</v>
      </c>
      <c r="X509" t="s">
        <v>89</v>
      </c>
      <c r="Y509">
        <v>110061</v>
      </c>
      <c r="Z509" t="s">
        <v>1693</v>
      </c>
      <c r="AA509" t="s">
        <v>178</v>
      </c>
      <c r="AB509" t="s">
        <v>89</v>
      </c>
      <c r="AC509">
        <v>600041</v>
      </c>
      <c r="AD509">
        <v>1059</v>
      </c>
      <c r="AE509">
        <v>897.46</v>
      </c>
      <c r="AF509">
        <v>161.54</v>
      </c>
      <c r="AG509">
        <v>0</v>
      </c>
      <c r="AH509">
        <v>0</v>
      </c>
      <c r="AI509">
        <v>0</v>
      </c>
      <c r="AJ509">
        <v>0.18</v>
      </c>
      <c r="AK509">
        <v>0</v>
      </c>
      <c r="AL509">
        <v>1059</v>
      </c>
      <c r="AM509">
        <v>897.46</v>
      </c>
      <c r="AN509">
        <v>0</v>
      </c>
      <c r="AO509">
        <v>0</v>
      </c>
      <c r="AP509">
        <v>161.54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5.0000000000000001E-3</v>
      </c>
      <c r="BW509">
        <v>4.49</v>
      </c>
      <c r="BY509" t="s">
        <v>112</v>
      </c>
      <c r="BZ509" t="s">
        <v>113</v>
      </c>
    </row>
    <row r="510" spans="1:78" x14ac:dyDescent="0.3">
      <c r="A510" t="s">
        <v>106</v>
      </c>
      <c r="B510" t="s">
        <v>1873</v>
      </c>
      <c r="C510" s="1">
        <v>45831.6562037037</v>
      </c>
      <c r="D510">
        <f t="shared" si="14"/>
        <v>6</v>
      </c>
      <c r="E510" s="4">
        <f t="shared" si="15"/>
        <v>45838</v>
      </c>
      <c r="F510" t="s">
        <v>80</v>
      </c>
      <c r="G510" t="s">
        <v>1874</v>
      </c>
      <c r="H510" t="s">
        <v>1875</v>
      </c>
      <c r="I510" s="1">
        <v>45832.523009259261</v>
      </c>
      <c r="J510" s="1">
        <v>45831.639988425923</v>
      </c>
      <c r="K510">
        <v>477934647274</v>
      </c>
      <c r="L510">
        <v>1</v>
      </c>
      <c r="M510" t="s">
        <v>350</v>
      </c>
      <c r="N510" t="s">
        <v>351</v>
      </c>
      <c r="O510">
        <v>39211400</v>
      </c>
      <c r="P510" t="s">
        <v>352</v>
      </c>
      <c r="Q510" t="s">
        <v>86</v>
      </c>
      <c r="R510" t="s">
        <v>87</v>
      </c>
      <c r="S510" t="s">
        <v>88</v>
      </c>
      <c r="T510" t="s">
        <v>89</v>
      </c>
      <c r="U510">
        <v>110030</v>
      </c>
      <c r="V510" t="s">
        <v>87</v>
      </c>
      <c r="W510" t="s">
        <v>88</v>
      </c>
      <c r="X510" t="s">
        <v>89</v>
      </c>
      <c r="Y510">
        <v>110061</v>
      </c>
      <c r="Z510" t="s">
        <v>390</v>
      </c>
      <c r="AA510" t="s">
        <v>178</v>
      </c>
      <c r="AB510" t="s">
        <v>89</v>
      </c>
      <c r="AC510">
        <v>600014</v>
      </c>
      <c r="AD510">
        <v>277</v>
      </c>
      <c r="AE510">
        <v>234.75</v>
      </c>
      <c r="AF510">
        <v>42.25</v>
      </c>
      <c r="AG510">
        <v>0</v>
      </c>
      <c r="AH510">
        <v>0</v>
      </c>
      <c r="AI510">
        <v>0</v>
      </c>
      <c r="AJ510">
        <v>0.18</v>
      </c>
      <c r="AK510">
        <v>0</v>
      </c>
      <c r="AL510">
        <v>277</v>
      </c>
      <c r="AM510">
        <v>234.75</v>
      </c>
      <c r="AN510">
        <v>0</v>
      </c>
      <c r="AO510">
        <v>0</v>
      </c>
      <c r="AP510">
        <v>42.25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5.0000000000000001E-3</v>
      </c>
      <c r="BW510">
        <v>1.17</v>
      </c>
      <c r="BY510" t="s">
        <v>112</v>
      </c>
      <c r="BZ510" t="s">
        <v>113</v>
      </c>
    </row>
    <row r="511" spans="1:78" x14ac:dyDescent="0.3">
      <c r="A511" t="s">
        <v>106</v>
      </c>
      <c r="B511" t="s">
        <v>1876</v>
      </c>
      <c r="C511" s="1">
        <v>45831.502418981479</v>
      </c>
      <c r="D511">
        <f t="shared" si="14"/>
        <v>6</v>
      </c>
      <c r="E511" s="4">
        <f t="shared" si="15"/>
        <v>45838</v>
      </c>
      <c r="F511" t="s">
        <v>80</v>
      </c>
      <c r="G511" t="s">
        <v>1877</v>
      </c>
      <c r="H511" t="s">
        <v>1878</v>
      </c>
      <c r="I511" s="1">
        <v>45832.523020833331</v>
      </c>
      <c r="J511" s="1">
        <v>45831.483171296299</v>
      </c>
      <c r="K511">
        <v>477608375947</v>
      </c>
      <c r="L511">
        <v>1</v>
      </c>
      <c r="M511" t="s">
        <v>142</v>
      </c>
      <c r="N511" t="s">
        <v>143</v>
      </c>
      <c r="O511">
        <v>34029099</v>
      </c>
      <c r="P511" t="s">
        <v>144</v>
      </c>
      <c r="Q511" t="s">
        <v>86</v>
      </c>
      <c r="R511" t="s">
        <v>87</v>
      </c>
      <c r="S511" t="s">
        <v>88</v>
      </c>
      <c r="T511" t="s">
        <v>89</v>
      </c>
      <c r="U511">
        <v>110030</v>
      </c>
      <c r="V511" t="s">
        <v>87</v>
      </c>
      <c r="W511" t="s">
        <v>88</v>
      </c>
      <c r="X511" t="s">
        <v>89</v>
      </c>
      <c r="Y511">
        <v>110061</v>
      </c>
      <c r="Z511" t="s">
        <v>508</v>
      </c>
      <c r="AA511" t="s">
        <v>509</v>
      </c>
      <c r="AB511" t="s">
        <v>89</v>
      </c>
      <c r="AC511">
        <v>700014</v>
      </c>
      <c r="AD511">
        <v>212</v>
      </c>
      <c r="AE511">
        <v>179.66</v>
      </c>
      <c r="AF511">
        <v>32.340000000000003</v>
      </c>
      <c r="AG511">
        <v>0</v>
      </c>
      <c r="AH511">
        <v>0</v>
      </c>
      <c r="AI511">
        <v>0</v>
      </c>
      <c r="AJ511">
        <v>0.18</v>
      </c>
      <c r="AK511">
        <v>0</v>
      </c>
      <c r="AL511">
        <v>212</v>
      </c>
      <c r="AM511">
        <v>179.66</v>
      </c>
      <c r="AN511">
        <v>0</v>
      </c>
      <c r="AO511">
        <v>0</v>
      </c>
      <c r="AP511">
        <v>32.340000000000003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5.0000000000000001E-3</v>
      </c>
      <c r="BW511">
        <v>0.9</v>
      </c>
      <c r="BY511" t="s">
        <v>112</v>
      </c>
      <c r="BZ511" t="s">
        <v>208</v>
      </c>
    </row>
    <row r="512" spans="1:78" x14ac:dyDescent="0.3">
      <c r="A512" t="s">
        <v>106</v>
      </c>
      <c r="B512" t="s">
        <v>1879</v>
      </c>
      <c r="C512" s="1">
        <v>45831.72457175926</v>
      </c>
      <c r="D512">
        <f t="shared" si="14"/>
        <v>6</v>
      </c>
      <c r="E512" s="4">
        <f t="shared" si="15"/>
        <v>45838</v>
      </c>
      <c r="F512" t="s">
        <v>80</v>
      </c>
      <c r="G512" t="s">
        <v>1880</v>
      </c>
      <c r="H512" t="s">
        <v>1881</v>
      </c>
      <c r="I512" s="1">
        <v>45832.522997685184</v>
      </c>
      <c r="J512" s="1">
        <v>45831.704502314817</v>
      </c>
      <c r="K512">
        <v>477618859786</v>
      </c>
      <c r="L512">
        <v>1</v>
      </c>
      <c r="M512" t="s">
        <v>142</v>
      </c>
      <c r="N512" t="s">
        <v>143</v>
      </c>
      <c r="O512">
        <v>34029099</v>
      </c>
      <c r="P512" t="s">
        <v>144</v>
      </c>
      <c r="Q512" t="s">
        <v>86</v>
      </c>
      <c r="R512" t="s">
        <v>87</v>
      </c>
      <c r="S512" t="s">
        <v>88</v>
      </c>
      <c r="T512" t="s">
        <v>89</v>
      </c>
      <c r="U512">
        <v>110030</v>
      </c>
      <c r="V512" t="s">
        <v>87</v>
      </c>
      <c r="W512" t="s">
        <v>88</v>
      </c>
      <c r="X512" t="s">
        <v>89</v>
      </c>
      <c r="Y512">
        <v>110061</v>
      </c>
      <c r="Z512" t="s">
        <v>158</v>
      </c>
      <c r="AA512" t="s">
        <v>146</v>
      </c>
      <c r="AB512" t="s">
        <v>89</v>
      </c>
      <c r="AC512">
        <v>400054</v>
      </c>
      <c r="AD512">
        <v>212</v>
      </c>
      <c r="AE512">
        <v>179.66</v>
      </c>
      <c r="AF512">
        <v>32.340000000000003</v>
      </c>
      <c r="AG512">
        <v>0</v>
      </c>
      <c r="AH512">
        <v>0</v>
      </c>
      <c r="AI512">
        <v>0</v>
      </c>
      <c r="AJ512">
        <v>0.18</v>
      </c>
      <c r="AK512">
        <v>0</v>
      </c>
      <c r="AL512">
        <v>212</v>
      </c>
      <c r="AM512">
        <v>179.66</v>
      </c>
      <c r="AN512">
        <v>0</v>
      </c>
      <c r="AO512">
        <v>0</v>
      </c>
      <c r="AP512">
        <v>32.340000000000003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5.0000000000000001E-3</v>
      </c>
      <c r="BW512">
        <v>0.9</v>
      </c>
      <c r="BY512" t="s">
        <v>112</v>
      </c>
      <c r="BZ512" t="s">
        <v>113</v>
      </c>
    </row>
    <row r="513" spans="1:80" x14ac:dyDescent="0.3">
      <c r="A513" t="s">
        <v>106</v>
      </c>
      <c r="B513" t="s">
        <v>816</v>
      </c>
      <c r="C513" s="1">
        <v>45821.459710648145</v>
      </c>
      <c r="D513">
        <f t="shared" si="14"/>
        <v>6</v>
      </c>
      <c r="E513" s="4">
        <f t="shared" si="15"/>
        <v>45838</v>
      </c>
      <c r="F513" t="s">
        <v>1223</v>
      </c>
      <c r="G513" t="s">
        <v>817</v>
      </c>
      <c r="H513" t="s">
        <v>818</v>
      </c>
      <c r="I513" s="1">
        <v>45821.500671296293</v>
      </c>
      <c r="J513" s="1">
        <v>45821.440601851849</v>
      </c>
      <c r="K513">
        <v>473508249111</v>
      </c>
      <c r="L513">
        <v>1</v>
      </c>
      <c r="M513" t="s">
        <v>150</v>
      </c>
      <c r="N513" t="s">
        <v>151</v>
      </c>
      <c r="P513" t="s">
        <v>152</v>
      </c>
      <c r="Q513" t="s">
        <v>86</v>
      </c>
      <c r="R513" t="s">
        <v>87</v>
      </c>
      <c r="S513" t="s">
        <v>88</v>
      </c>
      <c r="T513" t="s">
        <v>89</v>
      </c>
      <c r="U513">
        <v>110030</v>
      </c>
      <c r="V513" t="s">
        <v>87</v>
      </c>
      <c r="W513" t="s">
        <v>88</v>
      </c>
      <c r="X513" t="s">
        <v>89</v>
      </c>
      <c r="Y513">
        <v>110061</v>
      </c>
      <c r="Z513" t="s">
        <v>513</v>
      </c>
      <c r="AA513" t="s">
        <v>135</v>
      </c>
      <c r="AB513" t="s">
        <v>89</v>
      </c>
      <c r="AC513">
        <v>380051</v>
      </c>
      <c r="AD513">
        <v>-215</v>
      </c>
      <c r="AE513">
        <v>-182.2</v>
      </c>
      <c r="AF513">
        <v>-32.799999999999997</v>
      </c>
      <c r="AG513">
        <v>0</v>
      </c>
      <c r="AH513">
        <v>0</v>
      </c>
      <c r="AI513">
        <v>0</v>
      </c>
      <c r="AJ513">
        <v>0.18</v>
      </c>
      <c r="AK513">
        <v>0</v>
      </c>
      <c r="AL513">
        <v>215</v>
      </c>
      <c r="AM513">
        <v>-182.2</v>
      </c>
      <c r="AN513">
        <v>0</v>
      </c>
      <c r="AO513">
        <v>0</v>
      </c>
      <c r="AP513">
        <v>-32.799999999999997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5.0000000000000001E-3</v>
      </c>
      <c r="BW513">
        <v>-0.91</v>
      </c>
      <c r="BY513" t="s">
        <v>112</v>
      </c>
      <c r="BZ513" t="s">
        <v>96</v>
      </c>
      <c r="CA513" t="s">
        <v>1882</v>
      </c>
      <c r="CB513" s="1">
        <v>45832.711805555555</v>
      </c>
    </row>
    <row r="514" spans="1:80" x14ac:dyDescent="0.3">
      <c r="A514" t="s">
        <v>106</v>
      </c>
      <c r="B514" t="s">
        <v>1883</v>
      </c>
      <c r="C514" s="1">
        <v>45833.531354166669</v>
      </c>
      <c r="D514">
        <f t="shared" si="14"/>
        <v>6</v>
      </c>
      <c r="E514" s="4">
        <f t="shared" si="15"/>
        <v>45838</v>
      </c>
      <c r="F514" t="s">
        <v>80</v>
      </c>
      <c r="G514" t="s">
        <v>1884</v>
      </c>
      <c r="H514" t="s">
        <v>1885</v>
      </c>
      <c r="I514" s="1">
        <v>45833.583831018521</v>
      </c>
      <c r="J514" s="1">
        <v>45833.510937500003</v>
      </c>
      <c r="K514">
        <v>477515536455</v>
      </c>
      <c r="L514">
        <v>1</v>
      </c>
      <c r="M514" t="s">
        <v>171</v>
      </c>
      <c r="N514" t="s">
        <v>172</v>
      </c>
      <c r="O514">
        <v>39249090</v>
      </c>
      <c r="P514" t="s">
        <v>173</v>
      </c>
      <c r="Q514" t="s">
        <v>86</v>
      </c>
      <c r="R514" t="s">
        <v>87</v>
      </c>
      <c r="S514" t="s">
        <v>88</v>
      </c>
      <c r="T514" t="s">
        <v>89</v>
      </c>
      <c r="U514">
        <v>110030</v>
      </c>
      <c r="V514" t="s">
        <v>87</v>
      </c>
      <c r="W514" t="s">
        <v>88</v>
      </c>
      <c r="X514" t="s">
        <v>89</v>
      </c>
      <c r="Y514">
        <v>110061</v>
      </c>
      <c r="Z514" t="s">
        <v>680</v>
      </c>
      <c r="AA514" t="s">
        <v>221</v>
      </c>
      <c r="AB514" t="s">
        <v>89</v>
      </c>
      <c r="AC514">
        <v>797112</v>
      </c>
      <c r="AD514">
        <v>345</v>
      </c>
      <c r="AE514">
        <v>292.37</v>
      </c>
      <c r="AF514">
        <v>52.63</v>
      </c>
      <c r="AG514">
        <v>0</v>
      </c>
      <c r="AH514">
        <v>0</v>
      </c>
      <c r="AI514">
        <v>0</v>
      </c>
      <c r="AJ514">
        <v>0.18</v>
      </c>
      <c r="AK514">
        <v>0</v>
      </c>
      <c r="AL514">
        <v>345</v>
      </c>
      <c r="AM514">
        <v>292.37</v>
      </c>
      <c r="AN514">
        <v>0</v>
      </c>
      <c r="AO514">
        <v>0</v>
      </c>
      <c r="AP514">
        <v>52.63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5.0000000000000001E-3</v>
      </c>
      <c r="BW514">
        <v>1.46</v>
      </c>
      <c r="BY514" t="s">
        <v>112</v>
      </c>
      <c r="BZ514" t="s">
        <v>96</v>
      </c>
    </row>
    <row r="515" spans="1:80" x14ac:dyDescent="0.3">
      <c r="A515" t="s">
        <v>106</v>
      </c>
      <c r="B515" t="s">
        <v>1886</v>
      </c>
      <c r="C515" s="1">
        <v>45832.881736111114</v>
      </c>
      <c r="D515">
        <f t="shared" ref="D515:D578" si="16">MONTH(C515)</f>
        <v>6</v>
      </c>
      <c r="E515" s="4">
        <f t="shared" ref="E515:E578" si="17">EOMONTH(DATE(2025,D515,1),0)</f>
        <v>45838</v>
      </c>
      <c r="F515" t="s">
        <v>80</v>
      </c>
      <c r="G515" t="s">
        <v>1887</v>
      </c>
      <c r="H515" t="s">
        <v>1888</v>
      </c>
      <c r="I515" s="1">
        <v>45833.583912037036</v>
      </c>
      <c r="J515" s="1">
        <v>45832.862337962964</v>
      </c>
      <c r="K515">
        <v>478271385419</v>
      </c>
      <c r="L515">
        <v>1</v>
      </c>
      <c r="M515" t="s">
        <v>142</v>
      </c>
      <c r="N515" t="s">
        <v>143</v>
      </c>
      <c r="O515">
        <v>34029099</v>
      </c>
      <c r="P515" t="s">
        <v>144</v>
      </c>
      <c r="Q515" t="s">
        <v>86</v>
      </c>
      <c r="R515" t="s">
        <v>87</v>
      </c>
      <c r="S515" t="s">
        <v>88</v>
      </c>
      <c r="T515" t="s">
        <v>89</v>
      </c>
      <c r="U515">
        <v>110030</v>
      </c>
      <c r="V515" t="s">
        <v>87</v>
      </c>
      <c r="W515" t="s">
        <v>88</v>
      </c>
      <c r="X515" t="s">
        <v>89</v>
      </c>
      <c r="Y515">
        <v>110061</v>
      </c>
      <c r="Z515" t="s">
        <v>158</v>
      </c>
      <c r="AA515" t="s">
        <v>146</v>
      </c>
      <c r="AB515" t="s">
        <v>89</v>
      </c>
      <c r="AC515">
        <v>400016</v>
      </c>
      <c r="AD515">
        <v>212</v>
      </c>
      <c r="AE515">
        <v>179.66</v>
      </c>
      <c r="AF515">
        <v>32.340000000000003</v>
      </c>
      <c r="AG515">
        <v>0</v>
      </c>
      <c r="AH515">
        <v>0</v>
      </c>
      <c r="AI515">
        <v>0</v>
      </c>
      <c r="AJ515">
        <v>0.18</v>
      </c>
      <c r="AK515">
        <v>0</v>
      </c>
      <c r="AL515">
        <v>212</v>
      </c>
      <c r="AM515">
        <v>179.66</v>
      </c>
      <c r="AN515">
        <v>0</v>
      </c>
      <c r="AO515">
        <v>0</v>
      </c>
      <c r="AP515">
        <v>32.340000000000003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5.0000000000000001E-3</v>
      </c>
      <c r="BW515">
        <v>0.9</v>
      </c>
      <c r="BY515" t="s">
        <v>112</v>
      </c>
      <c r="BZ515" t="s">
        <v>113</v>
      </c>
    </row>
    <row r="516" spans="1:80" x14ac:dyDescent="0.3">
      <c r="A516" t="s">
        <v>106</v>
      </c>
      <c r="B516" t="s">
        <v>1889</v>
      </c>
      <c r="C516" s="1">
        <v>45833.464016203703</v>
      </c>
      <c r="D516">
        <f t="shared" si="16"/>
        <v>6</v>
      </c>
      <c r="E516" s="4">
        <f t="shared" si="17"/>
        <v>45838</v>
      </c>
      <c r="F516" t="s">
        <v>80</v>
      </c>
      <c r="G516" t="s">
        <v>1890</v>
      </c>
      <c r="H516" t="s">
        <v>1891</v>
      </c>
      <c r="I516" s="1">
        <v>45833.583831018521</v>
      </c>
      <c r="J516" s="1">
        <v>45833.445023148146</v>
      </c>
      <c r="K516">
        <v>477951939281</v>
      </c>
      <c r="L516">
        <v>1</v>
      </c>
      <c r="M516" t="s">
        <v>100</v>
      </c>
      <c r="N516" t="s">
        <v>101</v>
      </c>
      <c r="P516" t="s">
        <v>133</v>
      </c>
      <c r="Q516" t="s">
        <v>86</v>
      </c>
      <c r="R516" t="s">
        <v>87</v>
      </c>
      <c r="S516" t="s">
        <v>88</v>
      </c>
      <c r="T516" t="s">
        <v>89</v>
      </c>
      <c r="U516">
        <v>110030</v>
      </c>
      <c r="V516" t="s">
        <v>87</v>
      </c>
      <c r="W516" t="s">
        <v>88</v>
      </c>
      <c r="X516" t="s">
        <v>89</v>
      </c>
      <c r="Y516">
        <v>110061</v>
      </c>
      <c r="Z516" t="s">
        <v>158</v>
      </c>
      <c r="AA516" t="s">
        <v>146</v>
      </c>
      <c r="AB516" t="s">
        <v>89</v>
      </c>
      <c r="AC516">
        <v>400012</v>
      </c>
      <c r="AD516">
        <v>1059</v>
      </c>
      <c r="AE516">
        <v>897.46</v>
      </c>
      <c r="AF516">
        <v>161.54</v>
      </c>
      <c r="AG516">
        <v>0</v>
      </c>
      <c r="AH516">
        <v>0</v>
      </c>
      <c r="AI516">
        <v>0</v>
      </c>
      <c r="AJ516">
        <v>0.18</v>
      </c>
      <c r="AK516">
        <v>0</v>
      </c>
      <c r="AL516">
        <v>1059</v>
      </c>
      <c r="AM516">
        <v>897.46</v>
      </c>
      <c r="AN516">
        <v>0</v>
      </c>
      <c r="AO516">
        <v>0</v>
      </c>
      <c r="AP516">
        <v>161.54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5.0000000000000001E-3</v>
      </c>
      <c r="BW516">
        <v>4.49</v>
      </c>
      <c r="BY516" t="s">
        <v>112</v>
      </c>
      <c r="BZ516" t="s">
        <v>96</v>
      </c>
    </row>
    <row r="517" spans="1:80" x14ac:dyDescent="0.3">
      <c r="A517" t="s">
        <v>106</v>
      </c>
      <c r="B517" t="s">
        <v>1892</v>
      </c>
      <c r="C517" s="1">
        <v>45833.378391203703</v>
      </c>
      <c r="D517">
        <f t="shared" si="16"/>
        <v>6</v>
      </c>
      <c r="E517" s="4">
        <f t="shared" si="17"/>
        <v>45838</v>
      </c>
      <c r="F517" t="s">
        <v>80</v>
      </c>
      <c r="G517" t="s">
        <v>1893</v>
      </c>
      <c r="H517" t="s">
        <v>1894</v>
      </c>
      <c r="I517" s="1">
        <v>45833.58384259259</v>
      </c>
      <c r="J517" s="1">
        <v>45833.35796296296</v>
      </c>
      <c r="K517">
        <v>477660911389</v>
      </c>
      <c r="L517">
        <v>1</v>
      </c>
      <c r="M517" t="s">
        <v>100</v>
      </c>
      <c r="N517" t="s">
        <v>101</v>
      </c>
      <c r="P517" t="s">
        <v>133</v>
      </c>
      <c r="Q517" t="s">
        <v>86</v>
      </c>
      <c r="R517" t="s">
        <v>87</v>
      </c>
      <c r="S517" t="s">
        <v>88</v>
      </c>
      <c r="T517" t="s">
        <v>89</v>
      </c>
      <c r="U517">
        <v>110030</v>
      </c>
      <c r="V517" t="s">
        <v>87</v>
      </c>
      <c r="W517" t="s">
        <v>88</v>
      </c>
      <c r="X517" t="s">
        <v>89</v>
      </c>
      <c r="Y517">
        <v>110061</v>
      </c>
      <c r="Z517" t="s">
        <v>390</v>
      </c>
      <c r="AA517" t="s">
        <v>178</v>
      </c>
      <c r="AB517" t="s">
        <v>89</v>
      </c>
      <c r="AC517">
        <v>600119</v>
      </c>
      <c r="AD517">
        <v>1059</v>
      </c>
      <c r="AE517">
        <v>897.46</v>
      </c>
      <c r="AF517">
        <v>161.54</v>
      </c>
      <c r="AG517">
        <v>0</v>
      </c>
      <c r="AH517">
        <v>0</v>
      </c>
      <c r="AI517">
        <v>0</v>
      </c>
      <c r="AJ517">
        <v>0.18</v>
      </c>
      <c r="AK517">
        <v>0</v>
      </c>
      <c r="AL517">
        <v>1059</v>
      </c>
      <c r="AM517">
        <v>897.46</v>
      </c>
      <c r="AN517">
        <v>0</v>
      </c>
      <c r="AO517">
        <v>0</v>
      </c>
      <c r="AP517">
        <v>161.54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5.0000000000000001E-3</v>
      </c>
      <c r="BW517">
        <v>4.49</v>
      </c>
      <c r="BY517" t="s">
        <v>112</v>
      </c>
      <c r="BZ517" t="s">
        <v>96</v>
      </c>
    </row>
    <row r="518" spans="1:80" x14ac:dyDescent="0.3">
      <c r="A518" t="s">
        <v>106</v>
      </c>
      <c r="B518" t="s">
        <v>1895</v>
      </c>
      <c r="C518" s="1">
        <v>45832.706516203703</v>
      </c>
      <c r="D518">
        <f t="shared" si="16"/>
        <v>6</v>
      </c>
      <c r="E518" s="4">
        <f t="shared" si="17"/>
        <v>45838</v>
      </c>
      <c r="F518" t="s">
        <v>80</v>
      </c>
      <c r="G518" t="s">
        <v>1896</v>
      </c>
      <c r="H518" t="s">
        <v>1897</v>
      </c>
      <c r="I518" s="1">
        <v>45833.58388888889</v>
      </c>
      <c r="J518" s="1">
        <v>45832.686157407406</v>
      </c>
      <c r="K518">
        <v>478119524715</v>
      </c>
      <c r="L518">
        <v>1</v>
      </c>
      <c r="M518" t="s">
        <v>605</v>
      </c>
      <c r="N518" t="s">
        <v>606</v>
      </c>
      <c r="O518">
        <v>34022090</v>
      </c>
      <c r="P518" t="s">
        <v>607</v>
      </c>
      <c r="Q518" t="s">
        <v>86</v>
      </c>
      <c r="R518" t="s">
        <v>87</v>
      </c>
      <c r="S518" t="s">
        <v>88</v>
      </c>
      <c r="T518" t="s">
        <v>89</v>
      </c>
      <c r="U518">
        <v>110030</v>
      </c>
      <c r="V518" t="s">
        <v>87</v>
      </c>
      <c r="W518" t="s">
        <v>88</v>
      </c>
      <c r="X518" t="s">
        <v>89</v>
      </c>
      <c r="Y518">
        <v>110061</v>
      </c>
      <c r="Z518" t="s">
        <v>145</v>
      </c>
      <c r="AA518" t="s">
        <v>146</v>
      </c>
      <c r="AB518" t="s">
        <v>89</v>
      </c>
      <c r="AC518">
        <v>411009</v>
      </c>
      <c r="AD518">
        <v>530</v>
      </c>
      <c r="AE518">
        <v>449.15</v>
      </c>
      <c r="AF518">
        <v>80.849999999999994</v>
      </c>
      <c r="AG518">
        <v>0</v>
      </c>
      <c r="AH518">
        <v>0</v>
      </c>
      <c r="AI518">
        <v>0</v>
      </c>
      <c r="AJ518">
        <v>0.18</v>
      </c>
      <c r="AK518">
        <v>0</v>
      </c>
      <c r="AL518">
        <v>530</v>
      </c>
      <c r="AM518">
        <v>449.15</v>
      </c>
      <c r="AN518">
        <v>0</v>
      </c>
      <c r="AO518">
        <v>0</v>
      </c>
      <c r="AP518">
        <v>80.849999999999994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5.0000000000000001E-3</v>
      </c>
      <c r="BW518">
        <v>2.25</v>
      </c>
      <c r="BY518" t="s">
        <v>112</v>
      </c>
      <c r="BZ518" t="s">
        <v>96</v>
      </c>
    </row>
    <row r="519" spans="1:80" x14ac:dyDescent="0.3">
      <c r="A519" t="s">
        <v>106</v>
      </c>
      <c r="B519" t="s">
        <v>1898</v>
      </c>
      <c r="C519" s="1">
        <v>45832.935960648145</v>
      </c>
      <c r="D519">
        <f t="shared" si="16"/>
        <v>6</v>
      </c>
      <c r="E519" s="4">
        <f t="shared" si="17"/>
        <v>45838</v>
      </c>
      <c r="F519" t="s">
        <v>80</v>
      </c>
      <c r="G519" t="s">
        <v>1899</v>
      </c>
      <c r="H519" t="s">
        <v>1900</v>
      </c>
      <c r="I519" s="1">
        <v>45833.58388888889</v>
      </c>
      <c r="J519" s="1">
        <v>45832.922337962962</v>
      </c>
      <c r="K519">
        <v>477619624373</v>
      </c>
      <c r="L519">
        <v>1</v>
      </c>
      <c r="M519" t="s">
        <v>171</v>
      </c>
      <c r="N519" t="s">
        <v>172</v>
      </c>
      <c r="O519">
        <v>39249090</v>
      </c>
      <c r="P519" t="s">
        <v>173</v>
      </c>
      <c r="Q519" t="s">
        <v>86</v>
      </c>
      <c r="R519" t="s">
        <v>87</v>
      </c>
      <c r="S519" t="s">
        <v>88</v>
      </c>
      <c r="T519" t="s">
        <v>89</v>
      </c>
      <c r="U519">
        <v>110030</v>
      </c>
      <c r="V519" t="s">
        <v>87</v>
      </c>
      <c r="W519" t="s">
        <v>88</v>
      </c>
      <c r="X519" t="s">
        <v>89</v>
      </c>
      <c r="Y519">
        <v>110061</v>
      </c>
      <c r="Z519" t="s">
        <v>666</v>
      </c>
      <c r="AA519" t="s">
        <v>146</v>
      </c>
      <c r="AB519" t="s">
        <v>89</v>
      </c>
      <c r="AC519">
        <v>400610</v>
      </c>
      <c r="AD519">
        <v>345</v>
      </c>
      <c r="AE519">
        <v>292.37</v>
      </c>
      <c r="AF519">
        <v>52.63</v>
      </c>
      <c r="AG519">
        <v>0</v>
      </c>
      <c r="AH519">
        <v>0</v>
      </c>
      <c r="AI519">
        <v>0</v>
      </c>
      <c r="AJ519">
        <v>0.18</v>
      </c>
      <c r="AK519">
        <v>0</v>
      </c>
      <c r="AL519">
        <v>345</v>
      </c>
      <c r="AM519">
        <v>292.37</v>
      </c>
      <c r="AN519">
        <v>0</v>
      </c>
      <c r="AO519">
        <v>0</v>
      </c>
      <c r="AP519">
        <v>52.63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5.0000000000000001E-3</v>
      </c>
      <c r="BW519">
        <v>1.46</v>
      </c>
      <c r="BY519" t="s">
        <v>112</v>
      </c>
      <c r="BZ519" t="s">
        <v>395</v>
      </c>
    </row>
    <row r="520" spans="1:80" x14ac:dyDescent="0.3">
      <c r="A520" t="s">
        <v>106</v>
      </c>
      <c r="B520" t="s">
        <v>1901</v>
      </c>
      <c r="C520" s="1">
        <v>45833.490578703706</v>
      </c>
      <c r="D520">
        <f t="shared" si="16"/>
        <v>6</v>
      </c>
      <c r="E520" s="4">
        <f t="shared" si="17"/>
        <v>45838</v>
      </c>
      <c r="F520" t="s">
        <v>80</v>
      </c>
      <c r="G520" t="s">
        <v>1902</v>
      </c>
      <c r="H520" t="s">
        <v>1903</v>
      </c>
      <c r="I520" s="1">
        <v>45833.583819444444</v>
      </c>
      <c r="J520" s="1">
        <v>45833.470486111109</v>
      </c>
      <c r="K520">
        <v>477647898700</v>
      </c>
      <c r="L520">
        <v>1</v>
      </c>
      <c r="M520" t="s">
        <v>171</v>
      </c>
      <c r="N520" t="s">
        <v>172</v>
      </c>
      <c r="O520">
        <v>39249090</v>
      </c>
      <c r="P520" t="s">
        <v>173</v>
      </c>
      <c r="Q520" t="s">
        <v>86</v>
      </c>
      <c r="R520" t="s">
        <v>87</v>
      </c>
      <c r="S520" t="s">
        <v>88</v>
      </c>
      <c r="T520" t="s">
        <v>89</v>
      </c>
      <c r="U520">
        <v>110030</v>
      </c>
      <c r="V520" t="s">
        <v>87</v>
      </c>
      <c r="W520" t="s">
        <v>88</v>
      </c>
      <c r="X520" t="s">
        <v>89</v>
      </c>
      <c r="Y520">
        <v>110061</v>
      </c>
      <c r="Z520" t="s">
        <v>1904</v>
      </c>
      <c r="AA520" t="s">
        <v>563</v>
      </c>
      <c r="AB520" t="s">
        <v>89</v>
      </c>
      <c r="AC520">
        <v>249201</v>
      </c>
      <c r="AD520">
        <v>345</v>
      </c>
      <c r="AE520">
        <v>292.37</v>
      </c>
      <c r="AF520">
        <v>52.63</v>
      </c>
      <c r="AG520">
        <v>0</v>
      </c>
      <c r="AH520">
        <v>0</v>
      </c>
      <c r="AI520">
        <v>0</v>
      </c>
      <c r="AJ520">
        <v>0.18</v>
      </c>
      <c r="AK520">
        <v>0</v>
      </c>
      <c r="AL520">
        <v>345</v>
      </c>
      <c r="AM520">
        <v>292.37</v>
      </c>
      <c r="AN520">
        <v>0</v>
      </c>
      <c r="AO520">
        <v>0</v>
      </c>
      <c r="AP520">
        <v>52.63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5.0000000000000001E-3</v>
      </c>
      <c r="BW520">
        <v>1.46</v>
      </c>
      <c r="BY520" t="s">
        <v>112</v>
      </c>
      <c r="BZ520" t="s">
        <v>113</v>
      </c>
    </row>
    <row r="521" spans="1:80" x14ac:dyDescent="0.3">
      <c r="A521" t="s">
        <v>106</v>
      </c>
      <c r="B521" t="s">
        <v>1905</v>
      </c>
      <c r="C521" s="1">
        <v>45832.869062500002</v>
      </c>
      <c r="D521">
        <f t="shared" si="16"/>
        <v>6</v>
      </c>
      <c r="E521" s="4">
        <f t="shared" si="17"/>
        <v>45838</v>
      </c>
      <c r="F521" t="s">
        <v>80</v>
      </c>
      <c r="G521" t="s">
        <v>1906</v>
      </c>
      <c r="H521" t="s">
        <v>1907</v>
      </c>
      <c r="I521" s="1">
        <v>45833.583923611113</v>
      </c>
      <c r="J521" s="1">
        <v>45832.849236111113</v>
      </c>
      <c r="K521">
        <v>478084778596</v>
      </c>
      <c r="L521">
        <v>1</v>
      </c>
      <c r="M521" t="s">
        <v>142</v>
      </c>
      <c r="N521" t="s">
        <v>143</v>
      </c>
      <c r="O521">
        <v>34029099</v>
      </c>
      <c r="P521" t="s">
        <v>144</v>
      </c>
      <c r="Q521" t="s">
        <v>86</v>
      </c>
      <c r="R521" t="s">
        <v>87</v>
      </c>
      <c r="S521" t="s">
        <v>88</v>
      </c>
      <c r="T521" t="s">
        <v>89</v>
      </c>
      <c r="U521">
        <v>110030</v>
      </c>
      <c r="V521" t="s">
        <v>87</v>
      </c>
      <c r="W521" t="s">
        <v>88</v>
      </c>
      <c r="X521" t="s">
        <v>89</v>
      </c>
      <c r="Y521">
        <v>110061</v>
      </c>
      <c r="Z521" t="s">
        <v>390</v>
      </c>
      <c r="AA521" t="s">
        <v>178</v>
      </c>
      <c r="AB521" t="s">
        <v>89</v>
      </c>
      <c r="AC521">
        <v>600043</v>
      </c>
      <c r="AD521">
        <v>212</v>
      </c>
      <c r="AE521">
        <v>179.66</v>
      </c>
      <c r="AF521">
        <v>32.340000000000003</v>
      </c>
      <c r="AG521">
        <v>0</v>
      </c>
      <c r="AH521">
        <v>0</v>
      </c>
      <c r="AI521">
        <v>0</v>
      </c>
      <c r="AJ521">
        <v>0.18</v>
      </c>
      <c r="AK521">
        <v>0</v>
      </c>
      <c r="AL521">
        <v>212</v>
      </c>
      <c r="AM521">
        <v>179.66</v>
      </c>
      <c r="AN521">
        <v>0</v>
      </c>
      <c r="AO521">
        <v>0</v>
      </c>
      <c r="AP521">
        <v>32.340000000000003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5.0000000000000001E-3</v>
      </c>
      <c r="BW521">
        <v>0.9</v>
      </c>
      <c r="BY521" t="s">
        <v>112</v>
      </c>
      <c r="BZ521" t="s">
        <v>96</v>
      </c>
    </row>
    <row r="522" spans="1:80" x14ac:dyDescent="0.3">
      <c r="A522" t="s">
        <v>106</v>
      </c>
      <c r="B522" t="s">
        <v>1905</v>
      </c>
      <c r="C522" s="1">
        <v>45832.869062500002</v>
      </c>
      <c r="D522">
        <f t="shared" si="16"/>
        <v>6</v>
      </c>
      <c r="E522" s="4">
        <f t="shared" si="17"/>
        <v>45838</v>
      </c>
      <c r="F522" t="s">
        <v>80</v>
      </c>
      <c r="G522" t="s">
        <v>1906</v>
      </c>
      <c r="H522" t="s">
        <v>1907</v>
      </c>
      <c r="I522" s="1">
        <v>45833.583923611113</v>
      </c>
      <c r="J522" s="1">
        <v>45832.849236111113</v>
      </c>
      <c r="K522">
        <v>477515893756</v>
      </c>
      <c r="L522">
        <v>1</v>
      </c>
      <c r="M522" t="s">
        <v>202</v>
      </c>
      <c r="N522" t="s">
        <v>203</v>
      </c>
      <c r="O522">
        <v>34029099</v>
      </c>
      <c r="P522" t="s">
        <v>204</v>
      </c>
      <c r="Q522" t="s">
        <v>86</v>
      </c>
      <c r="R522" t="s">
        <v>87</v>
      </c>
      <c r="S522" t="s">
        <v>88</v>
      </c>
      <c r="T522" t="s">
        <v>89</v>
      </c>
      <c r="U522">
        <v>110030</v>
      </c>
      <c r="V522" t="s">
        <v>87</v>
      </c>
      <c r="W522" t="s">
        <v>88</v>
      </c>
      <c r="X522" t="s">
        <v>89</v>
      </c>
      <c r="Y522">
        <v>110061</v>
      </c>
      <c r="Z522" t="s">
        <v>390</v>
      </c>
      <c r="AA522" t="s">
        <v>178</v>
      </c>
      <c r="AB522" t="s">
        <v>89</v>
      </c>
      <c r="AC522">
        <v>600043</v>
      </c>
      <c r="AD522">
        <v>212</v>
      </c>
      <c r="AE522">
        <v>179.66</v>
      </c>
      <c r="AF522">
        <v>32.340000000000003</v>
      </c>
      <c r="AG522">
        <v>0</v>
      </c>
      <c r="AH522">
        <v>0</v>
      </c>
      <c r="AI522">
        <v>0</v>
      </c>
      <c r="AJ522">
        <v>0.18</v>
      </c>
      <c r="AK522">
        <v>0</v>
      </c>
      <c r="AL522">
        <v>212</v>
      </c>
      <c r="AM522">
        <v>179.66</v>
      </c>
      <c r="AN522">
        <v>0</v>
      </c>
      <c r="AO522">
        <v>0</v>
      </c>
      <c r="AP522">
        <v>32.340000000000003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5.0000000000000001E-3</v>
      </c>
      <c r="BW522">
        <v>0.9</v>
      </c>
      <c r="BY522" t="s">
        <v>112</v>
      </c>
      <c r="BZ522" t="s">
        <v>96</v>
      </c>
    </row>
    <row r="523" spans="1:80" x14ac:dyDescent="0.3">
      <c r="A523" t="s">
        <v>106</v>
      </c>
      <c r="B523" t="s">
        <v>1908</v>
      </c>
      <c r="C523" s="1">
        <v>45832.981562499997</v>
      </c>
      <c r="D523">
        <f t="shared" si="16"/>
        <v>6</v>
      </c>
      <c r="E523" s="4">
        <f t="shared" si="17"/>
        <v>45838</v>
      </c>
      <c r="F523" t="s">
        <v>80</v>
      </c>
      <c r="G523" t="s">
        <v>1909</v>
      </c>
      <c r="H523" t="s">
        <v>1910</v>
      </c>
      <c r="I523" s="1">
        <v>45833.583865740744</v>
      </c>
      <c r="J523" s="1">
        <v>45832.962118055555</v>
      </c>
      <c r="K523">
        <v>478284312012</v>
      </c>
      <c r="L523">
        <v>1</v>
      </c>
      <c r="M523" t="s">
        <v>229</v>
      </c>
      <c r="N523" t="s">
        <v>230</v>
      </c>
      <c r="O523">
        <v>34029092</v>
      </c>
      <c r="P523" t="s">
        <v>231</v>
      </c>
      <c r="Q523" t="s">
        <v>86</v>
      </c>
      <c r="R523" t="s">
        <v>87</v>
      </c>
      <c r="S523" t="s">
        <v>88</v>
      </c>
      <c r="T523" t="s">
        <v>89</v>
      </c>
      <c r="U523">
        <v>110030</v>
      </c>
      <c r="V523" t="s">
        <v>87</v>
      </c>
      <c r="W523" t="s">
        <v>88</v>
      </c>
      <c r="X523" t="s">
        <v>89</v>
      </c>
      <c r="Y523">
        <v>110061</v>
      </c>
      <c r="Z523" t="s">
        <v>1263</v>
      </c>
      <c r="AA523" t="s">
        <v>1026</v>
      </c>
      <c r="AB523" t="s">
        <v>89</v>
      </c>
      <c r="AC523">
        <v>751002</v>
      </c>
      <c r="AD523">
        <v>449</v>
      </c>
      <c r="AE523">
        <v>380.51</v>
      </c>
      <c r="AF523">
        <v>68.489999999999995</v>
      </c>
      <c r="AG523">
        <v>0</v>
      </c>
      <c r="AH523">
        <v>0</v>
      </c>
      <c r="AI523">
        <v>0</v>
      </c>
      <c r="AJ523">
        <v>0.18</v>
      </c>
      <c r="AK523">
        <v>0</v>
      </c>
      <c r="AL523">
        <v>449</v>
      </c>
      <c r="AM523">
        <v>380.51</v>
      </c>
      <c r="AN523">
        <v>0</v>
      </c>
      <c r="AO523">
        <v>0</v>
      </c>
      <c r="AP523">
        <v>68.489999999999995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5.0000000000000001E-3</v>
      </c>
      <c r="BW523">
        <v>1.9</v>
      </c>
      <c r="BY523" t="s">
        <v>112</v>
      </c>
      <c r="BZ523" t="s">
        <v>113</v>
      </c>
    </row>
    <row r="524" spans="1:80" x14ac:dyDescent="0.3">
      <c r="A524" t="s">
        <v>106</v>
      </c>
      <c r="B524" t="s">
        <v>1911</v>
      </c>
      <c r="C524" s="1">
        <v>45832.646018518521</v>
      </c>
      <c r="D524">
        <f t="shared" si="16"/>
        <v>6</v>
      </c>
      <c r="E524" s="4">
        <f t="shared" si="17"/>
        <v>45838</v>
      </c>
      <c r="F524" t="s">
        <v>80</v>
      </c>
      <c r="G524" t="s">
        <v>1912</v>
      </c>
      <c r="H524" t="s">
        <v>1913</v>
      </c>
      <c r="I524" s="1">
        <v>45833.583912037036</v>
      </c>
      <c r="J524" s="1">
        <v>45832.625960648147</v>
      </c>
      <c r="K524">
        <v>477990277442</v>
      </c>
      <c r="L524">
        <v>1</v>
      </c>
      <c r="M524" t="s">
        <v>150</v>
      </c>
      <c r="N524" t="s">
        <v>151</v>
      </c>
      <c r="P524" t="s">
        <v>152</v>
      </c>
      <c r="Q524" t="s">
        <v>86</v>
      </c>
      <c r="R524" t="s">
        <v>87</v>
      </c>
      <c r="S524" t="s">
        <v>88</v>
      </c>
      <c r="T524" t="s">
        <v>89</v>
      </c>
      <c r="U524">
        <v>110030</v>
      </c>
      <c r="V524" t="s">
        <v>87</v>
      </c>
      <c r="W524" t="s">
        <v>88</v>
      </c>
      <c r="X524" t="s">
        <v>89</v>
      </c>
      <c r="Y524">
        <v>110061</v>
      </c>
      <c r="Z524" t="s">
        <v>670</v>
      </c>
      <c r="AA524" t="s">
        <v>154</v>
      </c>
      <c r="AB524" t="s">
        <v>89</v>
      </c>
      <c r="AC524">
        <v>142024</v>
      </c>
      <c r="AD524">
        <v>215</v>
      </c>
      <c r="AE524">
        <v>182.2</v>
      </c>
      <c r="AF524">
        <v>32.799999999999997</v>
      </c>
      <c r="AG524">
        <v>0</v>
      </c>
      <c r="AH524">
        <v>0</v>
      </c>
      <c r="AI524">
        <v>0</v>
      </c>
      <c r="AJ524">
        <v>0.18</v>
      </c>
      <c r="AK524">
        <v>0</v>
      </c>
      <c r="AL524">
        <v>215</v>
      </c>
      <c r="AM524">
        <v>182.2</v>
      </c>
      <c r="AN524">
        <v>0</v>
      </c>
      <c r="AO524">
        <v>0</v>
      </c>
      <c r="AP524">
        <v>32.799999999999997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5.0000000000000001E-3</v>
      </c>
      <c r="BW524">
        <v>0.91</v>
      </c>
      <c r="BY524" t="s">
        <v>112</v>
      </c>
      <c r="BZ524" t="s">
        <v>504</v>
      </c>
    </row>
    <row r="525" spans="1:80" x14ac:dyDescent="0.3">
      <c r="A525" t="s">
        <v>106</v>
      </c>
      <c r="B525" t="s">
        <v>1914</v>
      </c>
      <c r="C525" s="1">
        <v>45832.630370370367</v>
      </c>
      <c r="D525">
        <f t="shared" si="16"/>
        <v>6</v>
      </c>
      <c r="E525" s="4">
        <f t="shared" si="17"/>
        <v>45838</v>
      </c>
      <c r="F525" t="s">
        <v>80</v>
      </c>
      <c r="G525" t="s">
        <v>1915</v>
      </c>
      <c r="H525" t="s">
        <v>1916</v>
      </c>
      <c r="I525" s="1">
        <v>45833.584027777775</v>
      </c>
      <c r="J525" s="1">
        <v>45832.61204861111</v>
      </c>
      <c r="K525">
        <v>477414515459</v>
      </c>
      <c r="L525">
        <v>1</v>
      </c>
      <c r="M525" t="s">
        <v>142</v>
      </c>
      <c r="N525" t="s">
        <v>143</v>
      </c>
      <c r="O525">
        <v>34029099</v>
      </c>
      <c r="P525" t="s">
        <v>144</v>
      </c>
      <c r="Q525" t="s">
        <v>86</v>
      </c>
      <c r="R525" t="s">
        <v>87</v>
      </c>
      <c r="S525" t="s">
        <v>88</v>
      </c>
      <c r="T525" t="s">
        <v>89</v>
      </c>
      <c r="U525">
        <v>110030</v>
      </c>
      <c r="V525" t="s">
        <v>87</v>
      </c>
      <c r="W525" t="s">
        <v>88</v>
      </c>
      <c r="X525" t="s">
        <v>89</v>
      </c>
      <c r="Y525">
        <v>110061</v>
      </c>
      <c r="Z525" t="s">
        <v>308</v>
      </c>
      <c r="AA525" t="s">
        <v>154</v>
      </c>
      <c r="AB525" t="s">
        <v>89</v>
      </c>
      <c r="AC525">
        <v>140603</v>
      </c>
      <c r="AD525">
        <v>212</v>
      </c>
      <c r="AE525">
        <v>179.66</v>
      </c>
      <c r="AF525">
        <v>32.340000000000003</v>
      </c>
      <c r="AG525">
        <v>0</v>
      </c>
      <c r="AH525">
        <v>0</v>
      </c>
      <c r="AI525">
        <v>0</v>
      </c>
      <c r="AJ525">
        <v>0.18</v>
      </c>
      <c r="AK525">
        <v>0</v>
      </c>
      <c r="AL525">
        <v>212</v>
      </c>
      <c r="AM525">
        <v>179.66</v>
      </c>
      <c r="AN525">
        <v>0</v>
      </c>
      <c r="AO525">
        <v>0</v>
      </c>
      <c r="AP525">
        <v>32.340000000000003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5.0000000000000001E-3</v>
      </c>
      <c r="BW525">
        <v>0.9</v>
      </c>
      <c r="BY525" t="s">
        <v>112</v>
      </c>
      <c r="BZ525" t="s">
        <v>96</v>
      </c>
    </row>
    <row r="526" spans="1:80" x14ac:dyDescent="0.3">
      <c r="A526" t="s">
        <v>106</v>
      </c>
      <c r="B526" t="s">
        <v>1917</v>
      </c>
      <c r="C526" s="1">
        <v>45833.426990740743</v>
      </c>
      <c r="D526">
        <f t="shared" si="16"/>
        <v>6</v>
      </c>
      <c r="E526" s="4">
        <f t="shared" si="17"/>
        <v>45838</v>
      </c>
      <c r="F526" t="s">
        <v>80</v>
      </c>
      <c r="G526" t="s">
        <v>1918</v>
      </c>
      <c r="H526" t="s">
        <v>1919</v>
      </c>
      <c r="I526" s="1">
        <v>45833.583854166667</v>
      </c>
      <c r="J526" s="1">
        <v>45833.407696759263</v>
      </c>
      <c r="K526">
        <v>477661470037</v>
      </c>
      <c r="L526">
        <v>1</v>
      </c>
      <c r="M526" t="s">
        <v>142</v>
      </c>
      <c r="N526" t="s">
        <v>143</v>
      </c>
      <c r="O526">
        <v>34029099</v>
      </c>
      <c r="P526" t="s">
        <v>144</v>
      </c>
      <c r="Q526" t="s">
        <v>86</v>
      </c>
      <c r="R526" t="s">
        <v>87</v>
      </c>
      <c r="S526" t="s">
        <v>88</v>
      </c>
      <c r="T526" t="s">
        <v>89</v>
      </c>
      <c r="U526">
        <v>110030</v>
      </c>
      <c r="V526" t="s">
        <v>87</v>
      </c>
      <c r="W526" t="s">
        <v>88</v>
      </c>
      <c r="X526" t="s">
        <v>89</v>
      </c>
      <c r="Y526">
        <v>110061</v>
      </c>
      <c r="Z526" t="s">
        <v>103</v>
      </c>
      <c r="AA526" t="s">
        <v>104</v>
      </c>
      <c r="AB526" t="s">
        <v>89</v>
      </c>
      <c r="AC526">
        <v>560098</v>
      </c>
      <c r="AD526">
        <v>212</v>
      </c>
      <c r="AE526">
        <v>179.66</v>
      </c>
      <c r="AF526">
        <v>32.340000000000003</v>
      </c>
      <c r="AG526">
        <v>0</v>
      </c>
      <c r="AH526">
        <v>0</v>
      </c>
      <c r="AI526">
        <v>0</v>
      </c>
      <c r="AJ526">
        <v>0.18</v>
      </c>
      <c r="AK526">
        <v>0</v>
      </c>
      <c r="AL526">
        <v>212</v>
      </c>
      <c r="AM526">
        <v>179.66</v>
      </c>
      <c r="AN526">
        <v>0</v>
      </c>
      <c r="AO526">
        <v>0</v>
      </c>
      <c r="AP526">
        <v>32.340000000000003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5.0000000000000001E-3</v>
      </c>
      <c r="BW526">
        <v>0.9</v>
      </c>
      <c r="BY526" t="s">
        <v>112</v>
      </c>
      <c r="BZ526" t="s">
        <v>96</v>
      </c>
    </row>
    <row r="527" spans="1:80" x14ac:dyDescent="0.3">
      <c r="A527" t="s">
        <v>106</v>
      </c>
      <c r="B527" t="s">
        <v>1920</v>
      </c>
      <c r="C527" s="1">
        <v>45833.436655092592</v>
      </c>
      <c r="D527">
        <f t="shared" si="16"/>
        <v>6</v>
      </c>
      <c r="E527" s="4">
        <f t="shared" si="17"/>
        <v>45838</v>
      </c>
      <c r="F527" t="s">
        <v>80</v>
      </c>
      <c r="G527" t="s">
        <v>1921</v>
      </c>
      <c r="H527" t="s">
        <v>1922</v>
      </c>
      <c r="I527" s="1">
        <v>45833.58384259259</v>
      </c>
      <c r="J527" s="1">
        <v>45833.419791666667</v>
      </c>
      <c r="K527">
        <v>477952101238</v>
      </c>
      <c r="L527">
        <v>1</v>
      </c>
      <c r="M527" t="s">
        <v>288</v>
      </c>
      <c r="N527" t="s">
        <v>280</v>
      </c>
      <c r="O527">
        <v>34022090</v>
      </c>
      <c r="P527" t="s">
        <v>281</v>
      </c>
      <c r="Q527" t="s">
        <v>86</v>
      </c>
      <c r="R527" t="s">
        <v>87</v>
      </c>
      <c r="S527" t="s">
        <v>88</v>
      </c>
      <c r="T527" t="s">
        <v>89</v>
      </c>
      <c r="U527">
        <v>110030</v>
      </c>
      <c r="V527" t="s">
        <v>87</v>
      </c>
      <c r="W527" t="s">
        <v>88</v>
      </c>
      <c r="X527" t="s">
        <v>89</v>
      </c>
      <c r="Y527">
        <v>110061</v>
      </c>
      <c r="Z527" t="s">
        <v>1923</v>
      </c>
      <c r="AA527" t="s">
        <v>195</v>
      </c>
      <c r="AB527" t="s">
        <v>89</v>
      </c>
      <c r="AC527">
        <v>686575</v>
      </c>
      <c r="AD527">
        <v>199</v>
      </c>
      <c r="AE527">
        <v>168.64</v>
      </c>
      <c r="AF527">
        <v>30.36</v>
      </c>
      <c r="AG527">
        <v>0</v>
      </c>
      <c r="AH527">
        <v>0</v>
      </c>
      <c r="AI527">
        <v>0</v>
      </c>
      <c r="AJ527">
        <v>0.18</v>
      </c>
      <c r="AK527">
        <v>0</v>
      </c>
      <c r="AL527">
        <v>199</v>
      </c>
      <c r="AM527">
        <v>168.64</v>
      </c>
      <c r="AN527">
        <v>0</v>
      </c>
      <c r="AO527">
        <v>0</v>
      </c>
      <c r="AP527">
        <v>30.36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5.0000000000000001E-3</v>
      </c>
      <c r="BW527">
        <v>0.84</v>
      </c>
      <c r="BY527" t="s">
        <v>112</v>
      </c>
      <c r="BZ527" t="s">
        <v>96</v>
      </c>
    </row>
    <row r="528" spans="1:80" x14ac:dyDescent="0.3">
      <c r="A528" t="s">
        <v>106</v>
      </c>
      <c r="B528" t="s">
        <v>1924</v>
      </c>
      <c r="C528" s="1">
        <v>45832.897523148145</v>
      </c>
      <c r="D528">
        <f t="shared" si="16"/>
        <v>6</v>
      </c>
      <c r="E528" s="4">
        <f t="shared" si="17"/>
        <v>45838</v>
      </c>
      <c r="F528" t="s">
        <v>80</v>
      </c>
      <c r="G528" t="s">
        <v>1925</v>
      </c>
      <c r="H528" t="s">
        <v>1926</v>
      </c>
      <c r="I528" s="1">
        <v>45833.583923611113</v>
      </c>
      <c r="J528" s="1">
        <v>45832.87767361111</v>
      </c>
      <c r="K528">
        <v>478303315168</v>
      </c>
      <c r="L528">
        <v>1</v>
      </c>
      <c r="M528" t="s">
        <v>150</v>
      </c>
      <c r="N528" t="s">
        <v>151</v>
      </c>
      <c r="P528" t="s">
        <v>152</v>
      </c>
      <c r="Q528" t="s">
        <v>86</v>
      </c>
      <c r="R528" t="s">
        <v>87</v>
      </c>
      <c r="S528" t="s">
        <v>88</v>
      </c>
      <c r="T528" t="s">
        <v>89</v>
      </c>
      <c r="U528">
        <v>110030</v>
      </c>
      <c r="V528" t="s">
        <v>87</v>
      </c>
      <c r="W528" t="s">
        <v>88</v>
      </c>
      <c r="X528" t="s">
        <v>89</v>
      </c>
      <c r="Y528">
        <v>110061</v>
      </c>
      <c r="Z528" t="s">
        <v>1927</v>
      </c>
      <c r="AA528" t="s">
        <v>259</v>
      </c>
      <c r="AB528" t="s">
        <v>89</v>
      </c>
      <c r="AC528">
        <v>247554</v>
      </c>
      <c r="AD528">
        <v>215</v>
      </c>
      <c r="AE528">
        <v>182.2</v>
      </c>
      <c r="AF528">
        <v>32.799999999999997</v>
      </c>
      <c r="AG528">
        <v>0</v>
      </c>
      <c r="AH528">
        <v>0</v>
      </c>
      <c r="AI528">
        <v>0</v>
      </c>
      <c r="AJ528">
        <v>0.18</v>
      </c>
      <c r="AK528">
        <v>0</v>
      </c>
      <c r="AL528">
        <v>215</v>
      </c>
      <c r="AM528">
        <v>182.2</v>
      </c>
      <c r="AN528">
        <v>0</v>
      </c>
      <c r="AO528">
        <v>0</v>
      </c>
      <c r="AP528">
        <v>32.799999999999997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5.0000000000000001E-3</v>
      </c>
      <c r="BW528">
        <v>0.91</v>
      </c>
      <c r="BY528" t="s">
        <v>112</v>
      </c>
      <c r="BZ528" t="s">
        <v>96</v>
      </c>
    </row>
    <row r="529" spans="1:80" x14ac:dyDescent="0.3">
      <c r="A529" t="s">
        <v>106</v>
      </c>
      <c r="B529" t="s">
        <v>1928</v>
      </c>
      <c r="C529" s="1">
        <v>45832.846956018519</v>
      </c>
      <c r="D529">
        <f t="shared" si="16"/>
        <v>6</v>
      </c>
      <c r="E529" s="4">
        <f t="shared" si="17"/>
        <v>45838</v>
      </c>
      <c r="F529" t="s">
        <v>80</v>
      </c>
      <c r="G529" t="s">
        <v>1929</v>
      </c>
      <c r="H529" t="s">
        <v>1930</v>
      </c>
      <c r="I529" s="1">
        <v>45833.583935185183</v>
      </c>
      <c r="J529" s="1">
        <v>45832.827499999999</v>
      </c>
      <c r="K529">
        <v>478120971514</v>
      </c>
      <c r="L529">
        <v>1</v>
      </c>
      <c r="M529" t="s">
        <v>229</v>
      </c>
      <c r="N529" t="s">
        <v>230</v>
      </c>
      <c r="O529">
        <v>34029092</v>
      </c>
      <c r="P529" t="s">
        <v>231</v>
      </c>
      <c r="Q529" t="s">
        <v>86</v>
      </c>
      <c r="R529" t="s">
        <v>87</v>
      </c>
      <c r="S529" t="s">
        <v>88</v>
      </c>
      <c r="T529" t="s">
        <v>89</v>
      </c>
      <c r="U529">
        <v>110030</v>
      </c>
      <c r="V529" t="s">
        <v>87</v>
      </c>
      <c r="W529" t="s">
        <v>88</v>
      </c>
      <c r="X529" t="s">
        <v>89</v>
      </c>
      <c r="Y529">
        <v>110061</v>
      </c>
      <c r="Z529" t="s">
        <v>177</v>
      </c>
      <c r="AA529" t="s">
        <v>178</v>
      </c>
      <c r="AB529" t="s">
        <v>89</v>
      </c>
      <c r="AC529">
        <v>641028</v>
      </c>
      <c r="AD529">
        <v>449</v>
      </c>
      <c r="AE529">
        <v>380.51</v>
      </c>
      <c r="AF529">
        <v>68.489999999999995</v>
      </c>
      <c r="AG529">
        <v>0</v>
      </c>
      <c r="AH529">
        <v>0</v>
      </c>
      <c r="AI529">
        <v>0</v>
      </c>
      <c r="AJ529">
        <v>0.18</v>
      </c>
      <c r="AK529">
        <v>0</v>
      </c>
      <c r="AL529">
        <v>449</v>
      </c>
      <c r="AM529">
        <v>380.51</v>
      </c>
      <c r="AN529">
        <v>0</v>
      </c>
      <c r="AO529">
        <v>0</v>
      </c>
      <c r="AP529">
        <v>68.489999999999995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5.0000000000000001E-3</v>
      </c>
      <c r="BW529">
        <v>1.9</v>
      </c>
      <c r="BY529" t="s">
        <v>112</v>
      </c>
      <c r="BZ529" t="s">
        <v>96</v>
      </c>
    </row>
    <row r="530" spans="1:80" x14ac:dyDescent="0.3">
      <c r="A530" t="s">
        <v>106</v>
      </c>
      <c r="B530" t="s">
        <v>1931</v>
      </c>
      <c r="C530" s="1">
        <v>45832.491631944446</v>
      </c>
      <c r="D530">
        <f t="shared" si="16"/>
        <v>6</v>
      </c>
      <c r="E530" s="4">
        <f t="shared" si="17"/>
        <v>45838</v>
      </c>
      <c r="F530" t="s">
        <v>80</v>
      </c>
      <c r="G530" t="s">
        <v>1932</v>
      </c>
      <c r="H530" t="s">
        <v>1933</v>
      </c>
      <c r="I530" s="1">
        <v>45833.58394675926</v>
      </c>
      <c r="J530" s="1">
        <v>45832.472199074073</v>
      </c>
      <c r="K530">
        <v>477753392040</v>
      </c>
      <c r="L530">
        <v>1</v>
      </c>
      <c r="M530" t="s">
        <v>100</v>
      </c>
      <c r="N530" t="s">
        <v>101</v>
      </c>
      <c r="P530" t="s">
        <v>133</v>
      </c>
      <c r="Q530" t="s">
        <v>86</v>
      </c>
      <c r="R530" t="s">
        <v>87</v>
      </c>
      <c r="S530" t="s">
        <v>88</v>
      </c>
      <c r="T530" t="s">
        <v>89</v>
      </c>
      <c r="U530">
        <v>110030</v>
      </c>
      <c r="V530" t="s">
        <v>87</v>
      </c>
      <c r="W530" t="s">
        <v>88</v>
      </c>
      <c r="X530" t="s">
        <v>89</v>
      </c>
      <c r="Y530">
        <v>110061</v>
      </c>
      <c r="Z530" t="s">
        <v>289</v>
      </c>
      <c r="AA530" t="s">
        <v>290</v>
      </c>
      <c r="AB530" t="s">
        <v>89</v>
      </c>
      <c r="AC530">
        <v>403802</v>
      </c>
      <c r="AD530">
        <v>1059</v>
      </c>
      <c r="AE530">
        <v>897.46</v>
      </c>
      <c r="AF530">
        <v>161.54</v>
      </c>
      <c r="AG530">
        <v>0</v>
      </c>
      <c r="AH530">
        <v>0</v>
      </c>
      <c r="AI530">
        <v>0</v>
      </c>
      <c r="AJ530">
        <v>0.18</v>
      </c>
      <c r="AK530">
        <v>0</v>
      </c>
      <c r="AL530">
        <v>1059</v>
      </c>
      <c r="AM530">
        <v>897.46</v>
      </c>
      <c r="AN530">
        <v>0</v>
      </c>
      <c r="AO530">
        <v>0</v>
      </c>
      <c r="AP530">
        <v>161.54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5.0000000000000001E-3</v>
      </c>
      <c r="BW530">
        <v>4.49</v>
      </c>
      <c r="BY530" t="s">
        <v>112</v>
      </c>
      <c r="BZ530" t="s">
        <v>113</v>
      </c>
    </row>
    <row r="531" spans="1:80" x14ac:dyDescent="0.3">
      <c r="A531" t="s">
        <v>106</v>
      </c>
      <c r="B531" t="s">
        <v>1934</v>
      </c>
      <c r="C531" s="1">
        <v>45833.031666666669</v>
      </c>
      <c r="D531">
        <f t="shared" si="16"/>
        <v>6</v>
      </c>
      <c r="E531" s="4">
        <f t="shared" si="17"/>
        <v>45838</v>
      </c>
      <c r="F531" t="s">
        <v>80</v>
      </c>
      <c r="G531" t="s">
        <v>1935</v>
      </c>
      <c r="H531" t="s">
        <v>1936</v>
      </c>
      <c r="I531" s="1">
        <v>45833.583854166667</v>
      </c>
      <c r="J531" s="1">
        <v>45833.013726851852</v>
      </c>
      <c r="K531">
        <v>477970169725</v>
      </c>
      <c r="L531">
        <v>1</v>
      </c>
      <c r="M531" t="s">
        <v>202</v>
      </c>
      <c r="N531" t="s">
        <v>203</v>
      </c>
      <c r="O531">
        <v>34029099</v>
      </c>
      <c r="P531" t="s">
        <v>204</v>
      </c>
      <c r="Q531" t="s">
        <v>86</v>
      </c>
      <c r="R531" t="s">
        <v>87</v>
      </c>
      <c r="S531" t="s">
        <v>88</v>
      </c>
      <c r="T531" t="s">
        <v>89</v>
      </c>
      <c r="U531">
        <v>110030</v>
      </c>
      <c r="V531" t="s">
        <v>87</v>
      </c>
      <c r="W531" t="s">
        <v>88</v>
      </c>
      <c r="X531" t="s">
        <v>89</v>
      </c>
      <c r="Y531">
        <v>110061</v>
      </c>
      <c r="Z531" t="s">
        <v>1937</v>
      </c>
      <c r="AA531" t="s">
        <v>178</v>
      </c>
      <c r="AB531" t="s">
        <v>89</v>
      </c>
      <c r="AC531">
        <v>626189</v>
      </c>
      <c r="AD531">
        <v>212</v>
      </c>
      <c r="AE531">
        <v>179.66</v>
      </c>
      <c r="AF531">
        <v>32.340000000000003</v>
      </c>
      <c r="AG531">
        <v>0</v>
      </c>
      <c r="AH531">
        <v>0</v>
      </c>
      <c r="AI531">
        <v>0</v>
      </c>
      <c r="AJ531">
        <v>0.18</v>
      </c>
      <c r="AK531">
        <v>0</v>
      </c>
      <c r="AL531">
        <v>212</v>
      </c>
      <c r="AM531">
        <v>179.66</v>
      </c>
      <c r="AN531">
        <v>0</v>
      </c>
      <c r="AO531">
        <v>0</v>
      </c>
      <c r="AP531">
        <v>32.340000000000003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5.0000000000000001E-3</v>
      </c>
      <c r="BW531">
        <v>0.9</v>
      </c>
      <c r="BY531" t="s">
        <v>112</v>
      </c>
      <c r="BZ531" t="s">
        <v>113</v>
      </c>
    </row>
    <row r="532" spans="1:80" x14ac:dyDescent="0.3">
      <c r="A532" t="s">
        <v>106</v>
      </c>
      <c r="B532" t="s">
        <v>1938</v>
      </c>
      <c r="C532" s="1">
        <v>45832.66028935185</v>
      </c>
      <c r="D532">
        <f t="shared" si="16"/>
        <v>6</v>
      </c>
      <c r="E532" s="4">
        <f t="shared" si="17"/>
        <v>45838</v>
      </c>
      <c r="F532" t="s">
        <v>80</v>
      </c>
      <c r="G532" t="s">
        <v>1939</v>
      </c>
      <c r="H532" t="s">
        <v>1940</v>
      </c>
      <c r="I532" s="1">
        <v>45833.583912037036</v>
      </c>
      <c r="J532" s="1">
        <v>45832.639849537038</v>
      </c>
      <c r="K532">
        <v>477952768316</v>
      </c>
      <c r="L532">
        <v>1</v>
      </c>
      <c r="M532" t="s">
        <v>150</v>
      </c>
      <c r="N532" t="s">
        <v>151</v>
      </c>
      <c r="P532" t="s">
        <v>152</v>
      </c>
      <c r="Q532" t="s">
        <v>86</v>
      </c>
      <c r="R532" t="s">
        <v>87</v>
      </c>
      <c r="S532" t="s">
        <v>88</v>
      </c>
      <c r="T532" t="s">
        <v>89</v>
      </c>
      <c r="U532">
        <v>110030</v>
      </c>
      <c r="V532" t="s">
        <v>87</v>
      </c>
      <c r="W532" t="s">
        <v>88</v>
      </c>
      <c r="X532" t="s">
        <v>89</v>
      </c>
      <c r="Y532">
        <v>110061</v>
      </c>
      <c r="Z532" t="s">
        <v>1941</v>
      </c>
      <c r="AA532" t="s">
        <v>436</v>
      </c>
      <c r="AB532" t="s">
        <v>89</v>
      </c>
      <c r="AC532">
        <v>490020</v>
      </c>
      <c r="AD532">
        <v>215</v>
      </c>
      <c r="AE532">
        <v>182.2</v>
      </c>
      <c r="AF532">
        <v>32.799999999999997</v>
      </c>
      <c r="AG532">
        <v>0</v>
      </c>
      <c r="AH532">
        <v>0</v>
      </c>
      <c r="AI532">
        <v>0</v>
      </c>
      <c r="AJ532">
        <v>0.18</v>
      </c>
      <c r="AK532">
        <v>0</v>
      </c>
      <c r="AL532">
        <v>215</v>
      </c>
      <c r="AM532">
        <v>182.2</v>
      </c>
      <c r="AN532">
        <v>0</v>
      </c>
      <c r="AO532">
        <v>0</v>
      </c>
      <c r="AP532">
        <v>32.799999999999997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5.0000000000000001E-3</v>
      </c>
      <c r="BW532">
        <v>0.91</v>
      </c>
      <c r="BY532" t="s">
        <v>112</v>
      </c>
      <c r="BZ532" t="s">
        <v>96</v>
      </c>
    </row>
    <row r="533" spans="1:80" x14ac:dyDescent="0.3">
      <c r="A533" t="s">
        <v>106</v>
      </c>
      <c r="B533" t="s">
        <v>1942</v>
      </c>
      <c r="C533" s="1">
        <v>45832.552303240744</v>
      </c>
      <c r="D533">
        <f t="shared" si="16"/>
        <v>6</v>
      </c>
      <c r="E533" s="4">
        <f t="shared" si="17"/>
        <v>45838</v>
      </c>
      <c r="F533" t="s">
        <v>80</v>
      </c>
      <c r="G533" t="s">
        <v>1943</v>
      </c>
      <c r="H533" t="s">
        <v>1944</v>
      </c>
      <c r="I533" s="1">
        <v>45833.583981481483</v>
      </c>
      <c r="J533" s="1">
        <v>45832.532557870371</v>
      </c>
      <c r="K533">
        <v>477952042603</v>
      </c>
      <c r="L533">
        <v>1</v>
      </c>
      <c r="M533" t="s">
        <v>202</v>
      </c>
      <c r="N533" t="s">
        <v>203</v>
      </c>
      <c r="O533">
        <v>34029099</v>
      </c>
      <c r="P533" t="s">
        <v>204</v>
      </c>
      <c r="Q533" t="s">
        <v>86</v>
      </c>
      <c r="R533" t="s">
        <v>87</v>
      </c>
      <c r="S533" t="s">
        <v>88</v>
      </c>
      <c r="T533" t="s">
        <v>89</v>
      </c>
      <c r="U533">
        <v>110030</v>
      </c>
      <c r="V533" t="s">
        <v>87</v>
      </c>
      <c r="W533" t="s">
        <v>88</v>
      </c>
      <c r="X533" t="s">
        <v>89</v>
      </c>
      <c r="Y533">
        <v>110061</v>
      </c>
      <c r="Z533" t="s">
        <v>1945</v>
      </c>
      <c r="AA533" t="s">
        <v>135</v>
      </c>
      <c r="AB533" t="s">
        <v>89</v>
      </c>
      <c r="AC533">
        <v>390007</v>
      </c>
      <c r="AD533">
        <v>212</v>
      </c>
      <c r="AE533">
        <v>179.66</v>
      </c>
      <c r="AF533">
        <v>32.340000000000003</v>
      </c>
      <c r="AG533">
        <v>0</v>
      </c>
      <c r="AH533">
        <v>0</v>
      </c>
      <c r="AI533">
        <v>0</v>
      </c>
      <c r="AJ533">
        <v>0.18</v>
      </c>
      <c r="AK533">
        <v>0</v>
      </c>
      <c r="AL533">
        <v>212</v>
      </c>
      <c r="AM533">
        <v>179.66</v>
      </c>
      <c r="AN533">
        <v>0</v>
      </c>
      <c r="AO533">
        <v>0</v>
      </c>
      <c r="AP533">
        <v>32.340000000000003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5.0000000000000001E-3</v>
      </c>
      <c r="BW533">
        <v>0.9</v>
      </c>
      <c r="BY533" t="s">
        <v>112</v>
      </c>
      <c r="BZ533" t="s">
        <v>96</v>
      </c>
    </row>
    <row r="534" spans="1:80" x14ac:dyDescent="0.3">
      <c r="A534" t="s">
        <v>106</v>
      </c>
      <c r="B534" t="s">
        <v>1946</v>
      </c>
      <c r="C534" s="1">
        <v>45832.540682870371</v>
      </c>
      <c r="D534">
        <f t="shared" si="16"/>
        <v>6</v>
      </c>
      <c r="E534" s="4">
        <f t="shared" si="17"/>
        <v>45838</v>
      </c>
      <c r="F534" t="s">
        <v>80</v>
      </c>
      <c r="G534" t="s">
        <v>1947</v>
      </c>
      <c r="H534" t="s">
        <v>1948</v>
      </c>
      <c r="I534" s="1">
        <v>45833.583981481483</v>
      </c>
      <c r="J534" s="1">
        <v>45832.517511574071</v>
      </c>
      <c r="K534">
        <v>477451565125</v>
      </c>
      <c r="L534">
        <v>1</v>
      </c>
      <c r="M534" t="s">
        <v>288</v>
      </c>
      <c r="N534" t="s">
        <v>280</v>
      </c>
      <c r="O534">
        <v>34022090</v>
      </c>
      <c r="P534" t="s">
        <v>281</v>
      </c>
      <c r="Q534" t="s">
        <v>86</v>
      </c>
      <c r="R534" t="s">
        <v>87</v>
      </c>
      <c r="S534" t="s">
        <v>88</v>
      </c>
      <c r="T534" t="s">
        <v>89</v>
      </c>
      <c r="U534">
        <v>110030</v>
      </c>
      <c r="V534" t="s">
        <v>87</v>
      </c>
      <c r="W534" t="s">
        <v>88</v>
      </c>
      <c r="X534" t="s">
        <v>89</v>
      </c>
      <c r="Y534">
        <v>110061</v>
      </c>
      <c r="Z534" t="s">
        <v>394</v>
      </c>
      <c r="AA534" t="s">
        <v>104</v>
      </c>
      <c r="AB534" t="s">
        <v>89</v>
      </c>
      <c r="AC534">
        <v>560061</v>
      </c>
      <c r="AD534">
        <v>199</v>
      </c>
      <c r="AE534">
        <v>168.64</v>
      </c>
      <c r="AF534">
        <v>30.36</v>
      </c>
      <c r="AG534">
        <v>0</v>
      </c>
      <c r="AH534">
        <v>0</v>
      </c>
      <c r="AI534">
        <v>0</v>
      </c>
      <c r="AJ534">
        <v>0.18</v>
      </c>
      <c r="AK534">
        <v>0</v>
      </c>
      <c r="AL534">
        <v>199</v>
      </c>
      <c r="AM534">
        <v>168.64</v>
      </c>
      <c r="AN534">
        <v>0</v>
      </c>
      <c r="AO534">
        <v>0</v>
      </c>
      <c r="AP534">
        <v>30.36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5.0000000000000001E-3</v>
      </c>
      <c r="BW534">
        <v>0.84</v>
      </c>
      <c r="BY534" t="s">
        <v>112</v>
      </c>
      <c r="BZ534" t="s">
        <v>96</v>
      </c>
    </row>
    <row r="535" spans="1:80" x14ac:dyDescent="0.3">
      <c r="A535" t="s">
        <v>106</v>
      </c>
      <c r="B535" t="s">
        <v>1271</v>
      </c>
      <c r="C535" s="1">
        <v>45826.324537037035</v>
      </c>
      <c r="D535">
        <f t="shared" si="16"/>
        <v>6</v>
      </c>
      <c r="E535" s="4">
        <f t="shared" si="17"/>
        <v>45838</v>
      </c>
      <c r="F535" t="s">
        <v>1223</v>
      </c>
      <c r="G535" t="s">
        <v>1272</v>
      </c>
      <c r="H535" t="s">
        <v>1273</v>
      </c>
      <c r="I535" s="1">
        <v>45826.542187500003</v>
      </c>
      <c r="J535" s="1">
        <v>45826.304490740738</v>
      </c>
      <c r="K535">
        <v>475782605033</v>
      </c>
      <c r="L535">
        <v>1</v>
      </c>
      <c r="M535" t="s">
        <v>229</v>
      </c>
      <c r="N535" t="s">
        <v>230</v>
      </c>
      <c r="O535">
        <v>34029092</v>
      </c>
      <c r="P535" t="s">
        <v>231</v>
      </c>
      <c r="Q535" t="s">
        <v>86</v>
      </c>
      <c r="R535" t="s">
        <v>87</v>
      </c>
      <c r="S535" t="s">
        <v>88</v>
      </c>
      <c r="T535" t="s">
        <v>89</v>
      </c>
      <c r="U535">
        <v>110030</v>
      </c>
      <c r="V535" t="s">
        <v>87</v>
      </c>
      <c r="W535" t="s">
        <v>88</v>
      </c>
      <c r="X535" t="s">
        <v>89</v>
      </c>
      <c r="Y535">
        <v>110061</v>
      </c>
      <c r="Z535" t="s">
        <v>1274</v>
      </c>
      <c r="AA535" t="s">
        <v>135</v>
      </c>
      <c r="AB535" t="s">
        <v>89</v>
      </c>
      <c r="AC535">
        <v>396570</v>
      </c>
      <c r="AD535">
        <v>-449</v>
      </c>
      <c r="AE535">
        <v>-380.51</v>
      </c>
      <c r="AF535">
        <v>-68.489999999999995</v>
      </c>
      <c r="AG535">
        <v>0</v>
      </c>
      <c r="AH535">
        <v>0</v>
      </c>
      <c r="AI535">
        <v>0</v>
      </c>
      <c r="AJ535">
        <v>0.18</v>
      </c>
      <c r="AK535">
        <v>0</v>
      </c>
      <c r="AL535">
        <v>449</v>
      </c>
      <c r="AM535">
        <v>-380.51</v>
      </c>
      <c r="AN535">
        <v>0</v>
      </c>
      <c r="AO535">
        <v>0</v>
      </c>
      <c r="AP535">
        <v>-68.489999999999995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5.0000000000000001E-3</v>
      </c>
      <c r="BW535">
        <v>-1.9</v>
      </c>
      <c r="BY535" t="s">
        <v>112</v>
      </c>
      <c r="BZ535" t="s">
        <v>113</v>
      </c>
      <c r="CA535" t="s">
        <v>1949</v>
      </c>
      <c r="CB535" s="1">
        <v>45834.472650462965</v>
      </c>
    </row>
    <row r="536" spans="1:80" x14ac:dyDescent="0.3">
      <c r="A536" t="s">
        <v>106</v>
      </c>
      <c r="B536" t="s">
        <v>1950</v>
      </c>
      <c r="C536" s="1">
        <v>45833.999722222223</v>
      </c>
      <c r="D536">
        <f t="shared" si="16"/>
        <v>6</v>
      </c>
      <c r="E536" s="4">
        <f t="shared" si="17"/>
        <v>45838</v>
      </c>
      <c r="F536" t="s">
        <v>80</v>
      </c>
      <c r="G536" t="s">
        <v>1951</v>
      </c>
      <c r="H536" t="s">
        <v>1952</v>
      </c>
      <c r="I536" s="1">
        <v>45834.500636574077</v>
      </c>
      <c r="J536" s="1">
        <v>45833.979224537034</v>
      </c>
      <c r="K536">
        <v>477753670080</v>
      </c>
      <c r="L536">
        <v>1</v>
      </c>
      <c r="M536" t="s">
        <v>238</v>
      </c>
      <c r="N536" t="s">
        <v>239</v>
      </c>
      <c r="O536">
        <v>34029092</v>
      </c>
      <c r="P536" t="s">
        <v>240</v>
      </c>
      <c r="Q536" t="s">
        <v>86</v>
      </c>
      <c r="R536" t="s">
        <v>87</v>
      </c>
      <c r="S536" t="s">
        <v>88</v>
      </c>
      <c r="T536" t="s">
        <v>89</v>
      </c>
      <c r="U536">
        <v>110030</v>
      </c>
      <c r="V536" t="s">
        <v>87</v>
      </c>
      <c r="W536" t="s">
        <v>88</v>
      </c>
      <c r="X536" t="s">
        <v>89</v>
      </c>
      <c r="Y536">
        <v>110061</v>
      </c>
      <c r="Z536" t="s">
        <v>1953</v>
      </c>
      <c r="AA536" t="s">
        <v>146</v>
      </c>
      <c r="AB536" t="s">
        <v>89</v>
      </c>
      <c r="AC536">
        <v>401202</v>
      </c>
      <c r="AD536">
        <v>399</v>
      </c>
      <c r="AE536">
        <v>338.14</v>
      </c>
      <c r="AF536">
        <v>60.86</v>
      </c>
      <c r="AG536">
        <v>0</v>
      </c>
      <c r="AH536">
        <v>0</v>
      </c>
      <c r="AI536">
        <v>0</v>
      </c>
      <c r="AJ536">
        <v>0.18</v>
      </c>
      <c r="AK536">
        <v>0</v>
      </c>
      <c r="AL536">
        <v>399</v>
      </c>
      <c r="AM536">
        <v>338.14</v>
      </c>
      <c r="AN536">
        <v>0</v>
      </c>
      <c r="AO536">
        <v>0</v>
      </c>
      <c r="AP536">
        <v>60.86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5.0000000000000001E-3</v>
      </c>
      <c r="BW536">
        <v>1.69</v>
      </c>
      <c r="BY536" t="s">
        <v>112</v>
      </c>
      <c r="BZ536" t="s">
        <v>96</v>
      </c>
    </row>
    <row r="537" spans="1:80" x14ac:dyDescent="0.3">
      <c r="A537" t="s">
        <v>106</v>
      </c>
      <c r="B537" t="s">
        <v>1954</v>
      </c>
      <c r="C537" s="1">
        <v>45834.017106481479</v>
      </c>
      <c r="D537">
        <f t="shared" si="16"/>
        <v>6</v>
      </c>
      <c r="E537" s="4">
        <f t="shared" si="17"/>
        <v>45838</v>
      </c>
      <c r="F537" t="s">
        <v>80</v>
      </c>
      <c r="G537" t="s">
        <v>1955</v>
      </c>
      <c r="H537" t="s">
        <v>1956</v>
      </c>
      <c r="I537" s="1">
        <v>45834.500636574077</v>
      </c>
      <c r="J537" s="1">
        <v>45833.997118055559</v>
      </c>
      <c r="K537">
        <v>477834009023</v>
      </c>
      <c r="L537">
        <v>1</v>
      </c>
      <c r="M537" t="s">
        <v>367</v>
      </c>
      <c r="N537" t="s">
        <v>368</v>
      </c>
      <c r="O537">
        <v>34013090</v>
      </c>
      <c r="P537" t="s">
        <v>369</v>
      </c>
      <c r="Q537" t="s">
        <v>86</v>
      </c>
      <c r="R537" t="s">
        <v>87</v>
      </c>
      <c r="S537" t="s">
        <v>88</v>
      </c>
      <c r="T537" t="s">
        <v>89</v>
      </c>
      <c r="U537">
        <v>110030</v>
      </c>
      <c r="V537" t="s">
        <v>87</v>
      </c>
      <c r="W537" t="s">
        <v>88</v>
      </c>
      <c r="X537" t="s">
        <v>89</v>
      </c>
      <c r="Y537">
        <v>110061</v>
      </c>
      <c r="Z537" t="s">
        <v>158</v>
      </c>
      <c r="AA537" t="s">
        <v>146</v>
      </c>
      <c r="AB537" t="s">
        <v>89</v>
      </c>
      <c r="AC537">
        <v>400077</v>
      </c>
      <c r="AD537">
        <v>249</v>
      </c>
      <c r="AE537">
        <v>211.02</v>
      </c>
      <c r="AF537">
        <v>37.979999999999997</v>
      </c>
      <c r="AG537">
        <v>0</v>
      </c>
      <c r="AH537">
        <v>0</v>
      </c>
      <c r="AI537">
        <v>0</v>
      </c>
      <c r="AJ537">
        <v>0.18</v>
      </c>
      <c r="AK537">
        <v>0</v>
      </c>
      <c r="AL537">
        <v>249</v>
      </c>
      <c r="AM537">
        <v>211.02</v>
      </c>
      <c r="AN537">
        <v>0</v>
      </c>
      <c r="AO537">
        <v>0</v>
      </c>
      <c r="AP537">
        <v>37.979999999999997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5.0000000000000001E-3</v>
      </c>
      <c r="BW537">
        <v>1.06</v>
      </c>
      <c r="BY537" t="s">
        <v>112</v>
      </c>
      <c r="BZ537" t="s">
        <v>113</v>
      </c>
    </row>
    <row r="538" spans="1:80" x14ac:dyDescent="0.3">
      <c r="A538" t="s">
        <v>106</v>
      </c>
      <c r="B538" t="s">
        <v>1957</v>
      </c>
      <c r="C538" s="1">
        <v>45833.738217592596</v>
      </c>
      <c r="D538">
        <f t="shared" si="16"/>
        <v>6</v>
      </c>
      <c r="E538" s="4">
        <f t="shared" si="17"/>
        <v>45838</v>
      </c>
      <c r="F538" t="s">
        <v>80</v>
      </c>
      <c r="G538" t="s">
        <v>1958</v>
      </c>
      <c r="H538" t="s">
        <v>1959</v>
      </c>
      <c r="I538" s="1">
        <v>45834.50068287037</v>
      </c>
      <c r="J538" s="1">
        <v>45833.718530092592</v>
      </c>
      <c r="K538">
        <v>477900723876</v>
      </c>
      <c r="L538">
        <v>1</v>
      </c>
      <c r="M538" t="s">
        <v>350</v>
      </c>
      <c r="N538" t="s">
        <v>351</v>
      </c>
      <c r="O538">
        <v>39211400</v>
      </c>
      <c r="P538" t="s">
        <v>352</v>
      </c>
      <c r="Q538" t="s">
        <v>86</v>
      </c>
      <c r="R538" t="s">
        <v>87</v>
      </c>
      <c r="S538" t="s">
        <v>88</v>
      </c>
      <c r="T538" t="s">
        <v>89</v>
      </c>
      <c r="U538">
        <v>110030</v>
      </c>
      <c r="V538" t="s">
        <v>87</v>
      </c>
      <c r="W538" t="s">
        <v>88</v>
      </c>
      <c r="X538" t="s">
        <v>89</v>
      </c>
      <c r="Y538">
        <v>110061</v>
      </c>
      <c r="Z538" t="s">
        <v>1960</v>
      </c>
      <c r="AA538" t="s">
        <v>290</v>
      </c>
      <c r="AB538" t="s">
        <v>89</v>
      </c>
      <c r="AC538">
        <v>403708</v>
      </c>
      <c r="AD538">
        <v>277</v>
      </c>
      <c r="AE538">
        <v>234.75</v>
      </c>
      <c r="AF538">
        <v>42.25</v>
      </c>
      <c r="AG538">
        <v>0</v>
      </c>
      <c r="AH538">
        <v>0</v>
      </c>
      <c r="AI538">
        <v>0</v>
      </c>
      <c r="AJ538">
        <v>0.18</v>
      </c>
      <c r="AK538">
        <v>0</v>
      </c>
      <c r="AL538">
        <v>277</v>
      </c>
      <c r="AM538">
        <v>234.75</v>
      </c>
      <c r="AN538">
        <v>0</v>
      </c>
      <c r="AO538">
        <v>0</v>
      </c>
      <c r="AP538">
        <v>42.25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5.0000000000000001E-3</v>
      </c>
      <c r="BW538">
        <v>1.17</v>
      </c>
      <c r="BY538" t="s">
        <v>112</v>
      </c>
      <c r="BZ538" t="s">
        <v>96</v>
      </c>
    </row>
    <row r="539" spans="1:80" x14ac:dyDescent="0.3">
      <c r="A539" t="s">
        <v>106</v>
      </c>
      <c r="B539" t="s">
        <v>1961</v>
      </c>
      <c r="C539" s="1">
        <v>45833.973969907405</v>
      </c>
      <c r="D539">
        <f t="shared" si="16"/>
        <v>6</v>
      </c>
      <c r="E539" s="4">
        <f t="shared" si="17"/>
        <v>45838</v>
      </c>
      <c r="F539" t="s">
        <v>80</v>
      </c>
      <c r="G539" t="s">
        <v>1962</v>
      </c>
      <c r="H539" t="s">
        <v>1963</v>
      </c>
      <c r="I539" s="1">
        <v>45834.500648148147</v>
      </c>
      <c r="J539" s="1">
        <v>45833.954236111109</v>
      </c>
      <c r="K539">
        <v>478217351002</v>
      </c>
      <c r="L539">
        <v>2</v>
      </c>
      <c r="M539" t="s">
        <v>142</v>
      </c>
      <c r="N539" t="s">
        <v>143</v>
      </c>
      <c r="O539">
        <v>34029099</v>
      </c>
      <c r="P539" t="s">
        <v>144</v>
      </c>
      <c r="Q539" t="s">
        <v>86</v>
      </c>
      <c r="R539" t="s">
        <v>87</v>
      </c>
      <c r="S539" t="s">
        <v>88</v>
      </c>
      <c r="T539" t="s">
        <v>89</v>
      </c>
      <c r="U539">
        <v>110030</v>
      </c>
      <c r="V539" t="s">
        <v>87</v>
      </c>
      <c r="W539" t="s">
        <v>88</v>
      </c>
      <c r="X539" t="s">
        <v>89</v>
      </c>
      <c r="Y539">
        <v>110061</v>
      </c>
      <c r="Z539" t="s">
        <v>145</v>
      </c>
      <c r="AA539" t="s">
        <v>146</v>
      </c>
      <c r="AB539" t="s">
        <v>89</v>
      </c>
      <c r="AC539">
        <v>411041</v>
      </c>
      <c r="AD539">
        <v>424</v>
      </c>
      <c r="AE539">
        <v>359.32</v>
      </c>
      <c r="AF539">
        <v>64.680000000000007</v>
      </c>
      <c r="AG539">
        <v>0</v>
      </c>
      <c r="AH539">
        <v>0</v>
      </c>
      <c r="AI539">
        <v>0</v>
      </c>
      <c r="AJ539">
        <v>0.18</v>
      </c>
      <c r="AK539">
        <v>0</v>
      </c>
      <c r="AL539">
        <v>424</v>
      </c>
      <c r="AM539">
        <v>359.32</v>
      </c>
      <c r="AN539">
        <v>0</v>
      </c>
      <c r="AO539">
        <v>0</v>
      </c>
      <c r="AP539">
        <v>64.680000000000007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5.0000000000000001E-3</v>
      </c>
      <c r="BW539">
        <v>1.8</v>
      </c>
      <c r="BY539" t="s">
        <v>112</v>
      </c>
      <c r="BZ539" t="s">
        <v>113</v>
      </c>
    </row>
    <row r="540" spans="1:80" x14ac:dyDescent="0.3">
      <c r="A540" t="s">
        <v>106</v>
      </c>
      <c r="B540" t="s">
        <v>1964</v>
      </c>
      <c r="C540" s="1">
        <v>45833.691122685188</v>
      </c>
      <c r="D540">
        <f t="shared" si="16"/>
        <v>6</v>
      </c>
      <c r="E540" s="4">
        <f t="shared" si="17"/>
        <v>45838</v>
      </c>
      <c r="F540" t="s">
        <v>80</v>
      </c>
      <c r="G540" t="s">
        <v>1965</v>
      </c>
      <c r="H540" t="s">
        <v>1966</v>
      </c>
      <c r="I540" s="1">
        <v>45834.500752314816</v>
      </c>
      <c r="J540" s="1">
        <v>45833.671597222223</v>
      </c>
      <c r="K540">
        <v>478047420657</v>
      </c>
      <c r="L540">
        <v>1</v>
      </c>
      <c r="M540" t="s">
        <v>100</v>
      </c>
      <c r="N540" t="s">
        <v>101</v>
      </c>
      <c r="P540" t="s">
        <v>133</v>
      </c>
      <c r="Q540" t="s">
        <v>86</v>
      </c>
      <c r="R540" t="s">
        <v>87</v>
      </c>
      <c r="S540" t="s">
        <v>88</v>
      </c>
      <c r="T540" t="s">
        <v>89</v>
      </c>
      <c r="U540">
        <v>110030</v>
      </c>
      <c r="V540" t="s">
        <v>87</v>
      </c>
      <c r="W540" t="s">
        <v>88</v>
      </c>
      <c r="X540" t="s">
        <v>89</v>
      </c>
      <c r="Y540">
        <v>110061</v>
      </c>
      <c r="Z540" t="s">
        <v>128</v>
      </c>
      <c r="AA540" t="s">
        <v>129</v>
      </c>
      <c r="AB540" t="s">
        <v>89</v>
      </c>
      <c r="AC540">
        <v>500085</v>
      </c>
      <c r="AD540">
        <v>1059</v>
      </c>
      <c r="AE540">
        <v>897.46</v>
      </c>
      <c r="AF540">
        <v>161.54</v>
      </c>
      <c r="AG540">
        <v>0</v>
      </c>
      <c r="AH540">
        <v>0</v>
      </c>
      <c r="AI540">
        <v>0</v>
      </c>
      <c r="AJ540">
        <v>0.18</v>
      </c>
      <c r="AK540">
        <v>0</v>
      </c>
      <c r="AL540">
        <v>1059</v>
      </c>
      <c r="AM540">
        <v>897.46</v>
      </c>
      <c r="AN540">
        <v>0</v>
      </c>
      <c r="AO540">
        <v>0</v>
      </c>
      <c r="AP540">
        <v>161.54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5.0000000000000001E-3</v>
      </c>
      <c r="BW540">
        <v>4.49</v>
      </c>
      <c r="BY540" t="s">
        <v>112</v>
      </c>
      <c r="BZ540" t="s">
        <v>96</v>
      </c>
    </row>
    <row r="541" spans="1:80" x14ac:dyDescent="0.3">
      <c r="A541" t="s">
        <v>106</v>
      </c>
      <c r="B541" t="s">
        <v>1967</v>
      </c>
      <c r="C541" s="1">
        <v>45833.867824074077</v>
      </c>
      <c r="D541">
        <f t="shared" si="16"/>
        <v>6</v>
      </c>
      <c r="E541" s="4">
        <f t="shared" si="17"/>
        <v>45838</v>
      </c>
      <c r="F541" t="s">
        <v>80</v>
      </c>
      <c r="G541" t="s">
        <v>1968</v>
      </c>
      <c r="H541" t="s">
        <v>1969</v>
      </c>
      <c r="I541" s="1">
        <v>45834.50068287037</v>
      </c>
      <c r="J541" s="1">
        <v>45833.84888888889</v>
      </c>
      <c r="K541">
        <v>477662412168</v>
      </c>
      <c r="L541">
        <v>1</v>
      </c>
      <c r="M541" t="s">
        <v>229</v>
      </c>
      <c r="N541" t="s">
        <v>230</v>
      </c>
      <c r="O541">
        <v>34029092</v>
      </c>
      <c r="P541" t="s">
        <v>231</v>
      </c>
      <c r="Q541" t="s">
        <v>86</v>
      </c>
      <c r="R541" t="s">
        <v>87</v>
      </c>
      <c r="S541" t="s">
        <v>88</v>
      </c>
      <c r="T541" t="s">
        <v>89</v>
      </c>
      <c r="U541">
        <v>110030</v>
      </c>
      <c r="V541" t="s">
        <v>87</v>
      </c>
      <c r="W541" t="s">
        <v>88</v>
      </c>
      <c r="X541" t="s">
        <v>89</v>
      </c>
      <c r="Y541">
        <v>110061</v>
      </c>
      <c r="Z541" t="s">
        <v>1970</v>
      </c>
      <c r="AA541" t="s">
        <v>135</v>
      </c>
      <c r="AB541" t="s">
        <v>89</v>
      </c>
      <c r="AC541">
        <v>395007</v>
      </c>
      <c r="AD541">
        <v>449</v>
      </c>
      <c r="AE541">
        <v>380.51</v>
      </c>
      <c r="AF541">
        <v>68.489999999999995</v>
      </c>
      <c r="AG541">
        <v>0</v>
      </c>
      <c r="AH541">
        <v>0</v>
      </c>
      <c r="AI541">
        <v>0</v>
      </c>
      <c r="AJ541">
        <v>0.18</v>
      </c>
      <c r="AK541">
        <v>0</v>
      </c>
      <c r="AL541">
        <v>449</v>
      </c>
      <c r="AM541">
        <v>380.51</v>
      </c>
      <c r="AN541">
        <v>0</v>
      </c>
      <c r="AO541">
        <v>0</v>
      </c>
      <c r="AP541">
        <v>68.489999999999995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5.0000000000000001E-3</v>
      </c>
      <c r="BW541">
        <v>1.9</v>
      </c>
      <c r="BY541" t="s">
        <v>112</v>
      </c>
      <c r="BZ541" t="s">
        <v>113</v>
      </c>
    </row>
    <row r="542" spans="1:80" x14ac:dyDescent="0.3">
      <c r="A542" t="s">
        <v>106</v>
      </c>
      <c r="B542" t="s">
        <v>1967</v>
      </c>
      <c r="C542" s="1">
        <v>45833.867824074077</v>
      </c>
      <c r="D542">
        <f t="shared" si="16"/>
        <v>6</v>
      </c>
      <c r="E542" s="4">
        <f t="shared" si="17"/>
        <v>45838</v>
      </c>
      <c r="F542" t="s">
        <v>80</v>
      </c>
      <c r="G542" t="s">
        <v>1968</v>
      </c>
      <c r="H542" t="s">
        <v>1969</v>
      </c>
      <c r="I542" s="1">
        <v>45834.50068287037</v>
      </c>
      <c r="J542" s="1">
        <v>45833.84888888889</v>
      </c>
      <c r="K542">
        <v>477935307974</v>
      </c>
      <c r="L542">
        <v>1</v>
      </c>
      <c r="M542" t="s">
        <v>255</v>
      </c>
      <c r="N542" t="s">
        <v>256</v>
      </c>
      <c r="O542">
        <v>34013090</v>
      </c>
      <c r="P542" t="s">
        <v>257</v>
      </c>
      <c r="Q542" t="s">
        <v>86</v>
      </c>
      <c r="R542" t="s">
        <v>87</v>
      </c>
      <c r="S542" t="s">
        <v>88</v>
      </c>
      <c r="T542" t="s">
        <v>89</v>
      </c>
      <c r="U542">
        <v>110030</v>
      </c>
      <c r="V542" t="s">
        <v>87</v>
      </c>
      <c r="W542" t="s">
        <v>88</v>
      </c>
      <c r="X542" t="s">
        <v>89</v>
      </c>
      <c r="Y542">
        <v>110061</v>
      </c>
      <c r="Z542" t="s">
        <v>1970</v>
      </c>
      <c r="AA542" t="s">
        <v>135</v>
      </c>
      <c r="AB542" t="s">
        <v>89</v>
      </c>
      <c r="AC542">
        <v>395007</v>
      </c>
      <c r="AD542">
        <v>530</v>
      </c>
      <c r="AE542">
        <v>449.15</v>
      </c>
      <c r="AF542">
        <v>80.849999999999994</v>
      </c>
      <c r="AG542">
        <v>0</v>
      </c>
      <c r="AH542">
        <v>0</v>
      </c>
      <c r="AI542">
        <v>0</v>
      </c>
      <c r="AJ542">
        <v>0.18</v>
      </c>
      <c r="AK542">
        <v>0</v>
      </c>
      <c r="AL542">
        <v>530</v>
      </c>
      <c r="AM542">
        <v>449.15</v>
      </c>
      <c r="AN542">
        <v>0</v>
      </c>
      <c r="AO542">
        <v>0</v>
      </c>
      <c r="AP542">
        <v>80.849999999999994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5.0000000000000001E-3</v>
      </c>
      <c r="BW542">
        <v>2.25</v>
      </c>
      <c r="BY542" t="s">
        <v>112</v>
      </c>
      <c r="BZ542" t="s">
        <v>113</v>
      </c>
    </row>
    <row r="543" spans="1:80" x14ac:dyDescent="0.3">
      <c r="A543" t="s">
        <v>106</v>
      </c>
      <c r="B543" t="s">
        <v>1971</v>
      </c>
      <c r="C543" s="1">
        <v>45833.595046296294</v>
      </c>
      <c r="D543">
        <f t="shared" si="16"/>
        <v>6</v>
      </c>
      <c r="E543" s="4">
        <f t="shared" si="17"/>
        <v>45838</v>
      </c>
      <c r="F543" t="s">
        <v>80</v>
      </c>
      <c r="G543" t="s">
        <v>1972</v>
      </c>
      <c r="H543" t="s">
        <v>1973</v>
      </c>
      <c r="I543" s="1">
        <v>45834.500706018516</v>
      </c>
      <c r="J543" s="1">
        <v>45833.574652777781</v>
      </c>
      <c r="K543">
        <v>477421752326</v>
      </c>
      <c r="L543">
        <v>1</v>
      </c>
      <c r="M543" t="s">
        <v>350</v>
      </c>
      <c r="N543" t="s">
        <v>351</v>
      </c>
      <c r="O543">
        <v>39211400</v>
      </c>
      <c r="P543" t="s">
        <v>352</v>
      </c>
      <c r="Q543" t="s">
        <v>86</v>
      </c>
      <c r="R543" t="s">
        <v>87</v>
      </c>
      <c r="S543" t="s">
        <v>88</v>
      </c>
      <c r="T543" t="s">
        <v>89</v>
      </c>
      <c r="U543">
        <v>110030</v>
      </c>
      <c r="V543" t="s">
        <v>87</v>
      </c>
      <c r="W543" t="s">
        <v>88</v>
      </c>
      <c r="X543" t="s">
        <v>89</v>
      </c>
      <c r="Y543">
        <v>110061</v>
      </c>
      <c r="Z543" t="s">
        <v>103</v>
      </c>
      <c r="AA543" t="s">
        <v>104</v>
      </c>
      <c r="AB543" t="s">
        <v>89</v>
      </c>
      <c r="AC543">
        <v>560103</v>
      </c>
      <c r="AD543">
        <v>277</v>
      </c>
      <c r="AE543">
        <v>234.75</v>
      </c>
      <c r="AF543">
        <v>42.25</v>
      </c>
      <c r="AG543">
        <v>0</v>
      </c>
      <c r="AH543">
        <v>0</v>
      </c>
      <c r="AI543">
        <v>0</v>
      </c>
      <c r="AJ543">
        <v>0.18</v>
      </c>
      <c r="AK543">
        <v>0</v>
      </c>
      <c r="AL543">
        <v>277</v>
      </c>
      <c r="AM543">
        <v>234.75</v>
      </c>
      <c r="AN543">
        <v>0</v>
      </c>
      <c r="AO543">
        <v>0</v>
      </c>
      <c r="AP543">
        <v>42.25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5.0000000000000001E-3</v>
      </c>
      <c r="BW543">
        <v>1.17</v>
      </c>
      <c r="BY543" t="s">
        <v>112</v>
      </c>
      <c r="BZ543" t="s">
        <v>96</v>
      </c>
    </row>
    <row r="544" spans="1:80" x14ac:dyDescent="0.3">
      <c r="A544" t="s">
        <v>106</v>
      </c>
      <c r="B544" t="s">
        <v>1974</v>
      </c>
      <c r="C544" s="1">
        <v>45833.695613425924</v>
      </c>
      <c r="D544">
        <f t="shared" si="16"/>
        <v>6</v>
      </c>
      <c r="E544" s="4">
        <f t="shared" si="17"/>
        <v>45838</v>
      </c>
      <c r="F544" t="s">
        <v>80</v>
      </c>
      <c r="G544" t="s">
        <v>1975</v>
      </c>
      <c r="H544" t="s">
        <v>1976</v>
      </c>
      <c r="I544" s="1">
        <v>45834.50068287037</v>
      </c>
      <c r="J544" s="1">
        <v>45833.67597222222</v>
      </c>
      <c r="K544">
        <v>478231571659</v>
      </c>
      <c r="L544">
        <v>1</v>
      </c>
      <c r="M544" t="s">
        <v>150</v>
      </c>
      <c r="N544" t="s">
        <v>151</v>
      </c>
      <c r="P544" t="s">
        <v>152</v>
      </c>
      <c r="Q544" t="s">
        <v>86</v>
      </c>
      <c r="R544" t="s">
        <v>87</v>
      </c>
      <c r="S544" t="s">
        <v>88</v>
      </c>
      <c r="T544" t="s">
        <v>89</v>
      </c>
      <c r="U544">
        <v>110030</v>
      </c>
      <c r="V544" t="s">
        <v>87</v>
      </c>
      <c r="W544" t="s">
        <v>88</v>
      </c>
      <c r="X544" t="s">
        <v>89</v>
      </c>
      <c r="Y544">
        <v>110061</v>
      </c>
      <c r="Z544" t="s">
        <v>1977</v>
      </c>
      <c r="AA544" t="s">
        <v>154</v>
      </c>
      <c r="AB544" t="s">
        <v>89</v>
      </c>
      <c r="AC544">
        <v>147001</v>
      </c>
      <c r="AD544">
        <v>215</v>
      </c>
      <c r="AE544">
        <v>182.2</v>
      </c>
      <c r="AF544">
        <v>32.799999999999997</v>
      </c>
      <c r="AG544">
        <v>0</v>
      </c>
      <c r="AH544">
        <v>0</v>
      </c>
      <c r="AI544">
        <v>0</v>
      </c>
      <c r="AJ544">
        <v>0.18</v>
      </c>
      <c r="AK544">
        <v>0</v>
      </c>
      <c r="AL544">
        <v>215</v>
      </c>
      <c r="AM544">
        <v>182.2</v>
      </c>
      <c r="AN544">
        <v>0</v>
      </c>
      <c r="AO544">
        <v>0</v>
      </c>
      <c r="AP544">
        <v>32.799999999999997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5.0000000000000001E-3</v>
      </c>
      <c r="BW544">
        <v>0.91</v>
      </c>
      <c r="BY544" t="s">
        <v>112</v>
      </c>
      <c r="BZ544" t="s">
        <v>113</v>
      </c>
    </row>
    <row r="545" spans="1:78" x14ac:dyDescent="0.3">
      <c r="A545" t="s">
        <v>106</v>
      </c>
      <c r="B545" t="s">
        <v>1978</v>
      </c>
      <c r="C545" s="1">
        <v>45833.870416666665</v>
      </c>
      <c r="D545">
        <f t="shared" si="16"/>
        <v>6</v>
      </c>
      <c r="E545" s="4">
        <f t="shared" si="17"/>
        <v>45838</v>
      </c>
      <c r="F545" t="s">
        <v>80</v>
      </c>
      <c r="G545" t="s">
        <v>1979</v>
      </c>
      <c r="H545" t="s">
        <v>1980</v>
      </c>
      <c r="I545" s="1">
        <v>45834.500659722224</v>
      </c>
      <c r="J545" s="1">
        <v>45833.85083333333</v>
      </c>
      <c r="K545">
        <v>477772171514</v>
      </c>
      <c r="L545">
        <v>1</v>
      </c>
      <c r="M545" t="s">
        <v>367</v>
      </c>
      <c r="N545" t="s">
        <v>368</v>
      </c>
      <c r="O545">
        <v>34013090</v>
      </c>
      <c r="P545" t="s">
        <v>369</v>
      </c>
      <c r="Q545" t="s">
        <v>86</v>
      </c>
      <c r="R545" t="s">
        <v>87</v>
      </c>
      <c r="S545" t="s">
        <v>88</v>
      </c>
      <c r="T545" t="s">
        <v>89</v>
      </c>
      <c r="U545">
        <v>110030</v>
      </c>
      <c r="V545" t="s">
        <v>87</v>
      </c>
      <c r="W545" t="s">
        <v>88</v>
      </c>
      <c r="X545" t="s">
        <v>89</v>
      </c>
      <c r="Y545">
        <v>110061</v>
      </c>
      <c r="Z545" t="s">
        <v>269</v>
      </c>
      <c r="AA545" t="s">
        <v>146</v>
      </c>
      <c r="AB545" t="s">
        <v>89</v>
      </c>
      <c r="AC545">
        <v>400709</v>
      </c>
      <c r="AD545">
        <v>249</v>
      </c>
      <c r="AE545">
        <v>211.02</v>
      </c>
      <c r="AF545">
        <v>37.979999999999997</v>
      </c>
      <c r="AG545">
        <v>0</v>
      </c>
      <c r="AH545">
        <v>0</v>
      </c>
      <c r="AI545">
        <v>0</v>
      </c>
      <c r="AJ545">
        <v>0.18</v>
      </c>
      <c r="AK545">
        <v>0</v>
      </c>
      <c r="AL545">
        <v>249</v>
      </c>
      <c r="AM545">
        <v>211.02</v>
      </c>
      <c r="AN545">
        <v>0</v>
      </c>
      <c r="AO545">
        <v>0</v>
      </c>
      <c r="AP545">
        <v>37.979999999999997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5.0000000000000001E-3</v>
      </c>
      <c r="BW545">
        <v>1.06</v>
      </c>
      <c r="BY545" t="s">
        <v>112</v>
      </c>
      <c r="BZ545" t="s">
        <v>113</v>
      </c>
    </row>
    <row r="546" spans="1:78" x14ac:dyDescent="0.3">
      <c r="A546" t="s">
        <v>106</v>
      </c>
      <c r="B546" t="s">
        <v>1981</v>
      </c>
      <c r="C546" s="1">
        <v>45833.619722222225</v>
      </c>
      <c r="D546">
        <f t="shared" si="16"/>
        <v>6</v>
      </c>
      <c r="E546" s="4">
        <f t="shared" si="17"/>
        <v>45838</v>
      </c>
      <c r="F546" t="s">
        <v>80</v>
      </c>
      <c r="G546" t="s">
        <v>1982</v>
      </c>
      <c r="H546" t="s">
        <v>1983</v>
      </c>
      <c r="I546" s="1">
        <v>45834.500740740739</v>
      </c>
      <c r="J546" s="1">
        <v>45833.604953703703</v>
      </c>
      <c r="K546">
        <v>477366576716</v>
      </c>
      <c r="L546">
        <v>1</v>
      </c>
      <c r="M546" t="s">
        <v>255</v>
      </c>
      <c r="N546" t="s">
        <v>256</v>
      </c>
      <c r="O546">
        <v>34013090</v>
      </c>
      <c r="P546" t="s">
        <v>257</v>
      </c>
      <c r="Q546" t="s">
        <v>86</v>
      </c>
      <c r="R546" t="s">
        <v>87</v>
      </c>
      <c r="S546" t="s">
        <v>88</v>
      </c>
      <c r="T546" t="s">
        <v>89</v>
      </c>
      <c r="U546">
        <v>110030</v>
      </c>
      <c r="V546" t="s">
        <v>87</v>
      </c>
      <c r="W546" t="s">
        <v>88</v>
      </c>
      <c r="X546" t="s">
        <v>89</v>
      </c>
      <c r="Y546">
        <v>110061</v>
      </c>
      <c r="Z546" t="s">
        <v>145</v>
      </c>
      <c r="AA546" t="s">
        <v>146</v>
      </c>
      <c r="AB546" t="s">
        <v>89</v>
      </c>
      <c r="AC546">
        <v>411037</v>
      </c>
      <c r="AD546">
        <v>530</v>
      </c>
      <c r="AE546">
        <v>449.15</v>
      </c>
      <c r="AF546">
        <v>80.849999999999994</v>
      </c>
      <c r="AG546">
        <v>0</v>
      </c>
      <c r="AH546">
        <v>0</v>
      </c>
      <c r="AI546">
        <v>0</v>
      </c>
      <c r="AJ546">
        <v>0.18</v>
      </c>
      <c r="AK546">
        <v>0</v>
      </c>
      <c r="AL546">
        <v>530</v>
      </c>
      <c r="AM546">
        <v>449.15</v>
      </c>
      <c r="AN546">
        <v>0</v>
      </c>
      <c r="AO546">
        <v>0</v>
      </c>
      <c r="AP546">
        <v>80.849999999999994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5.0000000000000001E-3</v>
      </c>
      <c r="BW546">
        <v>2.25</v>
      </c>
      <c r="BY546" t="s">
        <v>112</v>
      </c>
      <c r="BZ546" t="s">
        <v>514</v>
      </c>
    </row>
    <row r="547" spans="1:78" x14ac:dyDescent="0.3">
      <c r="A547" t="s">
        <v>106</v>
      </c>
      <c r="B547" t="s">
        <v>1984</v>
      </c>
      <c r="C547" s="1">
        <v>45833.698645833334</v>
      </c>
      <c r="D547">
        <f t="shared" si="16"/>
        <v>6</v>
      </c>
      <c r="E547" s="4">
        <f t="shared" si="17"/>
        <v>45838</v>
      </c>
      <c r="F547" t="s">
        <v>80</v>
      </c>
      <c r="G547" t="s">
        <v>1985</v>
      </c>
      <c r="H547" t="s">
        <v>1986</v>
      </c>
      <c r="I547" s="1">
        <v>45834.500706018516</v>
      </c>
      <c r="J547" s="1">
        <v>45833.678437499999</v>
      </c>
      <c r="K547">
        <v>478084692356</v>
      </c>
      <c r="L547">
        <v>1</v>
      </c>
      <c r="M547" t="s">
        <v>202</v>
      </c>
      <c r="N547" t="s">
        <v>203</v>
      </c>
      <c r="O547">
        <v>34029099</v>
      </c>
      <c r="P547" t="s">
        <v>204</v>
      </c>
      <c r="Q547" t="s">
        <v>86</v>
      </c>
      <c r="R547" t="s">
        <v>87</v>
      </c>
      <c r="S547" t="s">
        <v>88</v>
      </c>
      <c r="T547" t="s">
        <v>89</v>
      </c>
      <c r="U547">
        <v>110030</v>
      </c>
      <c r="V547" t="s">
        <v>87</v>
      </c>
      <c r="W547" t="s">
        <v>88</v>
      </c>
      <c r="X547" t="s">
        <v>89</v>
      </c>
      <c r="Y547">
        <v>110061</v>
      </c>
      <c r="Z547" t="s">
        <v>1987</v>
      </c>
      <c r="AA547" t="s">
        <v>135</v>
      </c>
      <c r="AB547" t="s">
        <v>89</v>
      </c>
      <c r="AC547">
        <v>382421</v>
      </c>
      <c r="AD547">
        <v>212</v>
      </c>
      <c r="AE547">
        <v>179.66</v>
      </c>
      <c r="AF547">
        <v>32.340000000000003</v>
      </c>
      <c r="AG547">
        <v>0</v>
      </c>
      <c r="AH547">
        <v>0</v>
      </c>
      <c r="AI547">
        <v>0</v>
      </c>
      <c r="AJ547">
        <v>0.18</v>
      </c>
      <c r="AK547">
        <v>0</v>
      </c>
      <c r="AL547">
        <v>212</v>
      </c>
      <c r="AM547">
        <v>179.66</v>
      </c>
      <c r="AN547">
        <v>0</v>
      </c>
      <c r="AO547">
        <v>0</v>
      </c>
      <c r="AP547">
        <v>32.340000000000003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5.0000000000000001E-3</v>
      </c>
      <c r="BW547">
        <v>0.9</v>
      </c>
      <c r="BY547" t="s">
        <v>112</v>
      </c>
      <c r="BZ547" t="s">
        <v>96</v>
      </c>
    </row>
    <row r="548" spans="1:78" x14ac:dyDescent="0.3">
      <c r="A548" t="s">
        <v>106</v>
      </c>
      <c r="B548" t="s">
        <v>1988</v>
      </c>
      <c r="C548" s="1">
        <v>45834.100821759261</v>
      </c>
      <c r="D548">
        <f t="shared" si="16"/>
        <v>6</v>
      </c>
      <c r="E548" s="4">
        <f t="shared" si="17"/>
        <v>45838</v>
      </c>
      <c r="F548" t="s">
        <v>80</v>
      </c>
      <c r="G548" t="s">
        <v>1989</v>
      </c>
      <c r="H548" t="s">
        <v>1990</v>
      </c>
      <c r="I548" s="1">
        <v>45834.500636574077</v>
      </c>
      <c r="J548" s="1">
        <v>45834.081030092595</v>
      </c>
      <c r="K548">
        <v>477809101622</v>
      </c>
      <c r="L548">
        <v>1</v>
      </c>
      <c r="M548" t="s">
        <v>150</v>
      </c>
      <c r="N548" t="s">
        <v>151</v>
      </c>
      <c r="P548" t="s">
        <v>152</v>
      </c>
      <c r="Q548" t="s">
        <v>86</v>
      </c>
      <c r="R548" t="s">
        <v>87</v>
      </c>
      <c r="S548" t="s">
        <v>88</v>
      </c>
      <c r="T548" t="s">
        <v>89</v>
      </c>
      <c r="U548">
        <v>110030</v>
      </c>
      <c r="V548" t="s">
        <v>87</v>
      </c>
      <c r="W548" t="s">
        <v>88</v>
      </c>
      <c r="X548" t="s">
        <v>89</v>
      </c>
      <c r="Y548">
        <v>110061</v>
      </c>
      <c r="Z548" t="s">
        <v>322</v>
      </c>
      <c r="AA548" t="s">
        <v>129</v>
      </c>
      <c r="AB548" t="s">
        <v>89</v>
      </c>
      <c r="AC548">
        <v>500084</v>
      </c>
      <c r="AD548">
        <v>215</v>
      </c>
      <c r="AE548">
        <v>182.2</v>
      </c>
      <c r="AF548">
        <v>32.799999999999997</v>
      </c>
      <c r="AG548">
        <v>0</v>
      </c>
      <c r="AH548">
        <v>0</v>
      </c>
      <c r="AI548">
        <v>0</v>
      </c>
      <c r="AJ548">
        <v>0.18</v>
      </c>
      <c r="AK548">
        <v>0</v>
      </c>
      <c r="AL548">
        <v>215</v>
      </c>
      <c r="AM548">
        <v>182.2</v>
      </c>
      <c r="AN548">
        <v>0</v>
      </c>
      <c r="AO548">
        <v>0</v>
      </c>
      <c r="AP548">
        <v>32.799999999999997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5.0000000000000001E-3</v>
      </c>
      <c r="BW548">
        <v>0.91</v>
      </c>
      <c r="BY548" t="s">
        <v>112</v>
      </c>
      <c r="BZ548" t="s">
        <v>113</v>
      </c>
    </row>
    <row r="549" spans="1:78" x14ac:dyDescent="0.3">
      <c r="A549" t="s">
        <v>106</v>
      </c>
      <c r="B549" t="s">
        <v>1991</v>
      </c>
      <c r="C549" s="1">
        <v>45834.38921296296</v>
      </c>
      <c r="D549">
        <f t="shared" si="16"/>
        <v>6</v>
      </c>
      <c r="E549" s="4">
        <f t="shared" si="17"/>
        <v>45838</v>
      </c>
      <c r="F549" t="s">
        <v>80</v>
      </c>
      <c r="G549" t="s">
        <v>1992</v>
      </c>
      <c r="H549" t="s">
        <v>1993</v>
      </c>
      <c r="I549" s="1">
        <v>45834.500601851854</v>
      </c>
      <c r="J549" s="1">
        <v>45834.369293981479</v>
      </c>
      <c r="K549">
        <v>477531840384</v>
      </c>
      <c r="L549">
        <v>1</v>
      </c>
      <c r="M549" t="s">
        <v>238</v>
      </c>
      <c r="N549" t="s">
        <v>239</v>
      </c>
      <c r="O549">
        <v>34029092</v>
      </c>
      <c r="P549" t="s">
        <v>240</v>
      </c>
      <c r="Q549" t="s">
        <v>86</v>
      </c>
      <c r="R549" t="s">
        <v>87</v>
      </c>
      <c r="S549" t="s">
        <v>88</v>
      </c>
      <c r="T549" t="s">
        <v>89</v>
      </c>
      <c r="U549">
        <v>110030</v>
      </c>
      <c r="V549" t="s">
        <v>87</v>
      </c>
      <c r="W549" t="s">
        <v>88</v>
      </c>
      <c r="X549" t="s">
        <v>89</v>
      </c>
      <c r="Y549">
        <v>110061</v>
      </c>
      <c r="Z549" t="s">
        <v>145</v>
      </c>
      <c r="AA549" t="s">
        <v>146</v>
      </c>
      <c r="AB549" t="s">
        <v>89</v>
      </c>
      <c r="AC549">
        <v>411057</v>
      </c>
      <c r="AD549">
        <v>399</v>
      </c>
      <c r="AE549">
        <v>338.14</v>
      </c>
      <c r="AF549">
        <v>60.86</v>
      </c>
      <c r="AG549">
        <v>0</v>
      </c>
      <c r="AH549">
        <v>0</v>
      </c>
      <c r="AI549">
        <v>0</v>
      </c>
      <c r="AJ549">
        <v>0.18</v>
      </c>
      <c r="AK549">
        <v>0</v>
      </c>
      <c r="AL549">
        <v>399</v>
      </c>
      <c r="AM549">
        <v>338.14</v>
      </c>
      <c r="AN549">
        <v>0</v>
      </c>
      <c r="AO549">
        <v>0</v>
      </c>
      <c r="AP549">
        <v>60.86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5.0000000000000001E-3</v>
      </c>
      <c r="BW549">
        <v>1.69</v>
      </c>
      <c r="BY549" t="s">
        <v>112</v>
      </c>
      <c r="BZ549" t="s">
        <v>208</v>
      </c>
    </row>
    <row r="550" spans="1:78" x14ac:dyDescent="0.3">
      <c r="A550" t="s">
        <v>106</v>
      </c>
      <c r="B550" t="s">
        <v>1994</v>
      </c>
      <c r="C550" s="1">
        <v>45833.77103009259</v>
      </c>
      <c r="D550">
        <f t="shared" si="16"/>
        <v>6</v>
      </c>
      <c r="E550" s="4">
        <f t="shared" si="17"/>
        <v>45838</v>
      </c>
      <c r="F550" t="s">
        <v>80</v>
      </c>
      <c r="G550" t="s">
        <v>1995</v>
      </c>
      <c r="H550" t="s">
        <v>1996</v>
      </c>
      <c r="I550" s="1">
        <v>45834.500752314816</v>
      </c>
      <c r="J550" s="1">
        <v>45833.754699074074</v>
      </c>
      <c r="K550">
        <v>477785145004</v>
      </c>
      <c r="L550">
        <v>1</v>
      </c>
      <c r="M550" t="s">
        <v>100</v>
      </c>
      <c r="N550" t="s">
        <v>101</v>
      </c>
      <c r="P550" t="s">
        <v>133</v>
      </c>
      <c r="Q550" t="s">
        <v>86</v>
      </c>
      <c r="R550" t="s">
        <v>87</v>
      </c>
      <c r="S550" t="s">
        <v>88</v>
      </c>
      <c r="T550" t="s">
        <v>89</v>
      </c>
      <c r="U550">
        <v>110030</v>
      </c>
      <c r="V550" t="s">
        <v>87</v>
      </c>
      <c r="W550" t="s">
        <v>88</v>
      </c>
      <c r="X550" t="s">
        <v>89</v>
      </c>
      <c r="Y550">
        <v>110061</v>
      </c>
      <c r="Z550" t="s">
        <v>128</v>
      </c>
      <c r="AA550" t="s">
        <v>129</v>
      </c>
      <c r="AB550" t="s">
        <v>89</v>
      </c>
      <c r="AC550">
        <v>500075</v>
      </c>
      <c r="AD550">
        <v>1059</v>
      </c>
      <c r="AE550">
        <v>897.46</v>
      </c>
      <c r="AF550">
        <v>161.54</v>
      </c>
      <c r="AG550">
        <v>0</v>
      </c>
      <c r="AH550">
        <v>0</v>
      </c>
      <c r="AI550">
        <v>0</v>
      </c>
      <c r="AJ550">
        <v>0.18</v>
      </c>
      <c r="AK550">
        <v>0</v>
      </c>
      <c r="AL550">
        <v>1059</v>
      </c>
      <c r="AM550">
        <v>897.46</v>
      </c>
      <c r="AN550">
        <v>0</v>
      </c>
      <c r="AO550">
        <v>0</v>
      </c>
      <c r="AP550">
        <v>161.54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5.0000000000000001E-3</v>
      </c>
      <c r="BW550">
        <v>4.49</v>
      </c>
      <c r="BY550" t="s">
        <v>112</v>
      </c>
      <c r="BZ550" t="s">
        <v>96</v>
      </c>
    </row>
    <row r="551" spans="1:78" x14ac:dyDescent="0.3">
      <c r="A551" t="s">
        <v>106</v>
      </c>
      <c r="B551" t="s">
        <v>1997</v>
      </c>
      <c r="C551" s="1">
        <v>45833.908668981479</v>
      </c>
      <c r="D551">
        <f t="shared" si="16"/>
        <v>6</v>
      </c>
      <c r="E551" s="4">
        <f t="shared" si="17"/>
        <v>45838</v>
      </c>
      <c r="F551" t="s">
        <v>80</v>
      </c>
      <c r="G551" t="s">
        <v>1998</v>
      </c>
      <c r="H551" t="s">
        <v>1999</v>
      </c>
      <c r="I551" s="1">
        <v>45834.50068287037</v>
      </c>
      <c r="J551" s="1">
        <v>45833.88858796296</v>
      </c>
      <c r="K551">
        <v>478271281586</v>
      </c>
      <c r="L551">
        <v>1</v>
      </c>
      <c r="M551" t="s">
        <v>150</v>
      </c>
      <c r="N551" t="s">
        <v>151</v>
      </c>
      <c r="P551" t="s">
        <v>152</v>
      </c>
      <c r="Q551" t="s">
        <v>86</v>
      </c>
      <c r="R551" t="s">
        <v>87</v>
      </c>
      <c r="S551" t="s">
        <v>88</v>
      </c>
      <c r="T551" t="s">
        <v>89</v>
      </c>
      <c r="U551">
        <v>110030</v>
      </c>
      <c r="V551" t="s">
        <v>87</v>
      </c>
      <c r="W551" t="s">
        <v>88</v>
      </c>
      <c r="X551" t="s">
        <v>89</v>
      </c>
      <c r="Y551">
        <v>110061</v>
      </c>
      <c r="Z551" t="s">
        <v>103</v>
      </c>
      <c r="AA551" t="s">
        <v>104</v>
      </c>
      <c r="AB551" t="s">
        <v>89</v>
      </c>
      <c r="AC551">
        <v>560076</v>
      </c>
      <c r="AD551">
        <v>215</v>
      </c>
      <c r="AE551">
        <v>182.2</v>
      </c>
      <c r="AF551">
        <v>32.799999999999997</v>
      </c>
      <c r="AG551">
        <v>0</v>
      </c>
      <c r="AH551">
        <v>0</v>
      </c>
      <c r="AI551">
        <v>0</v>
      </c>
      <c r="AJ551">
        <v>0.18</v>
      </c>
      <c r="AK551">
        <v>0</v>
      </c>
      <c r="AL551">
        <v>215</v>
      </c>
      <c r="AM551">
        <v>182.2</v>
      </c>
      <c r="AN551">
        <v>0</v>
      </c>
      <c r="AO551">
        <v>0</v>
      </c>
      <c r="AP551">
        <v>32.799999999999997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5.0000000000000001E-3</v>
      </c>
      <c r="BW551">
        <v>0.91</v>
      </c>
      <c r="BY551" t="s">
        <v>112</v>
      </c>
      <c r="BZ551" t="s">
        <v>96</v>
      </c>
    </row>
    <row r="552" spans="1:78" x14ac:dyDescent="0.3">
      <c r="A552" t="s">
        <v>106</v>
      </c>
      <c r="B552" t="s">
        <v>1997</v>
      </c>
      <c r="C552" s="1">
        <v>45833.908668981479</v>
      </c>
      <c r="D552">
        <f t="shared" si="16"/>
        <v>6</v>
      </c>
      <c r="E552" s="4">
        <f t="shared" si="17"/>
        <v>45838</v>
      </c>
      <c r="F552" t="s">
        <v>80</v>
      </c>
      <c r="G552" t="s">
        <v>1998</v>
      </c>
      <c r="H552" t="s">
        <v>1999</v>
      </c>
      <c r="I552" s="1">
        <v>45834.50068287037</v>
      </c>
      <c r="J552" s="1">
        <v>45833.88858796296</v>
      </c>
      <c r="K552">
        <v>477618545232</v>
      </c>
      <c r="L552">
        <v>1</v>
      </c>
      <c r="M552" t="s">
        <v>263</v>
      </c>
      <c r="N552" t="s">
        <v>264</v>
      </c>
      <c r="O552">
        <v>34029092</v>
      </c>
      <c r="P552" t="s">
        <v>265</v>
      </c>
      <c r="Q552" t="s">
        <v>86</v>
      </c>
      <c r="R552" t="s">
        <v>87</v>
      </c>
      <c r="S552" t="s">
        <v>88</v>
      </c>
      <c r="T552" t="s">
        <v>89</v>
      </c>
      <c r="U552">
        <v>110030</v>
      </c>
      <c r="V552" t="s">
        <v>87</v>
      </c>
      <c r="W552" t="s">
        <v>88</v>
      </c>
      <c r="X552" t="s">
        <v>89</v>
      </c>
      <c r="Y552">
        <v>110061</v>
      </c>
      <c r="Z552" t="s">
        <v>103</v>
      </c>
      <c r="AA552" t="s">
        <v>104</v>
      </c>
      <c r="AB552" t="s">
        <v>89</v>
      </c>
      <c r="AC552">
        <v>560076</v>
      </c>
      <c r="AD552">
        <v>449</v>
      </c>
      <c r="AE552">
        <v>380.51</v>
      </c>
      <c r="AF552">
        <v>68.489999999999995</v>
      </c>
      <c r="AG552">
        <v>0</v>
      </c>
      <c r="AH552">
        <v>0</v>
      </c>
      <c r="AI552">
        <v>0</v>
      </c>
      <c r="AJ552">
        <v>0.18</v>
      </c>
      <c r="AK552">
        <v>0</v>
      </c>
      <c r="AL552">
        <v>449</v>
      </c>
      <c r="AM552">
        <v>380.51</v>
      </c>
      <c r="AN552">
        <v>0</v>
      </c>
      <c r="AO552">
        <v>0</v>
      </c>
      <c r="AP552">
        <v>68.489999999999995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5.0000000000000001E-3</v>
      </c>
      <c r="BW552">
        <v>1.9</v>
      </c>
      <c r="BY552" t="s">
        <v>112</v>
      </c>
      <c r="BZ552" t="s">
        <v>96</v>
      </c>
    </row>
    <row r="553" spans="1:78" x14ac:dyDescent="0.3">
      <c r="A553" t="s">
        <v>106</v>
      </c>
      <c r="B553" t="s">
        <v>2000</v>
      </c>
      <c r="C553" s="1">
        <v>45834.319918981484</v>
      </c>
      <c r="D553">
        <f t="shared" si="16"/>
        <v>6</v>
      </c>
      <c r="E553" s="4">
        <f t="shared" si="17"/>
        <v>45838</v>
      </c>
      <c r="F553" t="s">
        <v>80</v>
      </c>
      <c r="G553" t="s">
        <v>2001</v>
      </c>
      <c r="H553" t="s">
        <v>2002</v>
      </c>
      <c r="I553" s="1">
        <v>45834.500601851854</v>
      </c>
      <c r="J553" s="1">
        <v>45834.299340277779</v>
      </c>
      <c r="K553">
        <v>477571400901</v>
      </c>
      <c r="L553">
        <v>1</v>
      </c>
      <c r="M553" t="s">
        <v>202</v>
      </c>
      <c r="N553" t="s">
        <v>203</v>
      </c>
      <c r="O553">
        <v>34029099</v>
      </c>
      <c r="P553" t="s">
        <v>204</v>
      </c>
      <c r="Q553" t="s">
        <v>86</v>
      </c>
      <c r="R553" t="s">
        <v>87</v>
      </c>
      <c r="S553" t="s">
        <v>88</v>
      </c>
      <c r="T553" t="s">
        <v>89</v>
      </c>
      <c r="U553">
        <v>110030</v>
      </c>
      <c r="V553" t="s">
        <v>87</v>
      </c>
      <c r="W553" t="s">
        <v>88</v>
      </c>
      <c r="X553" t="s">
        <v>89</v>
      </c>
      <c r="Y553">
        <v>110061</v>
      </c>
      <c r="Z553" t="s">
        <v>103</v>
      </c>
      <c r="AA553" t="s">
        <v>104</v>
      </c>
      <c r="AB553" t="s">
        <v>89</v>
      </c>
      <c r="AC553">
        <v>560094</v>
      </c>
      <c r="AD553">
        <v>212</v>
      </c>
      <c r="AE553">
        <v>179.66</v>
      </c>
      <c r="AF553">
        <v>32.340000000000003</v>
      </c>
      <c r="AG553">
        <v>0</v>
      </c>
      <c r="AH553">
        <v>0</v>
      </c>
      <c r="AI553">
        <v>0</v>
      </c>
      <c r="AJ553">
        <v>0.18</v>
      </c>
      <c r="AK553">
        <v>0</v>
      </c>
      <c r="AL553">
        <v>212</v>
      </c>
      <c r="AM553">
        <v>179.66</v>
      </c>
      <c r="AN553">
        <v>0</v>
      </c>
      <c r="AO553">
        <v>0</v>
      </c>
      <c r="AP553">
        <v>32.340000000000003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5.0000000000000001E-3</v>
      </c>
      <c r="BW553">
        <v>0.9</v>
      </c>
      <c r="BY553" t="s">
        <v>112</v>
      </c>
      <c r="BZ553" t="s">
        <v>113</v>
      </c>
    </row>
    <row r="554" spans="1:78" x14ac:dyDescent="0.3">
      <c r="A554" t="s">
        <v>106</v>
      </c>
      <c r="B554" t="s">
        <v>2003</v>
      </c>
      <c r="C554" s="1">
        <v>45834.035891203705</v>
      </c>
      <c r="D554">
        <f t="shared" si="16"/>
        <v>6</v>
      </c>
      <c r="E554" s="4">
        <f t="shared" si="17"/>
        <v>45838</v>
      </c>
      <c r="F554" t="s">
        <v>80</v>
      </c>
      <c r="G554" t="s">
        <v>2004</v>
      </c>
      <c r="H554" t="s">
        <v>2005</v>
      </c>
      <c r="I554" s="1">
        <v>45834.500625000001</v>
      </c>
      <c r="J554" s="1">
        <v>45834.02</v>
      </c>
      <c r="K554">
        <v>477644454091</v>
      </c>
      <c r="L554">
        <v>1</v>
      </c>
      <c r="M554" t="s">
        <v>171</v>
      </c>
      <c r="N554" t="s">
        <v>172</v>
      </c>
      <c r="O554">
        <v>39249090</v>
      </c>
      <c r="P554" t="s">
        <v>173</v>
      </c>
      <c r="Q554" t="s">
        <v>86</v>
      </c>
      <c r="R554" t="s">
        <v>87</v>
      </c>
      <c r="S554" t="s">
        <v>88</v>
      </c>
      <c r="T554" t="s">
        <v>89</v>
      </c>
      <c r="U554">
        <v>110030</v>
      </c>
      <c r="V554" t="s">
        <v>87</v>
      </c>
      <c r="W554" t="s">
        <v>88</v>
      </c>
      <c r="X554" t="s">
        <v>89</v>
      </c>
      <c r="Y554">
        <v>110061</v>
      </c>
      <c r="Z554" t="s">
        <v>768</v>
      </c>
      <c r="AA554" t="s">
        <v>146</v>
      </c>
      <c r="AB554" t="s">
        <v>89</v>
      </c>
      <c r="AC554">
        <v>400099</v>
      </c>
      <c r="AD554">
        <v>345</v>
      </c>
      <c r="AE554">
        <v>292.37</v>
      </c>
      <c r="AF554">
        <v>52.63</v>
      </c>
      <c r="AG554">
        <v>0</v>
      </c>
      <c r="AH554">
        <v>0</v>
      </c>
      <c r="AI554">
        <v>0</v>
      </c>
      <c r="AJ554">
        <v>0.18</v>
      </c>
      <c r="AK554">
        <v>0</v>
      </c>
      <c r="AL554">
        <v>345</v>
      </c>
      <c r="AM554">
        <v>292.37</v>
      </c>
      <c r="AN554">
        <v>0</v>
      </c>
      <c r="AO554">
        <v>0</v>
      </c>
      <c r="AP554">
        <v>52.63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5.0000000000000001E-3</v>
      </c>
      <c r="BW554">
        <v>1.46</v>
      </c>
      <c r="BY554" t="s">
        <v>112</v>
      </c>
      <c r="BZ554" t="s">
        <v>113</v>
      </c>
    </row>
    <row r="555" spans="1:78" x14ac:dyDescent="0.3">
      <c r="A555" t="s">
        <v>106</v>
      </c>
      <c r="B555" t="s">
        <v>2006</v>
      </c>
      <c r="C555" s="1">
        <v>45833.658032407409</v>
      </c>
      <c r="D555">
        <f t="shared" si="16"/>
        <v>6</v>
      </c>
      <c r="E555" s="4">
        <f t="shared" si="17"/>
        <v>45838</v>
      </c>
      <c r="F555" t="s">
        <v>80</v>
      </c>
      <c r="G555" t="s">
        <v>2007</v>
      </c>
      <c r="H555" t="s">
        <v>2008</v>
      </c>
      <c r="I555" s="1">
        <v>45834.500694444447</v>
      </c>
      <c r="J555" s="1">
        <v>45833.639062499999</v>
      </c>
      <c r="K555">
        <v>478046371610</v>
      </c>
      <c r="L555">
        <v>1</v>
      </c>
      <c r="M555" t="s">
        <v>150</v>
      </c>
      <c r="N555" t="s">
        <v>151</v>
      </c>
      <c r="P555" t="s">
        <v>152</v>
      </c>
      <c r="Q555" t="s">
        <v>86</v>
      </c>
      <c r="R555" t="s">
        <v>87</v>
      </c>
      <c r="S555" t="s">
        <v>88</v>
      </c>
      <c r="T555" t="s">
        <v>89</v>
      </c>
      <c r="U555">
        <v>110030</v>
      </c>
      <c r="V555" t="s">
        <v>87</v>
      </c>
      <c r="W555" t="s">
        <v>88</v>
      </c>
      <c r="X555" t="s">
        <v>89</v>
      </c>
      <c r="Y555">
        <v>110061</v>
      </c>
      <c r="Z555" t="s">
        <v>2009</v>
      </c>
      <c r="AA555" t="s">
        <v>178</v>
      </c>
      <c r="AB555" t="s">
        <v>89</v>
      </c>
      <c r="AC555">
        <v>600087</v>
      </c>
      <c r="AD555">
        <v>215</v>
      </c>
      <c r="AE555">
        <v>182.2</v>
      </c>
      <c r="AF555">
        <v>32.799999999999997</v>
      </c>
      <c r="AG555">
        <v>0</v>
      </c>
      <c r="AH555">
        <v>0</v>
      </c>
      <c r="AI555">
        <v>0</v>
      </c>
      <c r="AJ555">
        <v>0.18</v>
      </c>
      <c r="AK555">
        <v>0</v>
      </c>
      <c r="AL555">
        <v>215</v>
      </c>
      <c r="AM555">
        <v>182.2</v>
      </c>
      <c r="AN555">
        <v>0</v>
      </c>
      <c r="AO555">
        <v>0</v>
      </c>
      <c r="AP555">
        <v>32.799999999999997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5.0000000000000001E-3</v>
      </c>
      <c r="BW555">
        <v>0.91</v>
      </c>
      <c r="BY555" t="s">
        <v>112</v>
      </c>
      <c r="BZ555" t="s">
        <v>113</v>
      </c>
    </row>
    <row r="556" spans="1:78" x14ac:dyDescent="0.3">
      <c r="A556" t="s">
        <v>106</v>
      </c>
      <c r="B556" t="s">
        <v>2010</v>
      </c>
      <c r="C556" s="1">
        <v>45833.927002314813</v>
      </c>
      <c r="D556">
        <f t="shared" si="16"/>
        <v>6</v>
      </c>
      <c r="E556" s="4">
        <f t="shared" si="17"/>
        <v>45838</v>
      </c>
      <c r="F556" t="s">
        <v>80</v>
      </c>
      <c r="G556" t="s">
        <v>2011</v>
      </c>
      <c r="H556" t="s">
        <v>2012</v>
      </c>
      <c r="I556" s="1">
        <v>45834.500659722224</v>
      </c>
      <c r="J556" s="1">
        <v>45833.907314814816</v>
      </c>
      <c r="K556">
        <v>478302706923</v>
      </c>
      <c r="L556">
        <v>1</v>
      </c>
      <c r="M556" t="s">
        <v>238</v>
      </c>
      <c r="N556" t="s">
        <v>239</v>
      </c>
      <c r="O556">
        <v>34029092</v>
      </c>
      <c r="P556" t="s">
        <v>240</v>
      </c>
      <c r="Q556" t="s">
        <v>86</v>
      </c>
      <c r="R556" t="s">
        <v>87</v>
      </c>
      <c r="S556" t="s">
        <v>88</v>
      </c>
      <c r="T556" t="s">
        <v>89</v>
      </c>
      <c r="U556">
        <v>110030</v>
      </c>
      <c r="V556" t="s">
        <v>87</v>
      </c>
      <c r="W556" t="s">
        <v>88</v>
      </c>
      <c r="X556" t="s">
        <v>89</v>
      </c>
      <c r="Y556">
        <v>110061</v>
      </c>
      <c r="Z556" t="s">
        <v>2013</v>
      </c>
      <c r="AA556" t="s">
        <v>259</v>
      </c>
      <c r="AB556" t="s">
        <v>89</v>
      </c>
      <c r="AC556">
        <v>284305</v>
      </c>
      <c r="AD556">
        <v>399</v>
      </c>
      <c r="AE556">
        <v>338.14</v>
      </c>
      <c r="AF556">
        <v>60.86</v>
      </c>
      <c r="AG556">
        <v>0</v>
      </c>
      <c r="AH556">
        <v>0</v>
      </c>
      <c r="AI556">
        <v>0</v>
      </c>
      <c r="AJ556">
        <v>0.18</v>
      </c>
      <c r="AK556">
        <v>0</v>
      </c>
      <c r="AL556">
        <v>399</v>
      </c>
      <c r="AM556">
        <v>338.14</v>
      </c>
      <c r="AN556">
        <v>0</v>
      </c>
      <c r="AO556">
        <v>0</v>
      </c>
      <c r="AP556">
        <v>60.86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5.0000000000000001E-3</v>
      </c>
      <c r="BW556">
        <v>1.69</v>
      </c>
      <c r="BY556" t="s">
        <v>112</v>
      </c>
      <c r="BZ556" t="s">
        <v>96</v>
      </c>
    </row>
    <row r="557" spans="1:78" x14ac:dyDescent="0.3">
      <c r="A557" t="s">
        <v>106</v>
      </c>
      <c r="B557" t="s">
        <v>2014</v>
      </c>
      <c r="C557" s="1">
        <v>45832.630706018521</v>
      </c>
      <c r="D557">
        <f t="shared" si="16"/>
        <v>6</v>
      </c>
      <c r="E557" s="4">
        <f t="shared" si="17"/>
        <v>45838</v>
      </c>
      <c r="F557" t="s">
        <v>130</v>
      </c>
      <c r="G557" t="s">
        <v>2015</v>
      </c>
      <c r="H557" t="s">
        <v>2016</v>
      </c>
      <c r="K557">
        <v>477951881310</v>
      </c>
      <c r="L557">
        <v>1</v>
      </c>
      <c r="N557" t="s">
        <v>143</v>
      </c>
      <c r="P557" t="s">
        <v>144</v>
      </c>
      <c r="Q557" t="s">
        <v>86</v>
      </c>
      <c r="R557" t="s">
        <v>87</v>
      </c>
      <c r="S557" t="s">
        <v>88</v>
      </c>
      <c r="T557" t="s">
        <v>89</v>
      </c>
      <c r="U557">
        <v>110030</v>
      </c>
      <c r="V557" t="s">
        <v>87</v>
      </c>
      <c r="W557" t="s">
        <v>88</v>
      </c>
      <c r="X557" t="s">
        <v>89</v>
      </c>
      <c r="Y557">
        <v>110061</v>
      </c>
      <c r="Z557" t="s">
        <v>158</v>
      </c>
      <c r="AA557" t="s">
        <v>146</v>
      </c>
      <c r="AB557" t="s">
        <v>89</v>
      </c>
      <c r="AC557">
        <v>400037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</row>
    <row r="558" spans="1:78" x14ac:dyDescent="0.3">
      <c r="A558" t="s">
        <v>106</v>
      </c>
      <c r="B558" t="s">
        <v>2017</v>
      </c>
      <c r="C558" s="1">
        <v>45832.06486111111</v>
      </c>
      <c r="D558">
        <f t="shared" si="16"/>
        <v>6</v>
      </c>
      <c r="E558" s="4">
        <f t="shared" si="17"/>
        <v>45838</v>
      </c>
      <c r="F558" t="s">
        <v>80</v>
      </c>
      <c r="G558" t="s">
        <v>2018</v>
      </c>
      <c r="H558" t="s">
        <v>2019</v>
      </c>
      <c r="I558" s="1">
        <v>45834.671585648146</v>
      </c>
      <c r="J558" s="1">
        <v>45832.044722222221</v>
      </c>
      <c r="K558">
        <v>478133395219</v>
      </c>
      <c r="L558">
        <v>1</v>
      </c>
      <c r="M558" t="s">
        <v>171</v>
      </c>
      <c r="N558" t="s">
        <v>172</v>
      </c>
      <c r="O558">
        <v>39249090</v>
      </c>
      <c r="P558" t="s">
        <v>173</v>
      </c>
      <c r="Q558" t="s">
        <v>86</v>
      </c>
      <c r="R558" t="s">
        <v>87</v>
      </c>
      <c r="S558" t="s">
        <v>88</v>
      </c>
      <c r="T558" t="s">
        <v>89</v>
      </c>
      <c r="U558">
        <v>110030</v>
      </c>
      <c r="V558" t="s">
        <v>87</v>
      </c>
      <c r="W558" t="s">
        <v>88</v>
      </c>
      <c r="X558" t="s">
        <v>89</v>
      </c>
      <c r="Y558">
        <v>110061</v>
      </c>
      <c r="Z558" t="s">
        <v>2020</v>
      </c>
      <c r="AA558" t="s">
        <v>195</v>
      </c>
      <c r="AB558" t="s">
        <v>89</v>
      </c>
      <c r="AC558">
        <v>685552</v>
      </c>
      <c r="AD558">
        <v>345</v>
      </c>
      <c r="AE558">
        <v>292.37</v>
      </c>
      <c r="AF558">
        <v>52.63</v>
      </c>
      <c r="AG558">
        <v>0</v>
      </c>
      <c r="AH558">
        <v>0</v>
      </c>
      <c r="AI558">
        <v>0</v>
      </c>
      <c r="AJ558">
        <v>0.18</v>
      </c>
      <c r="AK558">
        <v>0</v>
      </c>
      <c r="AL558">
        <v>345</v>
      </c>
      <c r="AM558">
        <v>292.37</v>
      </c>
      <c r="AN558">
        <v>0</v>
      </c>
      <c r="AO558">
        <v>0</v>
      </c>
      <c r="AP558">
        <v>52.63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5.0000000000000001E-3</v>
      </c>
      <c r="BW558">
        <v>1.46</v>
      </c>
      <c r="BY558" t="s">
        <v>112</v>
      </c>
      <c r="BZ558" t="s">
        <v>113</v>
      </c>
    </row>
    <row r="559" spans="1:78" x14ac:dyDescent="0.3">
      <c r="A559" t="s">
        <v>106</v>
      </c>
      <c r="B559" t="s">
        <v>2021</v>
      </c>
      <c r="C559" s="1">
        <v>45832.64340277778</v>
      </c>
      <c r="D559">
        <f t="shared" si="16"/>
        <v>6</v>
      </c>
      <c r="E559" s="4">
        <f t="shared" si="17"/>
        <v>45838</v>
      </c>
      <c r="F559" t="s">
        <v>80</v>
      </c>
      <c r="G559" t="s">
        <v>2022</v>
      </c>
      <c r="H559" t="s">
        <v>2023</v>
      </c>
      <c r="I559" s="1">
        <v>45834.672997685186</v>
      </c>
      <c r="J559" s="1">
        <v>45832.624965277777</v>
      </c>
      <c r="K559">
        <v>477333973452</v>
      </c>
      <c r="L559">
        <v>1</v>
      </c>
      <c r="M559" t="s">
        <v>142</v>
      </c>
      <c r="N559" t="s">
        <v>143</v>
      </c>
      <c r="O559">
        <v>34029099</v>
      </c>
      <c r="P559" t="s">
        <v>144</v>
      </c>
      <c r="Q559" t="s">
        <v>86</v>
      </c>
      <c r="R559" t="s">
        <v>87</v>
      </c>
      <c r="S559" t="s">
        <v>88</v>
      </c>
      <c r="T559" t="s">
        <v>89</v>
      </c>
      <c r="U559">
        <v>110030</v>
      </c>
      <c r="V559" t="s">
        <v>87</v>
      </c>
      <c r="W559" t="s">
        <v>88</v>
      </c>
      <c r="X559" t="s">
        <v>89</v>
      </c>
      <c r="Y559">
        <v>110061</v>
      </c>
      <c r="Z559" t="s">
        <v>158</v>
      </c>
      <c r="AA559" t="s">
        <v>146</v>
      </c>
      <c r="AB559" t="s">
        <v>89</v>
      </c>
      <c r="AC559">
        <v>400007</v>
      </c>
      <c r="AD559">
        <v>212</v>
      </c>
      <c r="AE559">
        <v>179.66</v>
      </c>
      <c r="AF559">
        <v>32.340000000000003</v>
      </c>
      <c r="AG559">
        <v>0</v>
      </c>
      <c r="AH559">
        <v>0</v>
      </c>
      <c r="AI559">
        <v>0</v>
      </c>
      <c r="AJ559">
        <v>0.18</v>
      </c>
      <c r="AK559">
        <v>0</v>
      </c>
      <c r="AL559">
        <v>212</v>
      </c>
      <c r="AM559">
        <v>179.66</v>
      </c>
      <c r="AN559">
        <v>0</v>
      </c>
      <c r="AO559">
        <v>0</v>
      </c>
      <c r="AP559">
        <v>32.340000000000003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5.0000000000000001E-3</v>
      </c>
      <c r="BW559">
        <v>0.9</v>
      </c>
      <c r="BY559" t="s">
        <v>112</v>
      </c>
      <c r="BZ559" t="s">
        <v>96</v>
      </c>
    </row>
    <row r="560" spans="1:78" x14ac:dyDescent="0.3">
      <c r="A560" t="s">
        <v>106</v>
      </c>
      <c r="B560" t="s">
        <v>2024</v>
      </c>
      <c r="C560" s="1">
        <v>45833.433171296296</v>
      </c>
      <c r="D560">
        <f t="shared" si="16"/>
        <v>6</v>
      </c>
      <c r="E560" s="4">
        <f t="shared" si="17"/>
        <v>45838</v>
      </c>
      <c r="F560" t="s">
        <v>80</v>
      </c>
      <c r="G560" t="s">
        <v>2025</v>
      </c>
      <c r="H560" t="s">
        <v>2026</v>
      </c>
      <c r="I560" s="1">
        <v>45834.674641203703</v>
      </c>
      <c r="J560" s="1">
        <v>45833.412939814814</v>
      </c>
      <c r="K560">
        <v>477772674204</v>
      </c>
      <c r="L560">
        <v>1</v>
      </c>
      <c r="M560" t="s">
        <v>142</v>
      </c>
      <c r="N560" t="s">
        <v>143</v>
      </c>
      <c r="O560">
        <v>34029099</v>
      </c>
      <c r="P560" t="s">
        <v>144</v>
      </c>
      <c r="Q560" t="s">
        <v>86</v>
      </c>
      <c r="R560" t="s">
        <v>87</v>
      </c>
      <c r="S560" t="s">
        <v>88</v>
      </c>
      <c r="T560" t="s">
        <v>89</v>
      </c>
      <c r="U560">
        <v>110030</v>
      </c>
      <c r="V560" t="s">
        <v>87</v>
      </c>
      <c r="W560" t="s">
        <v>88</v>
      </c>
      <c r="X560" t="s">
        <v>89</v>
      </c>
      <c r="Y560">
        <v>110061</v>
      </c>
      <c r="Z560" t="s">
        <v>2027</v>
      </c>
      <c r="AA560" t="s">
        <v>129</v>
      </c>
      <c r="AB560" t="s">
        <v>89</v>
      </c>
      <c r="AC560">
        <v>501401</v>
      </c>
      <c r="AD560">
        <v>212</v>
      </c>
      <c r="AE560">
        <v>179.66</v>
      </c>
      <c r="AF560">
        <v>32.340000000000003</v>
      </c>
      <c r="AG560">
        <v>0</v>
      </c>
      <c r="AH560">
        <v>0</v>
      </c>
      <c r="AI560">
        <v>0</v>
      </c>
      <c r="AJ560">
        <v>0.18</v>
      </c>
      <c r="AK560">
        <v>0</v>
      </c>
      <c r="AL560">
        <v>212</v>
      </c>
      <c r="AM560">
        <v>179.66</v>
      </c>
      <c r="AN560">
        <v>0</v>
      </c>
      <c r="AO560">
        <v>0</v>
      </c>
      <c r="AP560">
        <v>32.340000000000003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5.0000000000000001E-3</v>
      </c>
      <c r="BW560">
        <v>0.9</v>
      </c>
      <c r="BY560" t="s">
        <v>112</v>
      </c>
      <c r="BZ560" t="s">
        <v>113</v>
      </c>
    </row>
    <row r="561" spans="1:80" x14ac:dyDescent="0.3">
      <c r="A561" t="s">
        <v>106</v>
      </c>
      <c r="B561" t="s">
        <v>2028</v>
      </c>
      <c r="C561" s="1">
        <v>45833.57</v>
      </c>
      <c r="D561">
        <f t="shared" si="16"/>
        <v>6</v>
      </c>
      <c r="E561" s="4">
        <f t="shared" si="17"/>
        <v>45838</v>
      </c>
      <c r="F561" t="s">
        <v>80</v>
      </c>
      <c r="G561" t="s">
        <v>2029</v>
      </c>
      <c r="H561" t="s">
        <v>2030</v>
      </c>
      <c r="I561" s="1">
        <v>45834.675717592596</v>
      </c>
      <c r="J561" s="1">
        <v>45833.549467592595</v>
      </c>
      <c r="K561">
        <v>477579845492</v>
      </c>
      <c r="L561">
        <v>1</v>
      </c>
      <c r="M561" t="s">
        <v>142</v>
      </c>
      <c r="N561" t="s">
        <v>143</v>
      </c>
      <c r="O561">
        <v>34029099</v>
      </c>
      <c r="P561" t="s">
        <v>144</v>
      </c>
      <c r="Q561" t="s">
        <v>86</v>
      </c>
      <c r="R561" t="s">
        <v>87</v>
      </c>
      <c r="S561" t="s">
        <v>88</v>
      </c>
      <c r="T561" t="s">
        <v>89</v>
      </c>
      <c r="U561">
        <v>110030</v>
      </c>
      <c r="V561" t="s">
        <v>87</v>
      </c>
      <c r="W561" t="s">
        <v>88</v>
      </c>
      <c r="X561" t="s">
        <v>89</v>
      </c>
      <c r="Y561">
        <v>110061</v>
      </c>
      <c r="Z561" t="s">
        <v>2031</v>
      </c>
      <c r="AA561" t="s">
        <v>213</v>
      </c>
      <c r="AB561" t="s">
        <v>89</v>
      </c>
      <c r="AC561">
        <v>461990</v>
      </c>
      <c r="AD561">
        <v>212</v>
      </c>
      <c r="AE561">
        <v>179.66</v>
      </c>
      <c r="AF561">
        <v>32.340000000000003</v>
      </c>
      <c r="AG561">
        <v>0</v>
      </c>
      <c r="AH561">
        <v>0</v>
      </c>
      <c r="AI561">
        <v>0</v>
      </c>
      <c r="AJ561">
        <v>0.18</v>
      </c>
      <c r="AK561">
        <v>0</v>
      </c>
      <c r="AL561">
        <v>212</v>
      </c>
      <c r="AM561">
        <v>179.66</v>
      </c>
      <c r="AN561">
        <v>0</v>
      </c>
      <c r="AO561">
        <v>0</v>
      </c>
      <c r="AP561">
        <v>32.340000000000003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5.0000000000000001E-3</v>
      </c>
      <c r="BW561">
        <v>0.9</v>
      </c>
      <c r="BY561" t="s">
        <v>112</v>
      </c>
      <c r="BZ561" t="s">
        <v>96</v>
      </c>
    </row>
    <row r="562" spans="1:80" x14ac:dyDescent="0.3">
      <c r="A562" t="s">
        <v>106</v>
      </c>
      <c r="B562" t="s">
        <v>2032</v>
      </c>
      <c r="C562" s="1">
        <v>45833.627939814818</v>
      </c>
      <c r="D562">
        <f t="shared" si="16"/>
        <v>6</v>
      </c>
      <c r="E562" s="4">
        <f t="shared" si="17"/>
        <v>45838</v>
      </c>
      <c r="F562" t="s">
        <v>80</v>
      </c>
      <c r="G562" t="s">
        <v>2033</v>
      </c>
      <c r="H562" t="s">
        <v>2034</v>
      </c>
      <c r="I562" s="1">
        <v>45834.676365740743</v>
      </c>
      <c r="J562" s="1">
        <v>45833.607453703706</v>
      </c>
      <c r="K562">
        <v>478324734776</v>
      </c>
      <c r="L562">
        <v>1</v>
      </c>
      <c r="M562" t="s">
        <v>142</v>
      </c>
      <c r="N562" t="s">
        <v>143</v>
      </c>
      <c r="O562">
        <v>34029099</v>
      </c>
      <c r="P562" t="s">
        <v>144</v>
      </c>
      <c r="Q562" t="s">
        <v>86</v>
      </c>
      <c r="R562" t="s">
        <v>87</v>
      </c>
      <c r="S562" t="s">
        <v>88</v>
      </c>
      <c r="T562" t="s">
        <v>89</v>
      </c>
      <c r="U562">
        <v>110030</v>
      </c>
      <c r="V562" t="s">
        <v>87</v>
      </c>
      <c r="W562" t="s">
        <v>88</v>
      </c>
      <c r="X562" t="s">
        <v>89</v>
      </c>
      <c r="Y562">
        <v>110061</v>
      </c>
      <c r="Z562" t="s">
        <v>158</v>
      </c>
      <c r="AA562" t="s">
        <v>146</v>
      </c>
      <c r="AB562" t="s">
        <v>89</v>
      </c>
      <c r="AC562">
        <v>400067</v>
      </c>
      <c r="AD562">
        <v>212</v>
      </c>
      <c r="AE562">
        <v>179.66</v>
      </c>
      <c r="AF562">
        <v>32.340000000000003</v>
      </c>
      <c r="AG562">
        <v>0</v>
      </c>
      <c r="AH562">
        <v>0</v>
      </c>
      <c r="AI562">
        <v>0</v>
      </c>
      <c r="AJ562">
        <v>0.18</v>
      </c>
      <c r="AK562">
        <v>0</v>
      </c>
      <c r="AL562">
        <v>212</v>
      </c>
      <c r="AM562">
        <v>179.66</v>
      </c>
      <c r="AN562">
        <v>0</v>
      </c>
      <c r="AO562">
        <v>0</v>
      </c>
      <c r="AP562">
        <v>32.340000000000003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5.0000000000000001E-3</v>
      </c>
      <c r="BW562">
        <v>0.9</v>
      </c>
      <c r="BY562" t="s">
        <v>112</v>
      </c>
      <c r="BZ562" t="s">
        <v>96</v>
      </c>
    </row>
    <row r="563" spans="1:80" x14ac:dyDescent="0.3">
      <c r="A563" t="s">
        <v>106</v>
      </c>
      <c r="B563" t="s">
        <v>2035</v>
      </c>
      <c r="C563" s="1">
        <v>45833.802928240744</v>
      </c>
      <c r="D563">
        <f t="shared" si="16"/>
        <v>6</v>
      </c>
      <c r="E563" s="4">
        <f t="shared" si="17"/>
        <v>45838</v>
      </c>
      <c r="F563" t="s">
        <v>80</v>
      </c>
      <c r="G563" t="s">
        <v>2036</v>
      </c>
      <c r="H563" t="s">
        <v>2037</v>
      </c>
      <c r="I563" s="1">
        <v>45834.684594907405</v>
      </c>
      <c r="J563" s="1">
        <v>45833.782546296294</v>
      </c>
      <c r="K563">
        <v>478121681893</v>
      </c>
      <c r="L563">
        <v>1</v>
      </c>
      <c r="M563" t="s">
        <v>288</v>
      </c>
      <c r="N563" t="s">
        <v>280</v>
      </c>
      <c r="O563">
        <v>34022090</v>
      </c>
      <c r="P563" t="s">
        <v>281</v>
      </c>
      <c r="Q563" t="s">
        <v>86</v>
      </c>
      <c r="R563" t="s">
        <v>87</v>
      </c>
      <c r="S563" t="s">
        <v>88</v>
      </c>
      <c r="T563" t="s">
        <v>89</v>
      </c>
      <c r="U563">
        <v>110030</v>
      </c>
      <c r="V563" t="s">
        <v>87</v>
      </c>
      <c r="W563" t="s">
        <v>88</v>
      </c>
      <c r="X563" t="s">
        <v>89</v>
      </c>
      <c r="Y563">
        <v>110061</v>
      </c>
      <c r="Z563" t="s">
        <v>2038</v>
      </c>
      <c r="AA563" t="s">
        <v>178</v>
      </c>
      <c r="AB563" t="s">
        <v>89</v>
      </c>
      <c r="AC563">
        <v>621802</v>
      </c>
      <c r="AD563">
        <v>199</v>
      </c>
      <c r="AE563">
        <v>168.64</v>
      </c>
      <c r="AF563">
        <v>30.36</v>
      </c>
      <c r="AG563">
        <v>0</v>
      </c>
      <c r="AH563">
        <v>0</v>
      </c>
      <c r="AI563">
        <v>0</v>
      </c>
      <c r="AJ563">
        <v>0.18</v>
      </c>
      <c r="AK563">
        <v>0</v>
      </c>
      <c r="AL563">
        <v>199</v>
      </c>
      <c r="AM563">
        <v>168.64</v>
      </c>
      <c r="AN563">
        <v>0</v>
      </c>
      <c r="AO563">
        <v>0</v>
      </c>
      <c r="AP563">
        <v>30.36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5.0000000000000001E-3</v>
      </c>
      <c r="BW563">
        <v>0.84</v>
      </c>
      <c r="BY563" t="s">
        <v>112</v>
      </c>
      <c r="BZ563" t="s">
        <v>113</v>
      </c>
    </row>
    <row r="564" spans="1:80" x14ac:dyDescent="0.3">
      <c r="A564" t="s">
        <v>106</v>
      </c>
      <c r="B564" t="s">
        <v>222</v>
      </c>
      <c r="C564" s="1">
        <v>45814.741585648146</v>
      </c>
      <c r="D564">
        <f t="shared" si="16"/>
        <v>6</v>
      </c>
      <c r="E564" s="4">
        <f t="shared" si="17"/>
        <v>45838</v>
      </c>
      <c r="F564" t="s">
        <v>1223</v>
      </c>
      <c r="G564" t="s">
        <v>223</v>
      </c>
      <c r="H564" t="s">
        <v>224</v>
      </c>
      <c r="I564" s="1">
        <v>45815.52275462963</v>
      </c>
      <c r="J564" s="1">
        <v>45814.722060185188</v>
      </c>
      <c r="K564">
        <v>469753330896</v>
      </c>
      <c r="L564">
        <v>1</v>
      </c>
      <c r="M564" t="s">
        <v>150</v>
      </c>
      <c r="N564" t="s">
        <v>151</v>
      </c>
      <c r="P564" t="s">
        <v>152</v>
      </c>
      <c r="Q564" t="s">
        <v>86</v>
      </c>
      <c r="R564" t="s">
        <v>87</v>
      </c>
      <c r="S564" t="s">
        <v>88</v>
      </c>
      <c r="T564" t="s">
        <v>89</v>
      </c>
      <c r="U564">
        <v>110030</v>
      </c>
      <c r="V564" t="s">
        <v>87</v>
      </c>
      <c r="W564" t="s">
        <v>88</v>
      </c>
      <c r="X564" t="s">
        <v>89</v>
      </c>
      <c r="Y564">
        <v>110061</v>
      </c>
      <c r="Z564" t="s">
        <v>225</v>
      </c>
      <c r="AA564" t="s">
        <v>154</v>
      </c>
      <c r="AB564" t="s">
        <v>89</v>
      </c>
      <c r="AC564">
        <v>140603</v>
      </c>
      <c r="AD564">
        <v>-215</v>
      </c>
      <c r="AE564">
        <v>-182.2</v>
      </c>
      <c r="AF564">
        <v>-32.799999999999997</v>
      </c>
      <c r="AG564">
        <v>0</v>
      </c>
      <c r="AH564">
        <v>0</v>
      </c>
      <c r="AI564">
        <v>0</v>
      </c>
      <c r="AJ564">
        <v>0.18</v>
      </c>
      <c r="AK564">
        <v>0</v>
      </c>
      <c r="AL564">
        <v>215</v>
      </c>
      <c r="AM564">
        <v>-182.2</v>
      </c>
      <c r="AN564">
        <v>0</v>
      </c>
      <c r="AO564">
        <v>0</v>
      </c>
      <c r="AP564">
        <v>-32.799999999999997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5.0000000000000001E-3</v>
      </c>
      <c r="BW564">
        <v>-0.91</v>
      </c>
      <c r="BY564" t="s">
        <v>112</v>
      </c>
      <c r="BZ564" t="s">
        <v>113</v>
      </c>
      <c r="CA564" t="s">
        <v>2039</v>
      </c>
      <c r="CB564" s="1">
        <v>45835.414479166669</v>
      </c>
    </row>
    <row r="565" spans="1:80" x14ac:dyDescent="0.3">
      <c r="A565" t="s">
        <v>106</v>
      </c>
      <c r="B565" t="s">
        <v>2040</v>
      </c>
      <c r="C565" s="1">
        <v>45835.502013888887</v>
      </c>
      <c r="D565">
        <f t="shared" si="16"/>
        <v>6</v>
      </c>
      <c r="E565" s="4">
        <f t="shared" si="17"/>
        <v>45838</v>
      </c>
      <c r="F565" t="s">
        <v>130</v>
      </c>
      <c r="G565" t="s">
        <v>2041</v>
      </c>
      <c r="H565" t="s">
        <v>2042</v>
      </c>
      <c r="K565">
        <v>479056441820</v>
      </c>
      <c r="L565">
        <v>1</v>
      </c>
      <c r="N565" t="s">
        <v>143</v>
      </c>
      <c r="P565" t="s">
        <v>144</v>
      </c>
      <c r="Q565" t="s">
        <v>86</v>
      </c>
      <c r="R565" t="s">
        <v>87</v>
      </c>
      <c r="S565" t="s">
        <v>88</v>
      </c>
      <c r="T565" t="s">
        <v>89</v>
      </c>
      <c r="U565">
        <v>110030</v>
      </c>
      <c r="V565" t="s">
        <v>87</v>
      </c>
      <c r="W565" t="s">
        <v>88</v>
      </c>
      <c r="X565" t="s">
        <v>89</v>
      </c>
      <c r="Y565">
        <v>110061</v>
      </c>
      <c r="Z565" t="s">
        <v>1518</v>
      </c>
      <c r="AA565" t="s">
        <v>290</v>
      </c>
      <c r="AB565" t="s">
        <v>89</v>
      </c>
      <c r="AC565">
        <v>403708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</row>
    <row r="566" spans="1:80" x14ac:dyDescent="0.3">
      <c r="A566" t="s">
        <v>106</v>
      </c>
      <c r="B566" t="s">
        <v>2043</v>
      </c>
      <c r="C566" s="1">
        <v>45835.324432870373</v>
      </c>
      <c r="D566">
        <f t="shared" si="16"/>
        <v>6</v>
      </c>
      <c r="E566" s="4">
        <f t="shared" si="17"/>
        <v>45838</v>
      </c>
      <c r="F566" t="s">
        <v>80</v>
      </c>
      <c r="G566" t="s">
        <v>2044</v>
      </c>
      <c r="H566" t="s">
        <v>2045</v>
      </c>
      <c r="I566" s="1">
        <v>45835.500601851854</v>
      </c>
      <c r="J566" s="1">
        <v>45835.305763888886</v>
      </c>
      <c r="K566">
        <v>479055034890</v>
      </c>
      <c r="L566">
        <v>1</v>
      </c>
      <c r="M566" t="s">
        <v>255</v>
      </c>
      <c r="N566" t="s">
        <v>256</v>
      </c>
      <c r="O566">
        <v>34013090</v>
      </c>
      <c r="P566" t="s">
        <v>257</v>
      </c>
      <c r="Q566" t="s">
        <v>86</v>
      </c>
      <c r="R566" t="s">
        <v>87</v>
      </c>
      <c r="S566" t="s">
        <v>88</v>
      </c>
      <c r="T566" t="s">
        <v>89</v>
      </c>
      <c r="U566">
        <v>110030</v>
      </c>
      <c r="V566" t="s">
        <v>87</v>
      </c>
      <c r="W566" t="s">
        <v>88</v>
      </c>
      <c r="X566" t="s">
        <v>89</v>
      </c>
      <c r="Y566">
        <v>110061</v>
      </c>
      <c r="Z566" t="s">
        <v>145</v>
      </c>
      <c r="AA566" t="s">
        <v>146</v>
      </c>
      <c r="AB566" t="s">
        <v>89</v>
      </c>
      <c r="AC566">
        <v>411014</v>
      </c>
      <c r="AD566">
        <v>530</v>
      </c>
      <c r="AE566">
        <v>449.15</v>
      </c>
      <c r="AF566">
        <v>80.849999999999994</v>
      </c>
      <c r="AG566">
        <v>0</v>
      </c>
      <c r="AH566">
        <v>0</v>
      </c>
      <c r="AI566">
        <v>0</v>
      </c>
      <c r="AJ566">
        <v>0.18</v>
      </c>
      <c r="AK566">
        <v>0</v>
      </c>
      <c r="AL566">
        <v>530</v>
      </c>
      <c r="AM566">
        <v>449.15</v>
      </c>
      <c r="AN566">
        <v>0</v>
      </c>
      <c r="AO566">
        <v>0</v>
      </c>
      <c r="AP566">
        <v>80.849999999999994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5.0000000000000001E-3</v>
      </c>
      <c r="BW566">
        <v>2.25</v>
      </c>
      <c r="BY566" t="s">
        <v>112</v>
      </c>
      <c r="BZ566" t="s">
        <v>113</v>
      </c>
    </row>
    <row r="567" spans="1:80" x14ac:dyDescent="0.3">
      <c r="A567" t="s">
        <v>106</v>
      </c>
      <c r="B567" t="s">
        <v>2046</v>
      </c>
      <c r="C567" s="1">
        <v>45835.446145833332</v>
      </c>
      <c r="D567">
        <f t="shared" si="16"/>
        <v>6</v>
      </c>
      <c r="E567" s="4">
        <f t="shared" si="17"/>
        <v>45838</v>
      </c>
      <c r="F567" t="s">
        <v>80</v>
      </c>
      <c r="G567" t="s">
        <v>2047</v>
      </c>
      <c r="H567" t="s">
        <v>2048</v>
      </c>
      <c r="I567" s="1">
        <v>45835.500590277778</v>
      </c>
      <c r="J567" s="1">
        <v>45835.42627314815</v>
      </c>
      <c r="K567">
        <v>479252517541</v>
      </c>
      <c r="L567">
        <v>1</v>
      </c>
      <c r="M567" t="s">
        <v>100</v>
      </c>
      <c r="N567" t="s">
        <v>101</v>
      </c>
      <c r="P567" t="s">
        <v>133</v>
      </c>
      <c r="Q567" t="s">
        <v>86</v>
      </c>
      <c r="R567" t="s">
        <v>87</v>
      </c>
      <c r="S567" t="s">
        <v>88</v>
      </c>
      <c r="T567" t="s">
        <v>89</v>
      </c>
      <c r="U567">
        <v>110030</v>
      </c>
      <c r="V567" t="s">
        <v>87</v>
      </c>
      <c r="W567" t="s">
        <v>88</v>
      </c>
      <c r="X567" t="s">
        <v>89</v>
      </c>
      <c r="Y567">
        <v>110061</v>
      </c>
      <c r="Z567" t="s">
        <v>128</v>
      </c>
      <c r="AA567" t="s">
        <v>129</v>
      </c>
      <c r="AB567" t="s">
        <v>89</v>
      </c>
      <c r="AC567">
        <v>500089</v>
      </c>
      <c r="AD567">
        <v>1059</v>
      </c>
      <c r="AE567">
        <v>897.46</v>
      </c>
      <c r="AF567">
        <v>161.54</v>
      </c>
      <c r="AG567">
        <v>0</v>
      </c>
      <c r="AH567">
        <v>0</v>
      </c>
      <c r="AI567">
        <v>0</v>
      </c>
      <c r="AJ567">
        <v>0.18</v>
      </c>
      <c r="AK567">
        <v>0</v>
      </c>
      <c r="AL567">
        <v>1059</v>
      </c>
      <c r="AM567">
        <v>897.46</v>
      </c>
      <c r="AN567">
        <v>0</v>
      </c>
      <c r="AO567">
        <v>0</v>
      </c>
      <c r="AP567">
        <v>161.54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5.0000000000000001E-3</v>
      </c>
      <c r="BW567">
        <v>4.49</v>
      </c>
      <c r="BY567" t="s">
        <v>112</v>
      </c>
      <c r="BZ567" t="s">
        <v>96</v>
      </c>
    </row>
    <row r="568" spans="1:80" x14ac:dyDescent="0.3">
      <c r="A568" t="s">
        <v>106</v>
      </c>
      <c r="B568" t="s">
        <v>2049</v>
      </c>
      <c r="C568" s="1">
        <v>45835.460914351854</v>
      </c>
      <c r="D568">
        <f t="shared" si="16"/>
        <v>6</v>
      </c>
      <c r="E568" s="4">
        <f t="shared" si="17"/>
        <v>45838</v>
      </c>
      <c r="F568" t="s">
        <v>80</v>
      </c>
      <c r="G568" t="s">
        <v>2050</v>
      </c>
      <c r="H568" t="s">
        <v>2051</v>
      </c>
      <c r="I568" s="1">
        <v>45835.500578703701</v>
      </c>
      <c r="J568" s="1">
        <v>45835.441643518519</v>
      </c>
      <c r="K568">
        <v>479629486697</v>
      </c>
      <c r="L568">
        <v>1</v>
      </c>
      <c r="M568" t="s">
        <v>150</v>
      </c>
      <c r="N568" t="s">
        <v>151</v>
      </c>
      <c r="P568" t="s">
        <v>152</v>
      </c>
      <c r="Q568" t="s">
        <v>86</v>
      </c>
      <c r="R568" t="s">
        <v>87</v>
      </c>
      <c r="S568" t="s">
        <v>88</v>
      </c>
      <c r="T568" t="s">
        <v>89</v>
      </c>
      <c r="U568">
        <v>110030</v>
      </c>
      <c r="V568" t="s">
        <v>87</v>
      </c>
      <c r="W568" t="s">
        <v>88</v>
      </c>
      <c r="X568" t="s">
        <v>89</v>
      </c>
      <c r="Y568">
        <v>110061</v>
      </c>
      <c r="Z568" t="s">
        <v>2052</v>
      </c>
      <c r="AA568" t="s">
        <v>509</v>
      </c>
      <c r="AB568" t="s">
        <v>89</v>
      </c>
      <c r="AC568">
        <v>721653</v>
      </c>
      <c r="AD568">
        <v>215</v>
      </c>
      <c r="AE568">
        <v>182.2</v>
      </c>
      <c r="AF568">
        <v>32.799999999999997</v>
      </c>
      <c r="AG568">
        <v>0</v>
      </c>
      <c r="AH568">
        <v>0</v>
      </c>
      <c r="AI568">
        <v>0</v>
      </c>
      <c r="AJ568">
        <v>0.18</v>
      </c>
      <c r="AK568">
        <v>0</v>
      </c>
      <c r="AL568">
        <v>215</v>
      </c>
      <c r="AM568">
        <v>182.2</v>
      </c>
      <c r="AN568">
        <v>0</v>
      </c>
      <c r="AO568">
        <v>0</v>
      </c>
      <c r="AP568">
        <v>32.799999999999997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5.0000000000000001E-3</v>
      </c>
      <c r="BW568">
        <v>0.91</v>
      </c>
      <c r="BY568" t="s">
        <v>112</v>
      </c>
      <c r="BZ568" t="s">
        <v>96</v>
      </c>
    </row>
    <row r="569" spans="1:80" x14ac:dyDescent="0.3">
      <c r="A569" t="s">
        <v>106</v>
      </c>
      <c r="B569" t="s">
        <v>2053</v>
      </c>
      <c r="C569" s="1">
        <v>45834.771168981482</v>
      </c>
      <c r="D569">
        <f t="shared" si="16"/>
        <v>6</v>
      </c>
      <c r="E569" s="4">
        <f t="shared" si="17"/>
        <v>45838</v>
      </c>
      <c r="F569" t="s">
        <v>80</v>
      </c>
      <c r="G569" t="s">
        <v>2054</v>
      </c>
      <c r="H569" t="s">
        <v>2055</v>
      </c>
      <c r="I569" s="1">
        <v>45835.500636574077</v>
      </c>
      <c r="J569" s="1">
        <v>45834.750902777778</v>
      </c>
      <c r="K569">
        <v>478208195851</v>
      </c>
      <c r="L569">
        <v>1</v>
      </c>
      <c r="M569" t="s">
        <v>238</v>
      </c>
      <c r="N569" t="s">
        <v>239</v>
      </c>
      <c r="O569">
        <v>34029092</v>
      </c>
      <c r="P569" t="s">
        <v>240</v>
      </c>
      <c r="Q569" t="s">
        <v>86</v>
      </c>
      <c r="R569" t="s">
        <v>87</v>
      </c>
      <c r="S569" t="s">
        <v>88</v>
      </c>
      <c r="T569" t="s">
        <v>89</v>
      </c>
      <c r="U569">
        <v>110030</v>
      </c>
      <c r="V569" t="s">
        <v>87</v>
      </c>
      <c r="W569" t="s">
        <v>88</v>
      </c>
      <c r="X569" t="s">
        <v>89</v>
      </c>
      <c r="Y569">
        <v>110061</v>
      </c>
      <c r="Z569" t="s">
        <v>2056</v>
      </c>
      <c r="AA569" t="s">
        <v>1579</v>
      </c>
      <c r="AB569" t="s">
        <v>89</v>
      </c>
      <c r="AC569">
        <v>854301</v>
      </c>
      <c r="AD569">
        <v>399</v>
      </c>
      <c r="AE569">
        <v>338.14</v>
      </c>
      <c r="AF569">
        <v>60.86</v>
      </c>
      <c r="AG569">
        <v>0</v>
      </c>
      <c r="AH569">
        <v>0</v>
      </c>
      <c r="AI569">
        <v>0</v>
      </c>
      <c r="AJ569">
        <v>0.18</v>
      </c>
      <c r="AK569">
        <v>0</v>
      </c>
      <c r="AL569">
        <v>399</v>
      </c>
      <c r="AM569">
        <v>338.14</v>
      </c>
      <c r="AN569">
        <v>0</v>
      </c>
      <c r="AO569">
        <v>0</v>
      </c>
      <c r="AP569">
        <v>60.86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5.0000000000000001E-3</v>
      </c>
      <c r="BW569">
        <v>1.69</v>
      </c>
      <c r="BY569" t="s">
        <v>112</v>
      </c>
      <c r="BZ569" t="s">
        <v>113</v>
      </c>
    </row>
    <row r="570" spans="1:80" x14ac:dyDescent="0.3">
      <c r="A570" t="s">
        <v>106</v>
      </c>
      <c r="B570" t="s">
        <v>2057</v>
      </c>
      <c r="C570" s="1">
        <v>45834.708923611113</v>
      </c>
      <c r="D570">
        <f t="shared" si="16"/>
        <v>6</v>
      </c>
      <c r="E570" s="4">
        <f t="shared" si="17"/>
        <v>45838</v>
      </c>
      <c r="F570" t="s">
        <v>80</v>
      </c>
      <c r="G570" t="s">
        <v>2058</v>
      </c>
      <c r="H570" t="s">
        <v>2059</v>
      </c>
      <c r="I570" s="1">
        <v>45835.500648148147</v>
      </c>
      <c r="J570" s="1">
        <v>45834.688356481478</v>
      </c>
      <c r="K570">
        <v>478260480073</v>
      </c>
      <c r="L570">
        <v>1</v>
      </c>
      <c r="M570" t="s">
        <v>367</v>
      </c>
      <c r="N570" t="s">
        <v>368</v>
      </c>
      <c r="O570">
        <v>34013090</v>
      </c>
      <c r="P570" t="s">
        <v>369</v>
      </c>
      <c r="Q570" t="s">
        <v>86</v>
      </c>
      <c r="R570" t="s">
        <v>87</v>
      </c>
      <c r="S570" t="s">
        <v>88</v>
      </c>
      <c r="T570" t="s">
        <v>89</v>
      </c>
      <c r="U570">
        <v>110030</v>
      </c>
      <c r="V570" t="s">
        <v>87</v>
      </c>
      <c r="W570" t="s">
        <v>88</v>
      </c>
      <c r="X570" t="s">
        <v>89</v>
      </c>
      <c r="Y570">
        <v>110061</v>
      </c>
      <c r="Z570" t="s">
        <v>1104</v>
      </c>
      <c r="AA570" t="s">
        <v>135</v>
      </c>
      <c r="AB570" t="s">
        <v>89</v>
      </c>
      <c r="AC570">
        <v>382470</v>
      </c>
      <c r="AD570">
        <v>249</v>
      </c>
      <c r="AE570">
        <v>211.02</v>
      </c>
      <c r="AF570">
        <v>37.979999999999997</v>
      </c>
      <c r="AG570">
        <v>0</v>
      </c>
      <c r="AH570">
        <v>0</v>
      </c>
      <c r="AI570">
        <v>0</v>
      </c>
      <c r="AJ570">
        <v>0.18</v>
      </c>
      <c r="AK570">
        <v>0</v>
      </c>
      <c r="AL570">
        <v>249</v>
      </c>
      <c r="AM570">
        <v>211.02</v>
      </c>
      <c r="AN570">
        <v>0</v>
      </c>
      <c r="AO570">
        <v>0</v>
      </c>
      <c r="AP570">
        <v>37.979999999999997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5.0000000000000001E-3</v>
      </c>
      <c r="BW570">
        <v>1.06</v>
      </c>
      <c r="BY570" t="s">
        <v>112</v>
      </c>
      <c r="BZ570" t="s">
        <v>208</v>
      </c>
    </row>
    <row r="571" spans="1:80" x14ac:dyDescent="0.3">
      <c r="A571" t="s">
        <v>106</v>
      </c>
      <c r="B571" t="s">
        <v>2060</v>
      </c>
      <c r="C571" s="1">
        <v>45834.574050925927</v>
      </c>
      <c r="D571">
        <f t="shared" si="16"/>
        <v>6</v>
      </c>
      <c r="E571" s="4">
        <f t="shared" si="17"/>
        <v>45838</v>
      </c>
      <c r="F571" t="s">
        <v>80</v>
      </c>
      <c r="G571" t="s">
        <v>2061</v>
      </c>
      <c r="H571" t="s">
        <v>2062</v>
      </c>
      <c r="I571" s="1">
        <v>45835.500694444447</v>
      </c>
      <c r="J571" s="1">
        <v>45834.553969907407</v>
      </c>
      <c r="K571">
        <v>477633304979</v>
      </c>
      <c r="L571">
        <v>1</v>
      </c>
      <c r="M571" t="s">
        <v>142</v>
      </c>
      <c r="N571" t="s">
        <v>143</v>
      </c>
      <c r="O571">
        <v>34029099</v>
      </c>
      <c r="P571" t="s">
        <v>144</v>
      </c>
      <c r="Q571" t="s">
        <v>86</v>
      </c>
      <c r="R571" t="s">
        <v>87</v>
      </c>
      <c r="S571" t="s">
        <v>88</v>
      </c>
      <c r="T571" t="s">
        <v>89</v>
      </c>
      <c r="U571">
        <v>110030</v>
      </c>
      <c r="V571" t="s">
        <v>87</v>
      </c>
      <c r="W571" t="s">
        <v>88</v>
      </c>
      <c r="X571" t="s">
        <v>89</v>
      </c>
      <c r="Y571">
        <v>110061</v>
      </c>
      <c r="Z571" t="s">
        <v>158</v>
      </c>
      <c r="AA571" t="s">
        <v>146</v>
      </c>
      <c r="AB571" t="s">
        <v>89</v>
      </c>
      <c r="AC571">
        <v>400089</v>
      </c>
      <c r="AD571">
        <v>212</v>
      </c>
      <c r="AE571">
        <v>179.66</v>
      </c>
      <c r="AF571">
        <v>32.340000000000003</v>
      </c>
      <c r="AG571">
        <v>0</v>
      </c>
      <c r="AH571">
        <v>0</v>
      </c>
      <c r="AI571">
        <v>0</v>
      </c>
      <c r="AJ571">
        <v>0.18</v>
      </c>
      <c r="AK571">
        <v>0</v>
      </c>
      <c r="AL571">
        <v>212</v>
      </c>
      <c r="AM571">
        <v>179.66</v>
      </c>
      <c r="AN571">
        <v>0</v>
      </c>
      <c r="AO571">
        <v>0</v>
      </c>
      <c r="AP571">
        <v>32.340000000000003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5.0000000000000001E-3</v>
      </c>
      <c r="BW571">
        <v>0.9</v>
      </c>
      <c r="BY571" t="s">
        <v>112</v>
      </c>
      <c r="BZ571" t="s">
        <v>113</v>
      </c>
    </row>
    <row r="572" spans="1:80" x14ac:dyDescent="0.3">
      <c r="A572" t="s">
        <v>106</v>
      </c>
      <c r="B572" t="s">
        <v>2063</v>
      </c>
      <c r="C572" s="1">
        <v>45834.796458333331</v>
      </c>
      <c r="D572">
        <f t="shared" si="16"/>
        <v>6</v>
      </c>
      <c r="E572" s="4">
        <f t="shared" si="17"/>
        <v>45838</v>
      </c>
      <c r="F572" t="s">
        <v>80</v>
      </c>
      <c r="G572" t="s">
        <v>2064</v>
      </c>
      <c r="H572" t="s">
        <v>2065</v>
      </c>
      <c r="I572" s="1">
        <v>45835.50068287037</v>
      </c>
      <c r="J572" s="1">
        <v>45834.776041666664</v>
      </c>
      <c r="K572">
        <v>477875764289</v>
      </c>
      <c r="L572">
        <v>1</v>
      </c>
      <c r="M572" t="s">
        <v>100</v>
      </c>
      <c r="N572" t="s">
        <v>101</v>
      </c>
      <c r="P572" t="s">
        <v>133</v>
      </c>
      <c r="Q572" t="s">
        <v>86</v>
      </c>
      <c r="R572" t="s">
        <v>87</v>
      </c>
      <c r="S572" t="s">
        <v>88</v>
      </c>
      <c r="T572" t="s">
        <v>89</v>
      </c>
      <c r="U572">
        <v>110030</v>
      </c>
      <c r="V572" t="s">
        <v>87</v>
      </c>
      <c r="W572" t="s">
        <v>88</v>
      </c>
      <c r="X572" t="s">
        <v>89</v>
      </c>
      <c r="Y572">
        <v>110061</v>
      </c>
      <c r="Z572" t="s">
        <v>158</v>
      </c>
      <c r="AA572" t="s">
        <v>146</v>
      </c>
      <c r="AB572" t="s">
        <v>89</v>
      </c>
      <c r="AC572">
        <v>400052</v>
      </c>
      <c r="AD572">
        <v>1059</v>
      </c>
      <c r="AE572">
        <v>897.46</v>
      </c>
      <c r="AF572">
        <v>161.54</v>
      </c>
      <c r="AG572">
        <v>0</v>
      </c>
      <c r="AH572">
        <v>0</v>
      </c>
      <c r="AI572">
        <v>0</v>
      </c>
      <c r="AJ572">
        <v>0.18</v>
      </c>
      <c r="AK572">
        <v>0</v>
      </c>
      <c r="AL572">
        <v>1059</v>
      </c>
      <c r="AM572">
        <v>897.46</v>
      </c>
      <c r="AN572">
        <v>0</v>
      </c>
      <c r="AO572">
        <v>0</v>
      </c>
      <c r="AP572">
        <v>161.54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5.0000000000000001E-3</v>
      </c>
      <c r="BW572">
        <v>4.49</v>
      </c>
      <c r="BY572" t="s">
        <v>112</v>
      </c>
      <c r="BZ572" t="s">
        <v>96</v>
      </c>
    </row>
    <row r="573" spans="1:80" x14ac:dyDescent="0.3">
      <c r="A573" t="s">
        <v>106</v>
      </c>
      <c r="B573" t="s">
        <v>2066</v>
      </c>
      <c r="C573" s="1">
        <v>45835.343171296299</v>
      </c>
      <c r="D573">
        <f t="shared" si="16"/>
        <v>6</v>
      </c>
      <c r="E573" s="4">
        <f t="shared" si="17"/>
        <v>45838</v>
      </c>
      <c r="F573" t="s">
        <v>80</v>
      </c>
      <c r="G573" t="s">
        <v>2067</v>
      </c>
      <c r="H573" t="s">
        <v>2068</v>
      </c>
      <c r="I573" s="1">
        <v>45835.500590277778</v>
      </c>
      <c r="J573" s="1">
        <v>45835.322615740741</v>
      </c>
      <c r="K573">
        <v>478861250780</v>
      </c>
      <c r="L573">
        <v>2</v>
      </c>
      <c r="M573" t="s">
        <v>100</v>
      </c>
      <c r="N573" t="s">
        <v>101</v>
      </c>
      <c r="P573" t="s">
        <v>133</v>
      </c>
      <c r="Q573" t="s">
        <v>86</v>
      </c>
      <c r="R573" t="s">
        <v>87</v>
      </c>
      <c r="S573" t="s">
        <v>88</v>
      </c>
      <c r="T573" t="s">
        <v>89</v>
      </c>
      <c r="U573">
        <v>110030</v>
      </c>
      <c r="V573" t="s">
        <v>87</v>
      </c>
      <c r="W573" t="s">
        <v>88</v>
      </c>
      <c r="X573" t="s">
        <v>89</v>
      </c>
      <c r="Y573">
        <v>110061</v>
      </c>
      <c r="Z573" t="s">
        <v>741</v>
      </c>
      <c r="AA573" t="s">
        <v>195</v>
      </c>
      <c r="AB573" t="s">
        <v>89</v>
      </c>
      <c r="AC573">
        <v>673579</v>
      </c>
      <c r="AD573">
        <v>2118</v>
      </c>
      <c r="AE573">
        <v>1794.92</v>
      </c>
      <c r="AF573">
        <v>323.08</v>
      </c>
      <c r="AG573">
        <v>0</v>
      </c>
      <c r="AH573">
        <v>0</v>
      </c>
      <c r="AI573">
        <v>0</v>
      </c>
      <c r="AJ573">
        <v>0.18</v>
      </c>
      <c r="AK573">
        <v>0</v>
      </c>
      <c r="AL573">
        <v>2118</v>
      </c>
      <c r="AM573">
        <v>1794.92</v>
      </c>
      <c r="AN573">
        <v>0</v>
      </c>
      <c r="AO573">
        <v>0</v>
      </c>
      <c r="AP573">
        <v>323.08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5.0000000000000001E-3</v>
      </c>
      <c r="BW573">
        <v>8.98</v>
      </c>
      <c r="BY573" t="s">
        <v>112</v>
      </c>
      <c r="BZ573" t="s">
        <v>113</v>
      </c>
    </row>
    <row r="574" spans="1:80" x14ac:dyDescent="0.3">
      <c r="A574" t="s">
        <v>106</v>
      </c>
      <c r="B574" t="s">
        <v>2069</v>
      </c>
      <c r="C574" s="1">
        <v>45834.96603009259</v>
      </c>
      <c r="D574">
        <f t="shared" si="16"/>
        <v>6</v>
      </c>
      <c r="E574" s="4">
        <f t="shared" si="17"/>
        <v>45838</v>
      </c>
      <c r="F574" t="s">
        <v>80</v>
      </c>
      <c r="G574" t="s">
        <v>2070</v>
      </c>
      <c r="H574" t="s">
        <v>2071</v>
      </c>
      <c r="I574" s="1">
        <v>45835.500613425924</v>
      </c>
      <c r="J574" s="1">
        <v>45834.945648148147</v>
      </c>
      <c r="K574">
        <v>478059051991</v>
      </c>
      <c r="L574">
        <v>1</v>
      </c>
      <c r="M574" t="s">
        <v>202</v>
      </c>
      <c r="N574" t="s">
        <v>203</v>
      </c>
      <c r="O574">
        <v>34029099</v>
      </c>
      <c r="P574" t="s">
        <v>204</v>
      </c>
      <c r="Q574" t="s">
        <v>86</v>
      </c>
      <c r="R574" t="s">
        <v>87</v>
      </c>
      <c r="S574" t="s">
        <v>88</v>
      </c>
      <c r="T574" t="s">
        <v>89</v>
      </c>
      <c r="U574">
        <v>110030</v>
      </c>
      <c r="V574" t="s">
        <v>87</v>
      </c>
      <c r="W574" t="s">
        <v>88</v>
      </c>
      <c r="X574" t="s">
        <v>89</v>
      </c>
      <c r="Y574">
        <v>110061</v>
      </c>
      <c r="Z574" t="s">
        <v>2072</v>
      </c>
      <c r="AA574" t="s">
        <v>178</v>
      </c>
      <c r="AB574" t="s">
        <v>89</v>
      </c>
      <c r="AC574">
        <v>642001</v>
      </c>
      <c r="AD574">
        <v>212</v>
      </c>
      <c r="AE574">
        <v>179.66</v>
      </c>
      <c r="AF574">
        <v>32.340000000000003</v>
      </c>
      <c r="AG574">
        <v>0</v>
      </c>
      <c r="AH574">
        <v>0</v>
      </c>
      <c r="AI574">
        <v>0</v>
      </c>
      <c r="AJ574">
        <v>0.18</v>
      </c>
      <c r="AK574">
        <v>0</v>
      </c>
      <c r="AL574">
        <v>212</v>
      </c>
      <c r="AM574">
        <v>179.66</v>
      </c>
      <c r="AN574">
        <v>0</v>
      </c>
      <c r="AO574">
        <v>0</v>
      </c>
      <c r="AP574">
        <v>32.340000000000003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5.0000000000000001E-3</v>
      </c>
      <c r="BW574">
        <v>0.9</v>
      </c>
      <c r="BY574" t="s">
        <v>112</v>
      </c>
      <c r="BZ574" t="s">
        <v>113</v>
      </c>
    </row>
    <row r="575" spans="1:80" x14ac:dyDescent="0.3">
      <c r="A575" t="s">
        <v>106</v>
      </c>
      <c r="B575" t="s">
        <v>2073</v>
      </c>
      <c r="C575" s="1">
        <v>45834.571875000001</v>
      </c>
      <c r="D575">
        <f t="shared" si="16"/>
        <v>6</v>
      </c>
      <c r="E575" s="4">
        <f t="shared" si="17"/>
        <v>45838</v>
      </c>
      <c r="F575" t="s">
        <v>80</v>
      </c>
      <c r="G575" t="s">
        <v>2074</v>
      </c>
      <c r="H575" t="s">
        <v>2075</v>
      </c>
      <c r="I575" s="1">
        <v>45835.50072916667</v>
      </c>
      <c r="J575" s="1">
        <v>45834.551759259259</v>
      </c>
      <c r="K575">
        <v>478337320303</v>
      </c>
      <c r="L575">
        <v>1</v>
      </c>
      <c r="M575" t="s">
        <v>100</v>
      </c>
      <c r="N575" t="s">
        <v>101</v>
      </c>
      <c r="P575" t="s">
        <v>133</v>
      </c>
      <c r="Q575" t="s">
        <v>86</v>
      </c>
      <c r="R575" t="s">
        <v>87</v>
      </c>
      <c r="S575" t="s">
        <v>88</v>
      </c>
      <c r="T575" t="s">
        <v>89</v>
      </c>
      <c r="U575">
        <v>110030</v>
      </c>
      <c r="V575" t="s">
        <v>87</v>
      </c>
      <c r="W575" t="s">
        <v>88</v>
      </c>
      <c r="X575" t="s">
        <v>89</v>
      </c>
      <c r="Y575">
        <v>110061</v>
      </c>
      <c r="Z575" t="s">
        <v>128</v>
      </c>
      <c r="AA575" t="s">
        <v>129</v>
      </c>
      <c r="AB575" t="s">
        <v>89</v>
      </c>
      <c r="AC575">
        <v>500084</v>
      </c>
      <c r="AD575">
        <v>1059</v>
      </c>
      <c r="AE575">
        <v>897.46</v>
      </c>
      <c r="AF575">
        <v>161.54</v>
      </c>
      <c r="AG575">
        <v>0</v>
      </c>
      <c r="AH575">
        <v>0</v>
      </c>
      <c r="AI575">
        <v>0</v>
      </c>
      <c r="AJ575">
        <v>0.18</v>
      </c>
      <c r="AK575">
        <v>0</v>
      </c>
      <c r="AL575">
        <v>1059</v>
      </c>
      <c r="AM575">
        <v>897.46</v>
      </c>
      <c r="AN575">
        <v>0</v>
      </c>
      <c r="AO575">
        <v>0</v>
      </c>
      <c r="AP575">
        <v>161.54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5.0000000000000001E-3</v>
      </c>
      <c r="BW575">
        <v>4.49</v>
      </c>
      <c r="BY575" t="s">
        <v>112</v>
      </c>
      <c r="BZ575" t="s">
        <v>113</v>
      </c>
    </row>
    <row r="576" spans="1:80" x14ac:dyDescent="0.3">
      <c r="A576" t="s">
        <v>106</v>
      </c>
      <c r="B576" t="s">
        <v>2073</v>
      </c>
      <c r="C576" s="1">
        <v>45834.571875000001</v>
      </c>
      <c r="D576">
        <f t="shared" si="16"/>
        <v>6</v>
      </c>
      <c r="E576" s="4">
        <f t="shared" si="17"/>
        <v>45838</v>
      </c>
      <c r="F576" t="s">
        <v>80</v>
      </c>
      <c r="G576" t="s">
        <v>2074</v>
      </c>
      <c r="H576" t="s">
        <v>2075</v>
      </c>
      <c r="I576" s="1">
        <v>45835.50072916667</v>
      </c>
      <c r="J576" s="1">
        <v>45834.551759259259</v>
      </c>
      <c r="K576">
        <v>478823926617</v>
      </c>
      <c r="L576">
        <v>1</v>
      </c>
      <c r="M576" t="s">
        <v>171</v>
      </c>
      <c r="N576" t="s">
        <v>172</v>
      </c>
      <c r="O576">
        <v>39249090</v>
      </c>
      <c r="P576" t="s">
        <v>173</v>
      </c>
      <c r="Q576" t="s">
        <v>86</v>
      </c>
      <c r="R576" t="s">
        <v>87</v>
      </c>
      <c r="S576" t="s">
        <v>88</v>
      </c>
      <c r="T576" t="s">
        <v>89</v>
      </c>
      <c r="U576">
        <v>110030</v>
      </c>
      <c r="V576" t="s">
        <v>87</v>
      </c>
      <c r="W576" t="s">
        <v>88</v>
      </c>
      <c r="X576" t="s">
        <v>89</v>
      </c>
      <c r="Y576">
        <v>110061</v>
      </c>
      <c r="Z576" t="s">
        <v>128</v>
      </c>
      <c r="AA576" t="s">
        <v>129</v>
      </c>
      <c r="AB576" t="s">
        <v>89</v>
      </c>
      <c r="AC576">
        <v>500084</v>
      </c>
      <c r="AD576">
        <v>345</v>
      </c>
      <c r="AE576">
        <v>292.37</v>
      </c>
      <c r="AF576">
        <v>52.63</v>
      </c>
      <c r="AG576">
        <v>0</v>
      </c>
      <c r="AH576">
        <v>0</v>
      </c>
      <c r="AI576">
        <v>0</v>
      </c>
      <c r="AJ576">
        <v>0.18</v>
      </c>
      <c r="AK576">
        <v>0</v>
      </c>
      <c r="AL576">
        <v>345</v>
      </c>
      <c r="AM576">
        <v>292.37</v>
      </c>
      <c r="AN576">
        <v>0</v>
      </c>
      <c r="AO576">
        <v>0</v>
      </c>
      <c r="AP576">
        <v>52.63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5.0000000000000001E-3</v>
      </c>
      <c r="BW576">
        <v>1.46</v>
      </c>
      <c r="BY576" t="s">
        <v>112</v>
      </c>
      <c r="BZ576" t="s">
        <v>113</v>
      </c>
    </row>
    <row r="577" spans="1:78" x14ac:dyDescent="0.3">
      <c r="A577" t="s">
        <v>106</v>
      </c>
      <c r="B577" t="s">
        <v>2076</v>
      </c>
      <c r="C577" s="1">
        <v>45835.026342592595</v>
      </c>
      <c r="D577">
        <f t="shared" si="16"/>
        <v>6</v>
      </c>
      <c r="E577" s="4">
        <f t="shared" si="17"/>
        <v>45838</v>
      </c>
      <c r="F577" t="s">
        <v>80</v>
      </c>
      <c r="G577" t="s">
        <v>2077</v>
      </c>
      <c r="H577" t="s">
        <v>2078</v>
      </c>
      <c r="I577" s="1">
        <v>45835.500613425924</v>
      </c>
      <c r="J577" s="1">
        <v>45835.006215277775</v>
      </c>
      <c r="K577">
        <v>477771672563</v>
      </c>
      <c r="L577">
        <v>1</v>
      </c>
      <c r="M577" t="s">
        <v>100</v>
      </c>
      <c r="N577" t="s">
        <v>101</v>
      </c>
      <c r="P577" t="s">
        <v>133</v>
      </c>
      <c r="Q577" t="s">
        <v>86</v>
      </c>
      <c r="R577" t="s">
        <v>87</v>
      </c>
      <c r="S577" t="s">
        <v>88</v>
      </c>
      <c r="T577" t="s">
        <v>89</v>
      </c>
      <c r="U577">
        <v>110030</v>
      </c>
      <c r="V577" t="s">
        <v>87</v>
      </c>
      <c r="W577" t="s">
        <v>88</v>
      </c>
      <c r="X577" t="s">
        <v>89</v>
      </c>
      <c r="Y577">
        <v>110061</v>
      </c>
      <c r="Z577" t="s">
        <v>128</v>
      </c>
      <c r="AA577" t="s">
        <v>129</v>
      </c>
      <c r="AB577" t="s">
        <v>89</v>
      </c>
      <c r="AC577">
        <v>500008</v>
      </c>
      <c r="AD577">
        <v>1059</v>
      </c>
      <c r="AE577">
        <v>897.46</v>
      </c>
      <c r="AF577">
        <v>161.54</v>
      </c>
      <c r="AG577">
        <v>0</v>
      </c>
      <c r="AH577">
        <v>0</v>
      </c>
      <c r="AI577">
        <v>0</v>
      </c>
      <c r="AJ577">
        <v>0.18</v>
      </c>
      <c r="AK577">
        <v>0</v>
      </c>
      <c r="AL577">
        <v>1059</v>
      </c>
      <c r="AM577">
        <v>897.46</v>
      </c>
      <c r="AN577">
        <v>0</v>
      </c>
      <c r="AO577">
        <v>0</v>
      </c>
      <c r="AP577">
        <v>161.54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5.0000000000000001E-3</v>
      </c>
      <c r="BW577">
        <v>4.49</v>
      </c>
      <c r="BY577" t="s">
        <v>112</v>
      </c>
      <c r="BZ577" t="s">
        <v>96</v>
      </c>
    </row>
    <row r="578" spans="1:78" x14ac:dyDescent="0.3">
      <c r="A578" t="s">
        <v>106</v>
      </c>
      <c r="B578" t="s">
        <v>2079</v>
      </c>
      <c r="C578" s="1">
        <v>45834.477048611108</v>
      </c>
      <c r="D578">
        <f t="shared" si="16"/>
        <v>6</v>
      </c>
      <c r="E578" s="4">
        <f t="shared" si="17"/>
        <v>45838</v>
      </c>
      <c r="F578" t="s">
        <v>80</v>
      </c>
      <c r="G578" t="s">
        <v>2080</v>
      </c>
      <c r="H578" t="s">
        <v>2081</v>
      </c>
      <c r="I578" s="1">
        <v>45835.500740740739</v>
      </c>
      <c r="J578" s="1">
        <v>45834.458067129628</v>
      </c>
      <c r="K578">
        <v>477824934239</v>
      </c>
      <c r="L578">
        <v>1</v>
      </c>
      <c r="M578" t="s">
        <v>150</v>
      </c>
      <c r="N578" t="s">
        <v>151</v>
      </c>
      <c r="P578" t="s">
        <v>152</v>
      </c>
      <c r="Q578" t="s">
        <v>86</v>
      </c>
      <c r="R578" t="s">
        <v>87</v>
      </c>
      <c r="S578" t="s">
        <v>88</v>
      </c>
      <c r="T578" t="s">
        <v>89</v>
      </c>
      <c r="U578">
        <v>110030</v>
      </c>
      <c r="V578" t="s">
        <v>87</v>
      </c>
      <c r="W578" t="s">
        <v>88</v>
      </c>
      <c r="X578" t="s">
        <v>89</v>
      </c>
      <c r="Y578">
        <v>110061</v>
      </c>
      <c r="Z578" t="s">
        <v>258</v>
      </c>
      <c r="AA578" t="s">
        <v>259</v>
      </c>
      <c r="AB578" t="s">
        <v>89</v>
      </c>
      <c r="AC578">
        <v>247001</v>
      </c>
      <c r="AD578">
        <v>215</v>
      </c>
      <c r="AE578">
        <v>182.2</v>
      </c>
      <c r="AF578">
        <v>32.799999999999997</v>
      </c>
      <c r="AG578">
        <v>0</v>
      </c>
      <c r="AH578">
        <v>0</v>
      </c>
      <c r="AI578">
        <v>0</v>
      </c>
      <c r="AJ578">
        <v>0.18</v>
      </c>
      <c r="AK578">
        <v>0</v>
      </c>
      <c r="AL578">
        <v>215</v>
      </c>
      <c r="AM578">
        <v>182.2</v>
      </c>
      <c r="AN578">
        <v>0</v>
      </c>
      <c r="AO578">
        <v>0</v>
      </c>
      <c r="AP578">
        <v>32.799999999999997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5.0000000000000001E-3</v>
      </c>
      <c r="BW578">
        <v>0.91</v>
      </c>
      <c r="BY578" t="s">
        <v>112</v>
      </c>
      <c r="BZ578" t="s">
        <v>96</v>
      </c>
    </row>
    <row r="579" spans="1:78" x14ac:dyDescent="0.3">
      <c r="A579" t="s">
        <v>106</v>
      </c>
      <c r="B579" t="s">
        <v>2082</v>
      </c>
      <c r="C579" s="1">
        <v>45834.418310185189</v>
      </c>
      <c r="D579">
        <f t="shared" ref="D579:D642" si="18">MONTH(C579)</f>
        <v>6</v>
      </c>
      <c r="E579" s="4">
        <f t="shared" ref="E579:E642" si="19">EOMONTH(DATE(2025,D579,1),0)</f>
        <v>45838</v>
      </c>
      <c r="F579" t="s">
        <v>80</v>
      </c>
      <c r="G579" t="s">
        <v>2083</v>
      </c>
      <c r="H579" t="s">
        <v>2084</v>
      </c>
      <c r="I579" s="1">
        <v>45835.500740740739</v>
      </c>
      <c r="J579" s="1">
        <v>45834.403101851851</v>
      </c>
      <c r="K579">
        <v>478088119909</v>
      </c>
      <c r="L579">
        <v>1</v>
      </c>
      <c r="M579" t="s">
        <v>150</v>
      </c>
      <c r="N579" t="s">
        <v>151</v>
      </c>
      <c r="P579" t="s">
        <v>152</v>
      </c>
      <c r="Q579" t="s">
        <v>86</v>
      </c>
      <c r="R579" t="s">
        <v>87</v>
      </c>
      <c r="S579" t="s">
        <v>88</v>
      </c>
      <c r="T579" t="s">
        <v>89</v>
      </c>
      <c r="U579">
        <v>110030</v>
      </c>
      <c r="V579" t="s">
        <v>87</v>
      </c>
      <c r="W579" t="s">
        <v>88</v>
      </c>
      <c r="X579" t="s">
        <v>89</v>
      </c>
      <c r="Y579">
        <v>110061</v>
      </c>
      <c r="Z579" t="s">
        <v>2085</v>
      </c>
      <c r="AA579" t="s">
        <v>91</v>
      </c>
      <c r="AB579" t="s">
        <v>89</v>
      </c>
      <c r="AC579">
        <v>132001</v>
      </c>
      <c r="AD579">
        <v>215</v>
      </c>
      <c r="AE579">
        <v>182.2</v>
      </c>
      <c r="AF579">
        <v>32.799999999999997</v>
      </c>
      <c r="AG579">
        <v>0</v>
      </c>
      <c r="AH579">
        <v>0</v>
      </c>
      <c r="AI579">
        <v>0</v>
      </c>
      <c r="AJ579">
        <v>0.18</v>
      </c>
      <c r="AK579">
        <v>0</v>
      </c>
      <c r="AL579">
        <v>215</v>
      </c>
      <c r="AM579">
        <v>182.2</v>
      </c>
      <c r="AN579">
        <v>0</v>
      </c>
      <c r="AO579">
        <v>0</v>
      </c>
      <c r="AP579">
        <v>32.799999999999997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5.0000000000000001E-3</v>
      </c>
      <c r="BW579">
        <v>0.91</v>
      </c>
      <c r="BY579" t="s">
        <v>112</v>
      </c>
      <c r="BZ579" t="s">
        <v>208</v>
      </c>
    </row>
    <row r="580" spans="1:78" x14ac:dyDescent="0.3">
      <c r="A580" t="s">
        <v>106</v>
      </c>
      <c r="B580" t="s">
        <v>2086</v>
      </c>
      <c r="C580" s="1">
        <v>45834.464166666665</v>
      </c>
      <c r="D580">
        <f t="shared" si="18"/>
        <v>6</v>
      </c>
      <c r="E580" s="4">
        <f t="shared" si="19"/>
        <v>45838</v>
      </c>
      <c r="F580" t="s">
        <v>80</v>
      </c>
      <c r="G580" t="s">
        <v>2087</v>
      </c>
      <c r="H580" t="s">
        <v>2088</v>
      </c>
      <c r="I580" s="1">
        <v>45835.500763888886</v>
      </c>
      <c r="J580" s="1">
        <v>45834.444224537037</v>
      </c>
      <c r="K580">
        <v>478105168721</v>
      </c>
      <c r="L580">
        <v>1</v>
      </c>
      <c r="M580" t="s">
        <v>142</v>
      </c>
      <c r="N580" t="s">
        <v>143</v>
      </c>
      <c r="O580">
        <v>34029099</v>
      </c>
      <c r="P580" t="s">
        <v>144</v>
      </c>
      <c r="Q580" t="s">
        <v>86</v>
      </c>
      <c r="R580" t="s">
        <v>87</v>
      </c>
      <c r="S580" t="s">
        <v>88</v>
      </c>
      <c r="T580" t="s">
        <v>89</v>
      </c>
      <c r="U580">
        <v>110030</v>
      </c>
      <c r="V580" t="s">
        <v>87</v>
      </c>
      <c r="W580" t="s">
        <v>88</v>
      </c>
      <c r="X580" t="s">
        <v>89</v>
      </c>
      <c r="Y580">
        <v>110061</v>
      </c>
      <c r="Z580" t="s">
        <v>2089</v>
      </c>
      <c r="AA580" t="s">
        <v>93</v>
      </c>
      <c r="AB580" t="s">
        <v>89</v>
      </c>
      <c r="AC580">
        <v>521229</v>
      </c>
      <c r="AD580">
        <v>212</v>
      </c>
      <c r="AE580">
        <v>179.66</v>
      </c>
      <c r="AF580">
        <v>32.340000000000003</v>
      </c>
      <c r="AG580">
        <v>0</v>
      </c>
      <c r="AH580">
        <v>0</v>
      </c>
      <c r="AI580">
        <v>0</v>
      </c>
      <c r="AJ580">
        <v>0.18</v>
      </c>
      <c r="AK580">
        <v>0</v>
      </c>
      <c r="AL580">
        <v>212</v>
      </c>
      <c r="AM580">
        <v>179.66</v>
      </c>
      <c r="AN580">
        <v>0</v>
      </c>
      <c r="AO580">
        <v>0</v>
      </c>
      <c r="AP580">
        <v>32.340000000000003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5.0000000000000001E-3</v>
      </c>
      <c r="BW580">
        <v>0.9</v>
      </c>
      <c r="BY580" t="s">
        <v>112</v>
      </c>
      <c r="BZ580" t="s">
        <v>96</v>
      </c>
    </row>
    <row r="581" spans="1:78" x14ac:dyDescent="0.3">
      <c r="A581" t="s">
        <v>106</v>
      </c>
      <c r="B581" t="s">
        <v>2090</v>
      </c>
      <c r="C581" s="1">
        <v>45834.615671296298</v>
      </c>
      <c r="D581">
        <f t="shared" si="18"/>
        <v>6</v>
      </c>
      <c r="E581" s="4">
        <f t="shared" si="19"/>
        <v>45838</v>
      </c>
      <c r="F581" t="s">
        <v>80</v>
      </c>
      <c r="G581" t="s">
        <v>2091</v>
      </c>
      <c r="H581" t="s">
        <v>2092</v>
      </c>
      <c r="I581" s="1">
        <v>45835.500694444447</v>
      </c>
      <c r="J581" s="1">
        <v>45834.59611111111</v>
      </c>
      <c r="K581">
        <v>478016584576</v>
      </c>
      <c r="L581">
        <v>1</v>
      </c>
      <c r="M581" t="s">
        <v>1471</v>
      </c>
      <c r="N581" t="s">
        <v>1472</v>
      </c>
      <c r="O581">
        <v>34029092</v>
      </c>
      <c r="P581" t="s">
        <v>1473</v>
      </c>
      <c r="Q581" t="s">
        <v>86</v>
      </c>
      <c r="R581" t="s">
        <v>87</v>
      </c>
      <c r="S581" t="s">
        <v>88</v>
      </c>
      <c r="T581" t="s">
        <v>89</v>
      </c>
      <c r="U581">
        <v>110030</v>
      </c>
      <c r="V581" t="s">
        <v>87</v>
      </c>
      <c r="W581" t="s">
        <v>88</v>
      </c>
      <c r="X581" t="s">
        <v>89</v>
      </c>
      <c r="Y581">
        <v>110061</v>
      </c>
      <c r="Z581" t="s">
        <v>1011</v>
      </c>
      <c r="AA581" t="s">
        <v>93</v>
      </c>
      <c r="AB581" t="s">
        <v>89</v>
      </c>
      <c r="AC581">
        <v>520007</v>
      </c>
      <c r="AD581">
        <v>530</v>
      </c>
      <c r="AE581">
        <v>449.15</v>
      </c>
      <c r="AF581">
        <v>80.849999999999994</v>
      </c>
      <c r="AG581">
        <v>0</v>
      </c>
      <c r="AH581">
        <v>0</v>
      </c>
      <c r="AI581">
        <v>0</v>
      </c>
      <c r="AJ581">
        <v>0.18</v>
      </c>
      <c r="AK581">
        <v>0</v>
      </c>
      <c r="AL581">
        <v>530</v>
      </c>
      <c r="AM581">
        <v>449.15</v>
      </c>
      <c r="AN581">
        <v>0</v>
      </c>
      <c r="AO581">
        <v>0</v>
      </c>
      <c r="AP581">
        <v>80.849999999999994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5.0000000000000001E-3</v>
      </c>
      <c r="BW581">
        <v>2.25</v>
      </c>
      <c r="BY581" t="s">
        <v>112</v>
      </c>
      <c r="BZ581" t="s">
        <v>113</v>
      </c>
    </row>
    <row r="582" spans="1:78" x14ac:dyDescent="0.3">
      <c r="A582" t="s">
        <v>106</v>
      </c>
      <c r="B582" t="s">
        <v>2093</v>
      </c>
      <c r="C582" s="1">
        <v>45834.990567129629</v>
      </c>
      <c r="D582">
        <f t="shared" si="18"/>
        <v>6</v>
      </c>
      <c r="E582" s="4">
        <f t="shared" si="19"/>
        <v>45838</v>
      </c>
      <c r="F582" t="s">
        <v>80</v>
      </c>
      <c r="G582" t="s">
        <v>2094</v>
      </c>
      <c r="H582" t="s">
        <v>2095</v>
      </c>
      <c r="I582" s="1">
        <v>45835.500740740739</v>
      </c>
      <c r="J582" s="1">
        <v>45834.972858796296</v>
      </c>
      <c r="K582">
        <v>477850604643</v>
      </c>
      <c r="L582">
        <v>1</v>
      </c>
      <c r="M582" t="s">
        <v>171</v>
      </c>
      <c r="N582" t="s">
        <v>172</v>
      </c>
      <c r="O582">
        <v>39249090</v>
      </c>
      <c r="P582" t="s">
        <v>173</v>
      </c>
      <c r="Q582" t="s">
        <v>86</v>
      </c>
      <c r="R582" t="s">
        <v>87</v>
      </c>
      <c r="S582" t="s">
        <v>88</v>
      </c>
      <c r="T582" t="s">
        <v>89</v>
      </c>
      <c r="U582">
        <v>110030</v>
      </c>
      <c r="V582" t="s">
        <v>87</v>
      </c>
      <c r="W582" t="s">
        <v>88</v>
      </c>
      <c r="X582" t="s">
        <v>89</v>
      </c>
      <c r="Y582">
        <v>110061</v>
      </c>
      <c r="Z582" t="s">
        <v>2096</v>
      </c>
      <c r="AA582" t="s">
        <v>195</v>
      </c>
      <c r="AB582" t="s">
        <v>89</v>
      </c>
      <c r="AC582">
        <v>682305</v>
      </c>
      <c r="AD582">
        <v>345</v>
      </c>
      <c r="AE582">
        <v>292.37</v>
      </c>
      <c r="AF582">
        <v>52.63</v>
      </c>
      <c r="AG582">
        <v>0</v>
      </c>
      <c r="AH582">
        <v>0</v>
      </c>
      <c r="AI582">
        <v>0</v>
      </c>
      <c r="AJ582">
        <v>0.18</v>
      </c>
      <c r="AK582">
        <v>0</v>
      </c>
      <c r="AL582">
        <v>345</v>
      </c>
      <c r="AM582">
        <v>292.37</v>
      </c>
      <c r="AN582">
        <v>0</v>
      </c>
      <c r="AO582">
        <v>0</v>
      </c>
      <c r="AP582">
        <v>52.63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5.0000000000000001E-3</v>
      </c>
      <c r="BW582">
        <v>1.46</v>
      </c>
      <c r="BY582" t="s">
        <v>112</v>
      </c>
      <c r="BZ582" t="s">
        <v>96</v>
      </c>
    </row>
    <row r="583" spans="1:78" x14ac:dyDescent="0.3">
      <c r="A583" t="s">
        <v>106</v>
      </c>
      <c r="B583" t="s">
        <v>2097</v>
      </c>
      <c r="C583" s="1">
        <v>45835.362349537034</v>
      </c>
      <c r="D583">
        <f t="shared" si="18"/>
        <v>6</v>
      </c>
      <c r="E583" s="4">
        <f t="shared" si="19"/>
        <v>45838</v>
      </c>
      <c r="F583" t="s">
        <v>80</v>
      </c>
      <c r="G583" t="s">
        <v>2098</v>
      </c>
      <c r="H583" t="s">
        <v>2099</v>
      </c>
      <c r="I583" s="1">
        <v>45835.500613425924</v>
      </c>
      <c r="J583" s="1">
        <v>45835.341851851852</v>
      </c>
      <c r="K583">
        <v>479439043357</v>
      </c>
      <c r="L583">
        <v>1</v>
      </c>
      <c r="M583" t="s">
        <v>142</v>
      </c>
      <c r="N583" t="s">
        <v>143</v>
      </c>
      <c r="O583">
        <v>34029099</v>
      </c>
      <c r="P583" t="s">
        <v>144</v>
      </c>
      <c r="Q583" t="s">
        <v>86</v>
      </c>
      <c r="R583" t="s">
        <v>87</v>
      </c>
      <c r="S583" t="s">
        <v>88</v>
      </c>
      <c r="T583" t="s">
        <v>89</v>
      </c>
      <c r="U583">
        <v>110030</v>
      </c>
      <c r="V583" t="s">
        <v>87</v>
      </c>
      <c r="W583" t="s">
        <v>88</v>
      </c>
      <c r="X583" t="s">
        <v>89</v>
      </c>
      <c r="Y583">
        <v>110061</v>
      </c>
      <c r="Z583" t="s">
        <v>2100</v>
      </c>
      <c r="AA583" t="s">
        <v>298</v>
      </c>
      <c r="AB583" t="s">
        <v>89</v>
      </c>
      <c r="AC583">
        <v>342001</v>
      </c>
      <c r="AD583">
        <v>212</v>
      </c>
      <c r="AE583">
        <v>179.66</v>
      </c>
      <c r="AF583">
        <v>32.340000000000003</v>
      </c>
      <c r="AG583">
        <v>0</v>
      </c>
      <c r="AH583">
        <v>0</v>
      </c>
      <c r="AI583">
        <v>0</v>
      </c>
      <c r="AJ583">
        <v>0.18</v>
      </c>
      <c r="AK583">
        <v>0</v>
      </c>
      <c r="AL583">
        <v>212</v>
      </c>
      <c r="AM583">
        <v>179.66</v>
      </c>
      <c r="AN583">
        <v>0</v>
      </c>
      <c r="AO583">
        <v>0</v>
      </c>
      <c r="AP583">
        <v>32.340000000000003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5.0000000000000001E-3</v>
      </c>
      <c r="BW583">
        <v>0.9</v>
      </c>
      <c r="BY583" t="s">
        <v>112</v>
      </c>
      <c r="BZ583" t="s">
        <v>208</v>
      </c>
    </row>
    <row r="584" spans="1:78" x14ac:dyDescent="0.3">
      <c r="A584" t="s">
        <v>106</v>
      </c>
      <c r="B584" t="s">
        <v>2101</v>
      </c>
      <c r="C584" s="1">
        <v>45835.436967592592</v>
      </c>
      <c r="D584">
        <f t="shared" si="18"/>
        <v>6</v>
      </c>
      <c r="E584" s="4">
        <f t="shared" si="19"/>
        <v>45838</v>
      </c>
      <c r="F584" t="s">
        <v>80</v>
      </c>
      <c r="G584" t="s">
        <v>2102</v>
      </c>
      <c r="H584" t="s">
        <v>2103</v>
      </c>
      <c r="I584" s="1">
        <v>45835.500613425924</v>
      </c>
      <c r="J584" s="1">
        <v>45835.41746527778</v>
      </c>
      <c r="K584">
        <v>478861792119</v>
      </c>
      <c r="L584">
        <v>1</v>
      </c>
      <c r="M584" t="s">
        <v>263</v>
      </c>
      <c r="N584" t="s">
        <v>264</v>
      </c>
      <c r="O584">
        <v>34029092</v>
      </c>
      <c r="P584" t="s">
        <v>265</v>
      </c>
      <c r="Q584" t="s">
        <v>86</v>
      </c>
      <c r="R584" t="s">
        <v>87</v>
      </c>
      <c r="S584" t="s">
        <v>88</v>
      </c>
      <c r="T584" t="s">
        <v>89</v>
      </c>
      <c r="U584">
        <v>110030</v>
      </c>
      <c r="V584" t="s">
        <v>87</v>
      </c>
      <c r="W584" t="s">
        <v>88</v>
      </c>
      <c r="X584" t="s">
        <v>89</v>
      </c>
      <c r="Y584">
        <v>110061</v>
      </c>
      <c r="Z584" t="s">
        <v>158</v>
      </c>
      <c r="AA584" t="s">
        <v>146</v>
      </c>
      <c r="AB584" t="s">
        <v>89</v>
      </c>
      <c r="AC584">
        <v>400098</v>
      </c>
      <c r="AD584">
        <v>449</v>
      </c>
      <c r="AE584">
        <v>380.51</v>
      </c>
      <c r="AF584">
        <v>68.489999999999995</v>
      </c>
      <c r="AG584">
        <v>0</v>
      </c>
      <c r="AH584">
        <v>0</v>
      </c>
      <c r="AI584">
        <v>0</v>
      </c>
      <c r="AJ584">
        <v>0.18</v>
      </c>
      <c r="AK584">
        <v>0</v>
      </c>
      <c r="AL584">
        <v>449</v>
      </c>
      <c r="AM584">
        <v>380.51</v>
      </c>
      <c r="AN584">
        <v>0</v>
      </c>
      <c r="AO584">
        <v>0</v>
      </c>
      <c r="AP584">
        <v>68.489999999999995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5.0000000000000001E-3</v>
      </c>
      <c r="BW584">
        <v>1.9</v>
      </c>
      <c r="BY584" t="s">
        <v>112</v>
      </c>
      <c r="BZ584" t="s">
        <v>96</v>
      </c>
    </row>
    <row r="585" spans="1:78" x14ac:dyDescent="0.3">
      <c r="A585" t="s">
        <v>106</v>
      </c>
      <c r="B585" t="s">
        <v>2104</v>
      </c>
      <c r="C585" s="1">
        <v>45834.525208333333</v>
      </c>
      <c r="D585">
        <f t="shared" si="18"/>
        <v>6</v>
      </c>
      <c r="E585" s="4">
        <f t="shared" si="19"/>
        <v>45838</v>
      </c>
      <c r="F585" t="s">
        <v>80</v>
      </c>
      <c r="G585" t="s">
        <v>2105</v>
      </c>
      <c r="H585" t="s">
        <v>2106</v>
      </c>
      <c r="I585" s="1">
        <v>45835.500717592593</v>
      </c>
      <c r="J585" s="1">
        <v>45834.505497685182</v>
      </c>
      <c r="K585">
        <v>478239695550</v>
      </c>
      <c r="L585">
        <v>1</v>
      </c>
      <c r="M585" t="s">
        <v>238</v>
      </c>
      <c r="N585" t="s">
        <v>239</v>
      </c>
      <c r="O585">
        <v>34029092</v>
      </c>
      <c r="P585" t="s">
        <v>240</v>
      </c>
      <c r="Q585" t="s">
        <v>86</v>
      </c>
      <c r="R585" t="s">
        <v>87</v>
      </c>
      <c r="S585" t="s">
        <v>88</v>
      </c>
      <c r="T585" t="s">
        <v>89</v>
      </c>
      <c r="U585">
        <v>110030</v>
      </c>
      <c r="V585" t="s">
        <v>87</v>
      </c>
      <c r="W585" t="s">
        <v>88</v>
      </c>
      <c r="X585" t="s">
        <v>89</v>
      </c>
      <c r="Y585">
        <v>110061</v>
      </c>
      <c r="Z585" t="s">
        <v>2107</v>
      </c>
      <c r="AA585" t="s">
        <v>93</v>
      </c>
      <c r="AB585" t="s">
        <v>89</v>
      </c>
      <c r="AC585">
        <v>533001</v>
      </c>
      <c r="AD585">
        <v>399</v>
      </c>
      <c r="AE585">
        <v>338.14</v>
      </c>
      <c r="AF585">
        <v>60.86</v>
      </c>
      <c r="AG585">
        <v>0</v>
      </c>
      <c r="AH585">
        <v>0</v>
      </c>
      <c r="AI585">
        <v>0</v>
      </c>
      <c r="AJ585">
        <v>0.18</v>
      </c>
      <c r="AK585">
        <v>0</v>
      </c>
      <c r="AL585">
        <v>399</v>
      </c>
      <c r="AM585">
        <v>338.14</v>
      </c>
      <c r="AN585">
        <v>0</v>
      </c>
      <c r="AO585">
        <v>0</v>
      </c>
      <c r="AP585">
        <v>60.86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5.0000000000000001E-3</v>
      </c>
      <c r="BW585">
        <v>1.69</v>
      </c>
      <c r="BY585" t="s">
        <v>112</v>
      </c>
      <c r="BZ585" t="s">
        <v>113</v>
      </c>
    </row>
    <row r="586" spans="1:78" x14ac:dyDescent="0.3">
      <c r="A586" t="s">
        <v>106</v>
      </c>
      <c r="B586" t="s">
        <v>2108</v>
      </c>
      <c r="C586" s="1">
        <v>45834.762777777774</v>
      </c>
      <c r="D586">
        <f t="shared" si="18"/>
        <v>6</v>
      </c>
      <c r="E586" s="4">
        <f t="shared" si="19"/>
        <v>45838</v>
      </c>
      <c r="F586" t="s">
        <v>80</v>
      </c>
      <c r="G586" t="s">
        <v>2109</v>
      </c>
      <c r="H586" t="s">
        <v>2110</v>
      </c>
      <c r="I586" s="1">
        <v>45835.50068287037</v>
      </c>
      <c r="J586" s="1">
        <v>45834.742627314816</v>
      </c>
      <c r="K586">
        <v>477742565333</v>
      </c>
      <c r="L586">
        <v>1</v>
      </c>
      <c r="M586" t="s">
        <v>171</v>
      </c>
      <c r="N586" t="s">
        <v>172</v>
      </c>
      <c r="O586">
        <v>39249090</v>
      </c>
      <c r="P586" t="s">
        <v>173</v>
      </c>
      <c r="Q586" t="s">
        <v>86</v>
      </c>
      <c r="R586" t="s">
        <v>87</v>
      </c>
      <c r="S586" t="s">
        <v>88</v>
      </c>
      <c r="T586" t="s">
        <v>89</v>
      </c>
      <c r="U586">
        <v>110030</v>
      </c>
      <c r="V586" t="s">
        <v>87</v>
      </c>
      <c r="W586" t="s">
        <v>88</v>
      </c>
      <c r="X586" t="s">
        <v>89</v>
      </c>
      <c r="Y586">
        <v>110061</v>
      </c>
      <c r="Z586" t="s">
        <v>158</v>
      </c>
      <c r="AA586" t="s">
        <v>146</v>
      </c>
      <c r="AB586" t="s">
        <v>89</v>
      </c>
      <c r="AC586">
        <v>400054</v>
      </c>
      <c r="AD586">
        <v>345</v>
      </c>
      <c r="AE586">
        <v>292.37</v>
      </c>
      <c r="AF586">
        <v>52.63</v>
      </c>
      <c r="AG586">
        <v>0</v>
      </c>
      <c r="AH586">
        <v>0</v>
      </c>
      <c r="AI586">
        <v>0</v>
      </c>
      <c r="AJ586">
        <v>0.18</v>
      </c>
      <c r="AK586">
        <v>0</v>
      </c>
      <c r="AL586">
        <v>345</v>
      </c>
      <c r="AM586">
        <v>292.37</v>
      </c>
      <c r="AN586">
        <v>0</v>
      </c>
      <c r="AO586">
        <v>0</v>
      </c>
      <c r="AP586">
        <v>52.63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5.0000000000000001E-3</v>
      </c>
      <c r="BW586">
        <v>1.46</v>
      </c>
      <c r="BY586" t="s">
        <v>112</v>
      </c>
      <c r="BZ586" t="s">
        <v>113</v>
      </c>
    </row>
    <row r="587" spans="1:78" x14ac:dyDescent="0.3">
      <c r="A587" t="s">
        <v>106</v>
      </c>
      <c r="B587" t="s">
        <v>2111</v>
      </c>
      <c r="C587" s="1">
        <v>45834.60837962963</v>
      </c>
      <c r="D587">
        <f t="shared" si="18"/>
        <v>6</v>
      </c>
      <c r="E587" s="4">
        <f t="shared" si="19"/>
        <v>45838</v>
      </c>
      <c r="F587" t="s">
        <v>80</v>
      </c>
      <c r="G587" t="s">
        <v>2112</v>
      </c>
      <c r="H587" t="s">
        <v>2113</v>
      </c>
      <c r="I587" s="1">
        <v>45835.500694444447</v>
      </c>
      <c r="J587" s="1">
        <v>45834.588240740741</v>
      </c>
      <c r="K587">
        <v>477702870415</v>
      </c>
      <c r="L587">
        <v>1</v>
      </c>
      <c r="M587" t="s">
        <v>142</v>
      </c>
      <c r="N587" t="s">
        <v>143</v>
      </c>
      <c r="O587">
        <v>34029099</v>
      </c>
      <c r="P587" t="s">
        <v>144</v>
      </c>
      <c r="Q587" t="s">
        <v>86</v>
      </c>
      <c r="R587" t="s">
        <v>87</v>
      </c>
      <c r="S587" t="s">
        <v>88</v>
      </c>
      <c r="T587" t="s">
        <v>89</v>
      </c>
      <c r="U587">
        <v>110030</v>
      </c>
      <c r="V587" t="s">
        <v>87</v>
      </c>
      <c r="W587" t="s">
        <v>88</v>
      </c>
      <c r="X587" t="s">
        <v>89</v>
      </c>
      <c r="Y587">
        <v>110061</v>
      </c>
      <c r="Z587" t="s">
        <v>158</v>
      </c>
      <c r="AA587" t="s">
        <v>146</v>
      </c>
      <c r="AB587" t="s">
        <v>89</v>
      </c>
      <c r="AC587">
        <v>400033</v>
      </c>
      <c r="AD587">
        <v>212</v>
      </c>
      <c r="AE587">
        <v>179.66</v>
      </c>
      <c r="AF587">
        <v>32.340000000000003</v>
      </c>
      <c r="AG587">
        <v>0</v>
      </c>
      <c r="AH587">
        <v>0</v>
      </c>
      <c r="AI587">
        <v>0</v>
      </c>
      <c r="AJ587">
        <v>0.18</v>
      </c>
      <c r="AK587">
        <v>0</v>
      </c>
      <c r="AL587">
        <v>212</v>
      </c>
      <c r="AM587">
        <v>179.66</v>
      </c>
      <c r="AN587">
        <v>0</v>
      </c>
      <c r="AO587">
        <v>0</v>
      </c>
      <c r="AP587">
        <v>32.340000000000003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5.0000000000000001E-3</v>
      </c>
      <c r="BW587">
        <v>0.9</v>
      </c>
      <c r="BY587" t="s">
        <v>112</v>
      </c>
      <c r="BZ587" t="s">
        <v>96</v>
      </c>
    </row>
    <row r="588" spans="1:78" x14ac:dyDescent="0.3">
      <c r="A588" t="s">
        <v>106</v>
      </c>
      <c r="B588" t="s">
        <v>2114</v>
      </c>
      <c r="C588" s="1">
        <v>45834.865324074075</v>
      </c>
      <c r="D588">
        <f t="shared" si="18"/>
        <v>6</v>
      </c>
      <c r="E588" s="4">
        <f t="shared" si="19"/>
        <v>45838</v>
      </c>
      <c r="F588" t="s">
        <v>80</v>
      </c>
      <c r="G588" t="s">
        <v>2115</v>
      </c>
      <c r="H588" t="s">
        <v>2116</v>
      </c>
      <c r="I588" s="1">
        <v>45835.500636574077</v>
      </c>
      <c r="J588" s="1">
        <v>45834.844733796293</v>
      </c>
      <c r="K588">
        <v>477861655862</v>
      </c>
      <c r="L588">
        <v>1</v>
      </c>
      <c r="M588" t="s">
        <v>150</v>
      </c>
      <c r="N588" t="s">
        <v>151</v>
      </c>
      <c r="P588" t="s">
        <v>152</v>
      </c>
      <c r="Q588" t="s">
        <v>86</v>
      </c>
      <c r="R588" t="s">
        <v>87</v>
      </c>
      <c r="S588" t="s">
        <v>88</v>
      </c>
      <c r="T588" t="s">
        <v>89</v>
      </c>
      <c r="U588">
        <v>110030</v>
      </c>
      <c r="V588" t="s">
        <v>87</v>
      </c>
      <c r="W588" t="s">
        <v>88</v>
      </c>
      <c r="X588" t="s">
        <v>89</v>
      </c>
      <c r="Y588">
        <v>110061</v>
      </c>
      <c r="Z588" t="s">
        <v>2117</v>
      </c>
      <c r="AA588" t="s">
        <v>1481</v>
      </c>
      <c r="AB588" t="s">
        <v>89</v>
      </c>
      <c r="AC588">
        <v>174305</v>
      </c>
      <c r="AD588">
        <v>215</v>
      </c>
      <c r="AE588">
        <v>182.2</v>
      </c>
      <c r="AF588">
        <v>32.799999999999997</v>
      </c>
      <c r="AG588">
        <v>0</v>
      </c>
      <c r="AH588">
        <v>0</v>
      </c>
      <c r="AI588">
        <v>0</v>
      </c>
      <c r="AJ588">
        <v>0.18</v>
      </c>
      <c r="AK588">
        <v>0</v>
      </c>
      <c r="AL588">
        <v>215</v>
      </c>
      <c r="AM588">
        <v>182.2</v>
      </c>
      <c r="AN588">
        <v>0</v>
      </c>
      <c r="AO588">
        <v>0</v>
      </c>
      <c r="AP588">
        <v>32.799999999999997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5.0000000000000001E-3</v>
      </c>
      <c r="BW588">
        <v>0.91</v>
      </c>
      <c r="BY588" t="s">
        <v>112</v>
      </c>
      <c r="BZ588" t="s">
        <v>113</v>
      </c>
    </row>
    <row r="589" spans="1:78" x14ac:dyDescent="0.3">
      <c r="A589" t="s">
        <v>106</v>
      </c>
      <c r="B589" t="s">
        <v>2118</v>
      </c>
      <c r="C589" s="1">
        <v>45834.616493055553</v>
      </c>
      <c r="D589">
        <f t="shared" si="18"/>
        <v>6</v>
      </c>
      <c r="E589" s="4">
        <f t="shared" si="19"/>
        <v>45838</v>
      </c>
      <c r="F589" t="s">
        <v>80</v>
      </c>
      <c r="G589" t="s">
        <v>2119</v>
      </c>
      <c r="H589" t="s">
        <v>2120</v>
      </c>
      <c r="I589" s="1">
        <v>45835.500694444447</v>
      </c>
      <c r="J589" s="1">
        <v>45834.596608796295</v>
      </c>
      <c r="K589">
        <v>478245366869</v>
      </c>
      <c r="L589">
        <v>1</v>
      </c>
      <c r="M589" t="s">
        <v>150</v>
      </c>
      <c r="N589" t="s">
        <v>151</v>
      </c>
      <c r="P589" t="s">
        <v>152</v>
      </c>
      <c r="Q589" t="s">
        <v>86</v>
      </c>
      <c r="R589" t="s">
        <v>87</v>
      </c>
      <c r="S589" t="s">
        <v>88</v>
      </c>
      <c r="T589" t="s">
        <v>89</v>
      </c>
      <c r="U589">
        <v>110030</v>
      </c>
      <c r="V589" t="s">
        <v>87</v>
      </c>
      <c r="W589" t="s">
        <v>88</v>
      </c>
      <c r="X589" t="s">
        <v>89</v>
      </c>
      <c r="Y589">
        <v>110061</v>
      </c>
      <c r="Z589" t="s">
        <v>2121</v>
      </c>
      <c r="AA589" t="s">
        <v>91</v>
      </c>
      <c r="AB589" t="s">
        <v>89</v>
      </c>
      <c r="AC589">
        <v>136118</v>
      </c>
      <c r="AD589">
        <v>215</v>
      </c>
      <c r="AE589">
        <v>182.2</v>
      </c>
      <c r="AF589">
        <v>32.799999999999997</v>
      </c>
      <c r="AG589">
        <v>0</v>
      </c>
      <c r="AH589">
        <v>0</v>
      </c>
      <c r="AI589">
        <v>0</v>
      </c>
      <c r="AJ589">
        <v>0.18</v>
      </c>
      <c r="AK589">
        <v>0</v>
      </c>
      <c r="AL589">
        <v>215</v>
      </c>
      <c r="AM589">
        <v>182.2</v>
      </c>
      <c r="AN589">
        <v>0</v>
      </c>
      <c r="AO589">
        <v>0</v>
      </c>
      <c r="AP589">
        <v>32.799999999999997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5.0000000000000001E-3</v>
      </c>
      <c r="BW589">
        <v>0.91</v>
      </c>
      <c r="BY589" t="s">
        <v>112</v>
      </c>
      <c r="BZ589" t="s">
        <v>113</v>
      </c>
    </row>
    <row r="590" spans="1:78" x14ac:dyDescent="0.3">
      <c r="A590" t="s">
        <v>106</v>
      </c>
      <c r="B590" t="s">
        <v>2122</v>
      </c>
      <c r="C590" s="1">
        <v>45834.50708333333</v>
      </c>
      <c r="D590">
        <f t="shared" si="18"/>
        <v>6</v>
      </c>
      <c r="E590" s="4">
        <f t="shared" si="19"/>
        <v>45838</v>
      </c>
      <c r="F590" t="s">
        <v>80</v>
      </c>
      <c r="G590" t="s">
        <v>2123</v>
      </c>
      <c r="H590" t="s">
        <v>2124</v>
      </c>
      <c r="I590" s="1">
        <v>45835.50072916667</v>
      </c>
      <c r="J590" s="1">
        <v>45834.486863425926</v>
      </c>
      <c r="K590">
        <v>477748866010</v>
      </c>
      <c r="L590">
        <v>1</v>
      </c>
      <c r="M590" t="s">
        <v>142</v>
      </c>
      <c r="N590" t="s">
        <v>143</v>
      </c>
      <c r="O590">
        <v>34029099</v>
      </c>
      <c r="P590" t="s">
        <v>144</v>
      </c>
      <c r="Q590" t="s">
        <v>86</v>
      </c>
      <c r="R590" t="s">
        <v>87</v>
      </c>
      <c r="S590" t="s">
        <v>88</v>
      </c>
      <c r="T590" t="s">
        <v>89</v>
      </c>
      <c r="U590">
        <v>110030</v>
      </c>
      <c r="V590" t="s">
        <v>87</v>
      </c>
      <c r="W590" t="s">
        <v>88</v>
      </c>
      <c r="X590" t="s">
        <v>89</v>
      </c>
      <c r="Y590">
        <v>110061</v>
      </c>
      <c r="Z590" t="s">
        <v>128</v>
      </c>
      <c r="AA590" t="s">
        <v>129</v>
      </c>
      <c r="AB590" t="s">
        <v>89</v>
      </c>
      <c r="AC590">
        <v>500084</v>
      </c>
      <c r="AD590">
        <v>212</v>
      </c>
      <c r="AE590">
        <v>179.66</v>
      </c>
      <c r="AF590">
        <v>32.340000000000003</v>
      </c>
      <c r="AG590">
        <v>0</v>
      </c>
      <c r="AH590">
        <v>0</v>
      </c>
      <c r="AI590">
        <v>0</v>
      </c>
      <c r="AJ590">
        <v>0.18</v>
      </c>
      <c r="AK590">
        <v>0</v>
      </c>
      <c r="AL590">
        <v>212</v>
      </c>
      <c r="AM590">
        <v>179.66</v>
      </c>
      <c r="AN590">
        <v>0</v>
      </c>
      <c r="AO590">
        <v>0</v>
      </c>
      <c r="AP590">
        <v>32.340000000000003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5.0000000000000001E-3</v>
      </c>
      <c r="BW590">
        <v>0.9</v>
      </c>
      <c r="BY590" t="s">
        <v>112</v>
      </c>
      <c r="BZ590" t="s">
        <v>96</v>
      </c>
    </row>
    <row r="591" spans="1:78" x14ac:dyDescent="0.3">
      <c r="A591" t="s">
        <v>106</v>
      </c>
      <c r="B591" t="s">
        <v>2125</v>
      </c>
      <c r="C591" s="1">
        <v>45834.865034722221</v>
      </c>
      <c r="D591">
        <f t="shared" si="18"/>
        <v>6</v>
      </c>
      <c r="E591" s="4">
        <f t="shared" si="19"/>
        <v>45838</v>
      </c>
      <c r="F591" t="s">
        <v>80</v>
      </c>
      <c r="G591" t="s">
        <v>2126</v>
      </c>
      <c r="H591" t="s">
        <v>2127</v>
      </c>
      <c r="I591" s="1">
        <v>45835.50068287037</v>
      </c>
      <c r="J591" s="1">
        <v>45834.847870370373</v>
      </c>
      <c r="K591">
        <v>477796334831</v>
      </c>
      <c r="L591">
        <v>1</v>
      </c>
      <c r="M591" t="s">
        <v>150</v>
      </c>
      <c r="N591" t="s">
        <v>151</v>
      </c>
      <c r="P591" t="s">
        <v>152</v>
      </c>
      <c r="Q591" t="s">
        <v>86</v>
      </c>
      <c r="R591" t="s">
        <v>87</v>
      </c>
      <c r="S591" t="s">
        <v>88</v>
      </c>
      <c r="T591" t="s">
        <v>89</v>
      </c>
      <c r="U591">
        <v>110030</v>
      </c>
      <c r="V591" t="s">
        <v>87</v>
      </c>
      <c r="W591" t="s">
        <v>88</v>
      </c>
      <c r="X591" t="s">
        <v>89</v>
      </c>
      <c r="Y591">
        <v>110061</v>
      </c>
      <c r="Z591" t="s">
        <v>2128</v>
      </c>
      <c r="AA591" t="s">
        <v>1481</v>
      </c>
      <c r="AB591" t="s">
        <v>89</v>
      </c>
      <c r="AC591">
        <v>176061</v>
      </c>
      <c r="AD591">
        <v>215</v>
      </c>
      <c r="AE591">
        <v>182.2</v>
      </c>
      <c r="AF591">
        <v>32.799999999999997</v>
      </c>
      <c r="AG591">
        <v>0</v>
      </c>
      <c r="AH591">
        <v>0</v>
      </c>
      <c r="AI591">
        <v>0</v>
      </c>
      <c r="AJ591">
        <v>0.18</v>
      </c>
      <c r="AK591">
        <v>0</v>
      </c>
      <c r="AL591">
        <v>215</v>
      </c>
      <c r="AM591">
        <v>182.2</v>
      </c>
      <c r="AN591">
        <v>0</v>
      </c>
      <c r="AO591">
        <v>0</v>
      </c>
      <c r="AP591">
        <v>32.799999999999997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5.0000000000000001E-3</v>
      </c>
      <c r="BW591">
        <v>0.91</v>
      </c>
      <c r="BY591" t="s">
        <v>112</v>
      </c>
      <c r="BZ591" t="s">
        <v>113</v>
      </c>
    </row>
    <row r="592" spans="1:78" x14ac:dyDescent="0.3">
      <c r="A592" t="s">
        <v>106</v>
      </c>
      <c r="B592" t="s">
        <v>2125</v>
      </c>
      <c r="C592" s="1">
        <v>45834.865034722221</v>
      </c>
      <c r="D592">
        <f t="shared" si="18"/>
        <v>6</v>
      </c>
      <c r="E592" s="4">
        <f t="shared" si="19"/>
        <v>45838</v>
      </c>
      <c r="F592" t="s">
        <v>80</v>
      </c>
      <c r="G592" t="s">
        <v>2126</v>
      </c>
      <c r="H592" t="s">
        <v>2127</v>
      </c>
      <c r="I592" s="1">
        <v>45835.50068287037</v>
      </c>
      <c r="J592" s="1">
        <v>45834.847870370373</v>
      </c>
      <c r="K592">
        <v>477431742064</v>
      </c>
      <c r="L592">
        <v>1</v>
      </c>
      <c r="M592" t="s">
        <v>288</v>
      </c>
      <c r="N592" t="s">
        <v>280</v>
      </c>
      <c r="O592">
        <v>34022090</v>
      </c>
      <c r="P592" t="s">
        <v>281</v>
      </c>
      <c r="Q592" t="s">
        <v>86</v>
      </c>
      <c r="R592" t="s">
        <v>87</v>
      </c>
      <c r="S592" t="s">
        <v>88</v>
      </c>
      <c r="T592" t="s">
        <v>89</v>
      </c>
      <c r="U592">
        <v>110030</v>
      </c>
      <c r="V592" t="s">
        <v>87</v>
      </c>
      <c r="W592" t="s">
        <v>88</v>
      </c>
      <c r="X592" t="s">
        <v>89</v>
      </c>
      <c r="Y592">
        <v>110061</v>
      </c>
      <c r="Z592" t="s">
        <v>2128</v>
      </c>
      <c r="AA592" t="s">
        <v>1481</v>
      </c>
      <c r="AB592" t="s">
        <v>89</v>
      </c>
      <c r="AC592">
        <v>176061</v>
      </c>
      <c r="AD592">
        <v>199</v>
      </c>
      <c r="AE592">
        <v>168.64</v>
      </c>
      <c r="AF592">
        <v>30.36</v>
      </c>
      <c r="AG592">
        <v>0</v>
      </c>
      <c r="AH592">
        <v>0</v>
      </c>
      <c r="AI592">
        <v>0</v>
      </c>
      <c r="AJ592">
        <v>0.18</v>
      </c>
      <c r="AK592">
        <v>0</v>
      </c>
      <c r="AL592">
        <v>199</v>
      </c>
      <c r="AM592">
        <v>168.64</v>
      </c>
      <c r="AN592">
        <v>0</v>
      </c>
      <c r="AO592">
        <v>0</v>
      </c>
      <c r="AP592">
        <v>30.36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5.0000000000000001E-3</v>
      </c>
      <c r="BW592">
        <v>0.84</v>
      </c>
      <c r="BY592" t="s">
        <v>112</v>
      </c>
      <c r="BZ592" t="s">
        <v>113</v>
      </c>
    </row>
    <row r="593" spans="1:78" x14ac:dyDescent="0.3">
      <c r="A593" t="s">
        <v>106</v>
      </c>
      <c r="B593" t="s">
        <v>2129</v>
      </c>
      <c r="C593" s="1">
        <v>45834.921863425923</v>
      </c>
      <c r="D593">
        <f t="shared" si="18"/>
        <v>6</v>
      </c>
      <c r="E593" s="4">
        <f t="shared" si="19"/>
        <v>45838</v>
      </c>
      <c r="F593" t="s">
        <v>130</v>
      </c>
      <c r="G593" t="s">
        <v>2130</v>
      </c>
      <c r="H593" t="s">
        <v>2131</v>
      </c>
      <c r="K593">
        <v>478052856650</v>
      </c>
      <c r="L593">
        <v>1</v>
      </c>
      <c r="N593" t="s">
        <v>151</v>
      </c>
      <c r="P593" t="s">
        <v>152</v>
      </c>
      <c r="Q593" t="s">
        <v>86</v>
      </c>
      <c r="R593" t="s">
        <v>87</v>
      </c>
      <c r="S593" t="s">
        <v>88</v>
      </c>
      <c r="T593" t="s">
        <v>89</v>
      </c>
      <c r="U593">
        <v>110030</v>
      </c>
      <c r="V593" t="s">
        <v>87</v>
      </c>
      <c r="W593" t="s">
        <v>88</v>
      </c>
      <c r="X593" t="s">
        <v>89</v>
      </c>
      <c r="Y593">
        <v>110061</v>
      </c>
      <c r="Z593" t="s">
        <v>2132</v>
      </c>
      <c r="AA593" t="s">
        <v>298</v>
      </c>
      <c r="AB593" t="s">
        <v>89</v>
      </c>
      <c r="AC593">
        <v>331507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</row>
    <row r="594" spans="1:78" x14ac:dyDescent="0.3">
      <c r="A594" t="s">
        <v>106</v>
      </c>
      <c r="B594" t="s">
        <v>2133</v>
      </c>
      <c r="C594" s="1">
        <v>45834.696481481478</v>
      </c>
      <c r="D594">
        <f t="shared" si="18"/>
        <v>6</v>
      </c>
      <c r="E594" s="4">
        <f t="shared" si="19"/>
        <v>45838</v>
      </c>
      <c r="F594" t="s">
        <v>80</v>
      </c>
      <c r="G594" t="s">
        <v>2134</v>
      </c>
      <c r="H594" t="s">
        <v>2135</v>
      </c>
      <c r="I594" s="1">
        <v>45835.744386574072</v>
      </c>
      <c r="J594" s="1">
        <v>45834.676296296297</v>
      </c>
      <c r="K594">
        <v>477962507389</v>
      </c>
      <c r="L594">
        <v>1</v>
      </c>
      <c r="M594" t="s">
        <v>350</v>
      </c>
      <c r="N594" t="s">
        <v>351</v>
      </c>
      <c r="O594">
        <v>39211400</v>
      </c>
      <c r="P594" t="s">
        <v>352</v>
      </c>
      <c r="Q594" t="s">
        <v>86</v>
      </c>
      <c r="R594" t="s">
        <v>87</v>
      </c>
      <c r="S594" t="s">
        <v>88</v>
      </c>
      <c r="T594" t="s">
        <v>89</v>
      </c>
      <c r="U594">
        <v>110030</v>
      </c>
      <c r="V594" t="s">
        <v>87</v>
      </c>
      <c r="W594" t="s">
        <v>88</v>
      </c>
      <c r="X594" t="s">
        <v>89</v>
      </c>
      <c r="Y594">
        <v>110061</v>
      </c>
      <c r="Z594" t="s">
        <v>2136</v>
      </c>
      <c r="AA594" t="s">
        <v>290</v>
      </c>
      <c r="AB594" t="s">
        <v>89</v>
      </c>
      <c r="AC594">
        <v>403114</v>
      </c>
      <c r="AD594">
        <v>277</v>
      </c>
      <c r="AE594">
        <v>234.75</v>
      </c>
      <c r="AF594">
        <v>42.25</v>
      </c>
      <c r="AG594">
        <v>0</v>
      </c>
      <c r="AH594">
        <v>0</v>
      </c>
      <c r="AI594">
        <v>0</v>
      </c>
      <c r="AJ594">
        <v>0.18</v>
      </c>
      <c r="AK594">
        <v>0</v>
      </c>
      <c r="AL594">
        <v>277</v>
      </c>
      <c r="AM594">
        <v>234.75</v>
      </c>
      <c r="AN594">
        <v>0</v>
      </c>
      <c r="AO594">
        <v>0</v>
      </c>
      <c r="AP594">
        <v>42.25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5.0000000000000001E-3</v>
      </c>
      <c r="BW594">
        <v>1.17</v>
      </c>
      <c r="BY594" t="s">
        <v>112</v>
      </c>
      <c r="BZ594" t="s">
        <v>113</v>
      </c>
    </row>
    <row r="595" spans="1:78" x14ac:dyDescent="0.3">
      <c r="A595" t="s">
        <v>106</v>
      </c>
      <c r="B595" t="s">
        <v>2137</v>
      </c>
      <c r="C595" s="1">
        <v>45834.512418981481</v>
      </c>
      <c r="D595">
        <f t="shared" si="18"/>
        <v>6</v>
      </c>
      <c r="E595" s="4">
        <f t="shared" si="19"/>
        <v>45838</v>
      </c>
      <c r="F595" t="s">
        <v>80</v>
      </c>
      <c r="G595" t="s">
        <v>2138</v>
      </c>
      <c r="H595" t="s">
        <v>2139</v>
      </c>
      <c r="I595" s="1">
        <v>45835.74386574074</v>
      </c>
      <c r="J595" s="1">
        <v>45834.495150462964</v>
      </c>
      <c r="K595">
        <v>478031824904</v>
      </c>
      <c r="L595">
        <v>1</v>
      </c>
      <c r="M595" t="s">
        <v>150</v>
      </c>
      <c r="N595" t="s">
        <v>151</v>
      </c>
      <c r="P595" t="s">
        <v>152</v>
      </c>
      <c r="Q595" t="s">
        <v>86</v>
      </c>
      <c r="R595" t="s">
        <v>87</v>
      </c>
      <c r="S595" t="s">
        <v>88</v>
      </c>
      <c r="T595" t="s">
        <v>89</v>
      </c>
      <c r="U595">
        <v>110030</v>
      </c>
      <c r="V595" t="s">
        <v>87</v>
      </c>
      <c r="W595" t="s">
        <v>88</v>
      </c>
      <c r="X595" t="s">
        <v>89</v>
      </c>
      <c r="Y595">
        <v>110061</v>
      </c>
      <c r="Z595" t="s">
        <v>2140</v>
      </c>
      <c r="AA595" t="s">
        <v>178</v>
      </c>
      <c r="AB595" t="s">
        <v>89</v>
      </c>
      <c r="AC595">
        <v>603101</v>
      </c>
      <c r="AD595">
        <v>215</v>
      </c>
      <c r="AE595">
        <v>182.2</v>
      </c>
      <c r="AF595">
        <v>32.799999999999997</v>
      </c>
      <c r="AG595">
        <v>0</v>
      </c>
      <c r="AH595">
        <v>0</v>
      </c>
      <c r="AI595">
        <v>0</v>
      </c>
      <c r="AJ595">
        <v>0.18</v>
      </c>
      <c r="AK595">
        <v>0</v>
      </c>
      <c r="AL595">
        <v>215</v>
      </c>
      <c r="AM595">
        <v>182.2</v>
      </c>
      <c r="AN595">
        <v>0</v>
      </c>
      <c r="AO595">
        <v>0</v>
      </c>
      <c r="AP595">
        <v>32.799999999999997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5.0000000000000001E-3</v>
      </c>
      <c r="BW595">
        <v>0.91</v>
      </c>
      <c r="BY595" t="s">
        <v>112</v>
      </c>
      <c r="BZ595" t="s">
        <v>113</v>
      </c>
    </row>
    <row r="596" spans="1:78" x14ac:dyDescent="0.3">
      <c r="A596" t="s">
        <v>106</v>
      </c>
      <c r="B596" t="s">
        <v>2141</v>
      </c>
      <c r="C596" s="1">
        <v>45834.575995370367</v>
      </c>
      <c r="D596">
        <f t="shared" si="18"/>
        <v>6</v>
      </c>
      <c r="E596" s="4">
        <f t="shared" si="19"/>
        <v>45838</v>
      </c>
      <c r="F596" t="s">
        <v>80</v>
      </c>
      <c r="G596" t="s">
        <v>2142</v>
      </c>
      <c r="H596" t="s">
        <v>2143</v>
      </c>
      <c r="I596" s="1">
        <v>45835.744166666664</v>
      </c>
      <c r="J596" s="1">
        <v>45834.55641203704</v>
      </c>
      <c r="K596">
        <v>478353517795</v>
      </c>
      <c r="L596">
        <v>1</v>
      </c>
      <c r="M596" t="s">
        <v>142</v>
      </c>
      <c r="N596" t="s">
        <v>143</v>
      </c>
      <c r="O596">
        <v>34029099</v>
      </c>
      <c r="P596" t="s">
        <v>144</v>
      </c>
      <c r="Q596" t="s">
        <v>86</v>
      </c>
      <c r="R596" t="s">
        <v>87</v>
      </c>
      <c r="S596" t="s">
        <v>88</v>
      </c>
      <c r="T596" t="s">
        <v>89</v>
      </c>
      <c r="U596">
        <v>110030</v>
      </c>
      <c r="V596" t="s">
        <v>87</v>
      </c>
      <c r="W596" t="s">
        <v>88</v>
      </c>
      <c r="X596" t="s">
        <v>89</v>
      </c>
      <c r="Y596">
        <v>110061</v>
      </c>
      <c r="Z596" t="s">
        <v>2144</v>
      </c>
      <c r="AA596" t="s">
        <v>290</v>
      </c>
      <c r="AB596" t="s">
        <v>89</v>
      </c>
      <c r="AC596">
        <v>403206</v>
      </c>
      <c r="AD596">
        <v>212</v>
      </c>
      <c r="AE596">
        <v>179.66</v>
      </c>
      <c r="AF596">
        <v>32.340000000000003</v>
      </c>
      <c r="AG596">
        <v>0</v>
      </c>
      <c r="AH596">
        <v>0</v>
      </c>
      <c r="AI596">
        <v>0</v>
      </c>
      <c r="AJ596">
        <v>0.18</v>
      </c>
      <c r="AK596">
        <v>0</v>
      </c>
      <c r="AL596">
        <v>212</v>
      </c>
      <c r="AM596">
        <v>179.66</v>
      </c>
      <c r="AN596">
        <v>0</v>
      </c>
      <c r="AO596">
        <v>0</v>
      </c>
      <c r="AP596">
        <v>32.340000000000003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5.0000000000000001E-3</v>
      </c>
      <c r="BW596">
        <v>0.9</v>
      </c>
      <c r="BY596" t="s">
        <v>112</v>
      </c>
      <c r="BZ596" t="s">
        <v>96</v>
      </c>
    </row>
    <row r="597" spans="1:78" x14ac:dyDescent="0.3">
      <c r="A597" t="s">
        <v>106</v>
      </c>
      <c r="B597" t="s">
        <v>2145</v>
      </c>
      <c r="C597" s="1">
        <v>45835.41679398148</v>
      </c>
      <c r="D597">
        <f t="shared" si="18"/>
        <v>6</v>
      </c>
      <c r="E597" s="4">
        <f t="shared" si="19"/>
        <v>45838</v>
      </c>
      <c r="F597" t="s">
        <v>80</v>
      </c>
      <c r="G597" t="s">
        <v>2146</v>
      </c>
      <c r="H597" t="s">
        <v>2147</v>
      </c>
      <c r="I597" s="1">
        <v>45835.745000000003</v>
      </c>
      <c r="J597" s="1">
        <v>45835.396736111114</v>
      </c>
      <c r="K597">
        <v>479430013979</v>
      </c>
      <c r="L597">
        <v>3</v>
      </c>
      <c r="M597" t="s">
        <v>350</v>
      </c>
      <c r="N597" t="s">
        <v>351</v>
      </c>
      <c r="O597">
        <v>39211400</v>
      </c>
      <c r="P597" t="s">
        <v>352</v>
      </c>
      <c r="Q597" t="s">
        <v>86</v>
      </c>
      <c r="R597" t="s">
        <v>87</v>
      </c>
      <c r="S597" t="s">
        <v>88</v>
      </c>
      <c r="T597" t="s">
        <v>89</v>
      </c>
      <c r="U597">
        <v>110030</v>
      </c>
      <c r="V597" t="s">
        <v>87</v>
      </c>
      <c r="W597" t="s">
        <v>88</v>
      </c>
      <c r="X597" t="s">
        <v>89</v>
      </c>
      <c r="Y597">
        <v>110061</v>
      </c>
      <c r="Z597" t="s">
        <v>158</v>
      </c>
      <c r="AA597" t="s">
        <v>146</v>
      </c>
      <c r="AB597" t="s">
        <v>89</v>
      </c>
      <c r="AC597">
        <v>400008</v>
      </c>
      <c r="AD597">
        <v>831</v>
      </c>
      <c r="AE597">
        <v>704.25</v>
      </c>
      <c r="AF597">
        <v>126.75</v>
      </c>
      <c r="AG597">
        <v>0</v>
      </c>
      <c r="AH597">
        <v>0</v>
      </c>
      <c r="AI597">
        <v>0</v>
      </c>
      <c r="AJ597">
        <v>0.18</v>
      </c>
      <c r="AK597">
        <v>0</v>
      </c>
      <c r="AL597">
        <v>831</v>
      </c>
      <c r="AM597">
        <v>704.25</v>
      </c>
      <c r="AN597">
        <v>0</v>
      </c>
      <c r="AO597">
        <v>0</v>
      </c>
      <c r="AP597">
        <v>126.75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5.0000000000000001E-3</v>
      </c>
      <c r="BW597">
        <v>3.51</v>
      </c>
      <c r="BY597" t="s">
        <v>112</v>
      </c>
      <c r="BZ597" t="s">
        <v>96</v>
      </c>
    </row>
    <row r="598" spans="1:78" x14ac:dyDescent="0.3">
      <c r="A598" t="s">
        <v>106</v>
      </c>
      <c r="B598" t="s">
        <v>2148</v>
      </c>
      <c r="C598" s="1">
        <v>45834.936828703707</v>
      </c>
      <c r="D598">
        <f t="shared" si="18"/>
        <v>6</v>
      </c>
      <c r="E598" s="4">
        <f t="shared" si="19"/>
        <v>45838</v>
      </c>
      <c r="F598" t="s">
        <v>80</v>
      </c>
      <c r="G598" t="s">
        <v>2149</v>
      </c>
      <c r="H598" t="s">
        <v>2150</v>
      </c>
      <c r="I598" s="1">
        <v>45835.744722222225</v>
      </c>
      <c r="J598" s="1">
        <v>45834.917523148149</v>
      </c>
      <c r="K598">
        <v>477859027121</v>
      </c>
      <c r="L598">
        <v>1</v>
      </c>
      <c r="M598" t="s">
        <v>202</v>
      </c>
      <c r="N598" t="s">
        <v>203</v>
      </c>
      <c r="O598">
        <v>34029099</v>
      </c>
      <c r="P598" t="s">
        <v>204</v>
      </c>
      <c r="Q598" t="s">
        <v>86</v>
      </c>
      <c r="R598" t="s">
        <v>87</v>
      </c>
      <c r="S598" t="s">
        <v>88</v>
      </c>
      <c r="T598" t="s">
        <v>89</v>
      </c>
      <c r="U598">
        <v>110030</v>
      </c>
      <c r="V598" t="s">
        <v>87</v>
      </c>
      <c r="W598" t="s">
        <v>88</v>
      </c>
      <c r="X598" t="s">
        <v>89</v>
      </c>
      <c r="Y598">
        <v>110061</v>
      </c>
      <c r="Z598" t="s">
        <v>1104</v>
      </c>
      <c r="AA598" t="s">
        <v>135</v>
      </c>
      <c r="AB598" t="s">
        <v>89</v>
      </c>
      <c r="AC598">
        <v>380058</v>
      </c>
      <c r="AD598">
        <v>212</v>
      </c>
      <c r="AE598">
        <v>179.66</v>
      </c>
      <c r="AF598">
        <v>32.340000000000003</v>
      </c>
      <c r="AG598">
        <v>0</v>
      </c>
      <c r="AH598">
        <v>0</v>
      </c>
      <c r="AI598">
        <v>0</v>
      </c>
      <c r="AJ598">
        <v>0.18</v>
      </c>
      <c r="AK598">
        <v>0</v>
      </c>
      <c r="AL598">
        <v>212</v>
      </c>
      <c r="AM598">
        <v>179.66</v>
      </c>
      <c r="AN598">
        <v>0</v>
      </c>
      <c r="AO598">
        <v>0</v>
      </c>
      <c r="AP598">
        <v>32.340000000000003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5.0000000000000001E-3</v>
      </c>
      <c r="BW598">
        <v>0.9</v>
      </c>
      <c r="BY598" t="s">
        <v>112</v>
      </c>
      <c r="BZ598" t="s">
        <v>96</v>
      </c>
    </row>
    <row r="599" spans="1:78" x14ac:dyDescent="0.3">
      <c r="A599" t="s">
        <v>106</v>
      </c>
      <c r="B599" t="s">
        <v>2151</v>
      </c>
      <c r="C599" s="1">
        <v>45835.765914351854</v>
      </c>
      <c r="D599">
        <f t="shared" si="18"/>
        <v>6</v>
      </c>
      <c r="E599" s="4">
        <f t="shared" si="19"/>
        <v>45838</v>
      </c>
      <c r="F599" t="s">
        <v>80</v>
      </c>
      <c r="G599" t="s">
        <v>2152</v>
      </c>
      <c r="H599" t="s">
        <v>2153</v>
      </c>
      <c r="I599" s="1">
        <v>45836.542303240742</v>
      </c>
      <c r="J599" s="1">
        <v>45835.745555555557</v>
      </c>
      <c r="K599">
        <v>478873228086</v>
      </c>
      <c r="L599">
        <v>1</v>
      </c>
      <c r="M599" t="s">
        <v>150</v>
      </c>
      <c r="N599" t="s">
        <v>151</v>
      </c>
      <c r="P599" t="s">
        <v>152</v>
      </c>
      <c r="Q599" t="s">
        <v>86</v>
      </c>
      <c r="R599" t="s">
        <v>87</v>
      </c>
      <c r="S599" t="s">
        <v>88</v>
      </c>
      <c r="T599" t="s">
        <v>89</v>
      </c>
      <c r="U599">
        <v>110030</v>
      </c>
      <c r="V599" t="s">
        <v>87</v>
      </c>
      <c r="W599" t="s">
        <v>88</v>
      </c>
      <c r="X599" t="s">
        <v>89</v>
      </c>
      <c r="Y599">
        <v>110061</v>
      </c>
      <c r="Z599" t="s">
        <v>158</v>
      </c>
      <c r="AA599" t="s">
        <v>146</v>
      </c>
      <c r="AB599" t="s">
        <v>89</v>
      </c>
      <c r="AC599">
        <v>400081</v>
      </c>
      <c r="AD599">
        <v>215</v>
      </c>
      <c r="AE599">
        <v>182.2</v>
      </c>
      <c r="AF599">
        <v>32.799999999999997</v>
      </c>
      <c r="AG599">
        <v>0</v>
      </c>
      <c r="AH599">
        <v>0</v>
      </c>
      <c r="AI599">
        <v>0</v>
      </c>
      <c r="AJ599">
        <v>0.18</v>
      </c>
      <c r="AK599">
        <v>0</v>
      </c>
      <c r="AL599">
        <v>215</v>
      </c>
      <c r="AM599">
        <v>182.2</v>
      </c>
      <c r="AN599">
        <v>0</v>
      </c>
      <c r="AO599">
        <v>0</v>
      </c>
      <c r="AP599">
        <v>32.799999999999997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5.0000000000000001E-3</v>
      </c>
      <c r="BW599">
        <v>0.91</v>
      </c>
      <c r="BY599" t="s">
        <v>112</v>
      </c>
      <c r="BZ599" t="s">
        <v>96</v>
      </c>
    </row>
    <row r="600" spans="1:78" x14ac:dyDescent="0.3">
      <c r="A600" t="s">
        <v>106</v>
      </c>
      <c r="B600" t="s">
        <v>2154</v>
      </c>
      <c r="C600" s="1">
        <v>45835.871203703704</v>
      </c>
      <c r="D600">
        <f t="shared" si="18"/>
        <v>6</v>
      </c>
      <c r="E600" s="4">
        <f t="shared" si="19"/>
        <v>45838</v>
      </c>
      <c r="F600" t="s">
        <v>80</v>
      </c>
      <c r="G600" t="s">
        <v>2155</v>
      </c>
      <c r="H600" t="s">
        <v>2156</v>
      </c>
      <c r="I600" s="1">
        <v>45836.542245370372</v>
      </c>
      <c r="J600" s="1">
        <v>45835.850624999999</v>
      </c>
      <c r="K600">
        <v>479446703326</v>
      </c>
      <c r="L600">
        <v>1</v>
      </c>
      <c r="M600" t="s">
        <v>142</v>
      </c>
      <c r="N600" t="s">
        <v>143</v>
      </c>
      <c r="O600">
        <v>34029099</v>
      </c>
      <c r="P600" t="s">
        <v>144</v>
      </c>
      <c r="Q600" t="s">
        <v>86</v>
      </c>
      <c r="R600" t="s">
        <v>87</v>
      </c>
      <c r="S600" t="s">
        <v>88</v>
      </c>
      <c r="T600" t="s">
        <v>89</v>
      </c>
      <c r="U600">
        <v>110030</v>
      </c>
      <c r="V600" t="s">
        <v>87</v>
      </c>
      <c r="W600" t="s">
        <v>88</v>
      </c>
      <c r="X600" t="s">
        <v>89</v>
      </c>
      <c r="Y600">
        <v>110061</v>
      </c>
      <c r="Z600" t="s">
        <v>158</v>
      </c>
      <c r="AA600" t="s">
        <v>146</v>
      </c>
      <c r="AB600" t="s">
        <v>89</v>
      </c>
      <c r="AC600">
        <v>400005</v>
      </c>
      <c r="AD600">
        <v>212</v>
      </c>
      <c r="AE600">
        <v>179.66</v>
      </c>
      <c r="AF600">
        <v>32.340000000000003</v>
      </c>
      <c r="AG600">
        <v>0</v>
      </c>
      <c r="AH600">
        <v>0</v>
      </c>
      <c r="AI600">
        <v>0</v>
      </c>
      <c r="AJ600">
        <v>0.18</v>
      </c>
      <c r="AK600">
        <v>0</v>
      </c>
      <c r="AL600">
        <v>212</v>
      </c>
      <c r="AM600">
        <v>179.66</v>
      </c>
      <c r="AN600">
        <v>0</v>
      </c>
      <c r="AO600">
        <v>0</v>
      </c>
      <c r="AP600">
        <v>32.340000000000003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5.0000000000000001E-3</v>
      </c>
      <c r="BW600">
        <v>0.9</v>
      </c>
      <c r="BY600" t="s">
        <v>112</v>
      </c>
      <c r="BZ600" t="s">
        <v>208</v>
      </c>
    </row>
    <row r="601" spans="1:78" x14ac:dyDescent="0.3">
      <c r="A601" t="s">
        <v>106</v>
      </c>
      <c r="B601" t="s">
        <v>2157</v>
      </c>
      <c r="C601" s="1">
        <v>45835.928067129629</v>
      </c>
      <c r="D601">
        <f t="shared" si="18"/>
        <v>6</v>
      </c>
      <c r="E601" s="4">
        <f t="shared" si="19"/>
        <v>45838</v>
      </c>
      <c r="F601" t="s">
        <v>80</v>
      </c>
      <c r="G601" t="s">
        <v>2158</v>
      </c>
      <c r="H601" t="s">
        <v>2159</v>
      </c>
      <c r="I601" s="1">
        <v>45836.542245370372</v>
      </c>
      <c r="J601" s="1">
        <v>45835.90766203704</v>
      </c>
      <c r="K601">
        <v>479057238512</v>
      </c>
      <c r="L601">
        <v>1</v>
      </c>
      <c r="M601" t="s">
        <v>238</v>
      </c>
      <c r="N601" t="s">
        <v>239</v>
      </c>
      <c r="O601">
        <v>34029092</v>
      </c>
      <c r="P601" t="s">
        <v>240</v>
      </c>
      <c r="Q601" t="s">
        <v>86</v>
      </c>
      <c r="R601" t="s">
        <v>87</v>
      </c>
      <c r="S601" t="s">
        <v>88</v>
      </c>
      <c r="T601" t="s">
        <v>89</v>
      </c>
      <c r="U601">
        <v>110030</v>
      </c>
      <c r="V601" t="s">
        <v>87</v>
      </c>
      <c r="W601" t="s">
        <v>88</v>
      </c>
      <c r="X601" t="s">
        <v>89</v>
      </c>
      <c r="Y601">
        <v>110061</v>
      </c>
      <c r="Z601" t="s">
        <v>2160</v>
      </c>
      <c r="AA601" t="s">
        <v>104</v>
      </c>
      <c r="AB601" t="s">
        <v>89</v>
      </c>
      <c r="AC601">
        <v>580021</v>
      </c>
      <c r="AD601">
        <v>399</v>
      </c>
      <c r="AE601">
        <v>338.14</v>
      </c>
      <c r="AF601">
        <v>60.86</v>
      </c>
      <c r="AG601">
        <v>0</v>
      </c>
      <c r="AH601">
        <v>0</v>
      </c>
      <c r="AI601">
        <v>0</v>
      </c>
      <c r="AJ601">
        <v>0.18</v>
      </c>
      <c r="AK601">
        <v>0</v>
      </c>
      <c r="AL601">
        <v>399</v>
      </c>
      <c r="AM601">
        <v>338.14</v>
      </c>
      <c r="AN601">
        <v>0</v>
      </c>
      <c r="AO601">
        <v>0</v>
      </c>
      <c r="AP601">
        <v>60.86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5.0000000000000001E-3</v>
      </c>
      <c r="BW601">
        <v>1.69</v>
      </c>
      <c r="BY601" t="s">
        <v>112</v>
      </c>
      <c r="BZ601" t="s">
        <v>96</v>
      </c>
    </row>
    <row r="602" spans="1:78" x14ac:dyDescent="0.3">
      <c r="A602" t="s">
        <v>106</v>
      </c>
      <c r="B602" t="s">
        <v>2161</v>
      </c>
      <c r="C602" s="1">
        <v>45836.481030092589</v>
      </c>
      <c r="D602">
        <f t="shared" si="18"/>
        <v>6</v>
      </c>
      <c r="E602" s="4">
        <f t="shared" si="19"/>
        <v>45838</v>
      </c>
      <c r="F602" t="s">
        <v>80</v>
      </c>
      <c r="G602" t="s">
        <v>2162</v>
      </c>
      <c r="H602" t="s">
        <v>2163</v>
      </c>
      <c r="I602" s="1">
        <v>45836.542199074072</v>
      </c>
      <c r="J602" s="1">
        <v>45836.461458333331</v>
      </c>
      <c r="K602">
        <v>479825493659</v>
      </c>
      <c r="L602">
        <v>1</v>
      </c>
      <c r="M602" t="s">
        <v>202</v>
      </c>
      <c r="N602" t="s">
        <v>203</v>
      </c>
      <c r="O602">
        <v>34029099</v>
      </c>
      <c r="P602" t="s">
        <v>204</v>
      </c>
      <c r="Q602" t="s">
        <v>86</v>
      </c>
      <c r="R602" t="s">
        <v>87</v>
      </c>
      <c r="S602" t="s">
        <v>88</v>
      </c>
      <c r="T602" t="s">
        <v>89</v>
      </c>
      <c r="U602">
        <v>110030</v>
      </c>
      <c r="V602" t="s">
        <v>87</v>
      </c>
      <c r="W602" t="s">
        <v>88</v>
      </c>
      <c r="X602" t="s">
        <v>89</v>
      </c>
      <c r="Y602">
        <v>110061</v>
      </c>
      <c r="Z602" t="s">
        <v>322</v>
      </c>
      <c r="AA602" t="s">
        <v>129</v>
      </c>
      <c r="AB602" t="s">
        <v>89</v>
      </c>
      <c r="AC602">
        <v>500085</v>
      </c>
      <c r="AD602">
        <v>212</v>
      </c>
      <c r="AE602">
        <v>179.66</v>
      </c>
      <c r="AF602">
        <v>32.340000000000003</v>
      </c>
      <c r="AG602">
        <v>0</v>
      </c>
      <c r="AH602">
        <v>0</v>
      </c>
      <c r="AI602">
        <v>0</v>
      </c>
      <c r="AJ602">
        <v>0.18</v>
      </c>
      <c r="AK602">
        <v>0</v>
      </c>
      <c r="AL602">
        <v>212</v>
      </c>
      <c r="AM602">
        <v>179.66</v>
      </c>
      <c r="AN602">
        <v>0</v>
      </c>
      <c r="AO602">
        <v>0</v>
      </c>
      <c r="AP602">
        <v>32.340000000000003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5.0000000000000001E-3</v>
      </c>
      <c r="BW602">
        <v>0.9</v>
      </c>
      <c r="BY602" t="s">
        <v>112</v>
      </c>
      <c r="BZ602" t="s">
        <v>113</v>
      </c>
    </row>
    <row r="603" spans="1:78" x14ac:dyDescent="0.3">
      <c r="A603" t="s">
        <v>106</v>
      </c>
      <c r="B603" t="s">
        <v>2164</v>
      </c>
      <c r="C603" s="1">
        <v>45836.424317129633</v>
      </c>
      <c r="D603">
        <f t="shared" si="18"/>
        <v>6</v>
      </c>
      <c r="E603" s="4">
        <f t="shared" si="19"/>
        <v>45838</v>
      </c>
      <c r="F603" t="s">
        <v>80</v>
      </c>
      <c r="G603" t="s">
        <v>2165</v>
      </c>
      <c r="H603" t="s">
        <v>2166</v>
      </c>
      <c r="I603" s="1">
        <v>45836.542233796295</v>
      </c>
      <c r="J603" s="1">
        <v>45836.404675925929</v>
      </c>
      <c r="K603">
        <v>478848878132</v>
      </c>
      <c r="L603">
        <v>1</v>
      </c>
      <c r="M603" t="s">
        <v>202</v>
      </c>
      <c r="N603" t="s">
        <v>203</v>
      </c>
      <c r="O603">
        <v>34029099</v>
      </c>
      <c r="P603" t="s">
        <v>204</v>
      </c>
      <c r="Q603" t="s">
        <v>86</v>
      </c>
      <c r="R603" t="s">
        <v>87</v>
      </c>
      <c r="S603" t="s">
        <v>88</v>
      </c>
      <c r="T603" t="s">
        <v>89</v>
      </c>
      <c r="U603">
        <v>110030</v>
      </c>
      <c r="V603" t="s">
        <v>87</v>
      </c>
      <c r="W603" t="s">
        <v>88</v>
      </c>
      <c r="X603" t="s">
        <v>89</v>
      </c>
      <c r="Y603">
        <v>110061</v>
      </c>
      <c r="Z603" t="s">
        <v>635</v>
      </c>
      <c r="AA603" t="s">
        <v>195</v>
      </c>
      <c r="AB603" t="s">
        <v>89</v>
      </c>
      <c r="AC603">
        <v>695012</v>
      </c>
      <c r="AD603">
        <v>212</v>
      </c>
      <c r="AE603">
        <v>179.66</v>
      </c>
      <c r="AF603">
        <v>32.340000000000003</v>
      </c>
      <c r="AG603">
        <v>0</v>
      </c>
      <c r="AH603">
        <v>0</v>
      </c>
      <c r="AI603">
        <v>0</v>
      </c>
      <c r="AJ603">
        <v>0.18</v>
      </c>
      <c r="AK603">
        <v>0</v>
      </c>
      <c r="AL603">
        <v>212</v>
      </c>
      <c r="AM603">
        <v>179.66</v>
      </c>
      <c r="AN603">
        <v>0</v>
      </c>
      <c r="AO603">
        <v>0</v>
      </c>
      <c r="AP603">
        <v>32.340000000000003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5.0000000000000001E-3</v>
      </c>
      <c r="BW603">
        <v>0.9</v>
      </c>
      <c r="BY603" t="s">
        <v>112</v>
      </c>
      <c r="BZ603" t="s">
        <v>113</v>
      </c>
    </row>
    <row r="604" spans="1:78" x14ac:dyDescent="0.3">
      <c r="A604" t="s">
        <v>106</v>
      </c>
      <c r="B604" t="s">
        <v>2167</v>
      </c>
      <c r="C604" s="1">
        <v>45835.496319444443</v>
      </c>
      <c r="D604">
        <f t="shared" si="18"/>
        <v>6</v>
      </c>
      <c r="E604" s="4">
        <f t="shared" si="19"/>
        <v>45838</v>
      </c>
      <c r="F604" t="s">
        <v>80</v>
      </c>
      <c r="G604" t="s">
        <v>2168</v>
      </c>
      <c r="H604" t="s">
        <v>2169</v>
      </c>
      <c r="I604" s="1">
        <v>45836.542303240742</v>
      </c>
      <c r="J604" s="1">
        <v>45835.475729166668</v>
      </c>
      <c r="K604">
        <v>479658656131</v>
      </c>
      <c r="L604">
        <v>1</v>
      </c>
      <c r="M604" t="s">
        <v>350</v>
      </c>
      <c r="N604" t="s">
        <v>351</v>
      </c>
      <c r="O604">
        <v>39211400</v>
      </c>
      <c r="P604" t="s">
        <v>352</v>
      </c>
      <c r="Q604" t="s">
        <v>86</v>
      </c>
      <c r="R604" t="s">
        <v>87</v>
      </c>
      <c r="S604" t="s">
        <v>88</v>
      </c>
      <c r="T604" t="s">
        <v>89</v>
      </c>
      <c r="U604">
        <v>110030</v>
      </c>
      <c r="V604" t="s">
        <v>87</v>
      </c>
      <c r="W604" t="s">
        <v>88</v>
      </c>
      <c r="X604" t="s">
        <v>89</v>
      </c>
      <c r="Y604">
        <v>110061</v>
      </c>
      <c r="Z604" t="s">
        <v>158</v>
      </c>
      <c r="AA604" t="s">
        <v>146</v>
      </c>
      <c r="AB604" t="s">
        <v>89</v>
      </c>
      <c r="AC604">
        <v>400103</v>
      </c>
      <c r="AD604">
        <v>277</v>
      </c>
      <c r="AE604">
        <v>234.75</v>
      </c>
      <c r="AF604">
        <v>42.25</v>
      </c>
      <c r="AG604">
        <v>0</v>
      </c>
      <c r="AH604">
        <v>0</v>
      </c>
      <c r="AI604">
        <v>0</v>
      </c>
      <c r="AJ604">
        <v>0.18</v>
      </c>
      <c r="AK604">
        <v>0</v>
      </c>
      <c r="AL604">
        <v>277</v>
      </c>
      <c r="AM604">
        <v>234.75</v>
      </c>
      <c r="AN604">
        <v>0</v>
      </c>
      <c r="AO604">
        <v>0</v>
      </c>
      <c r="AP604">
        <v>42.25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5.0000000000000001E-3</v>
      </c>
      <c r="BW604">
        <v>1.17</v>
      </c>
      <c r="BY604" t="s">
        <v>112</v>
      </c>
      <c r="BZ604" t="s">
        <v>208</v>
      </c>
    </row>
    <row r="605" spans="1:78" x14ac:dyDescent="0.3">
      <c r="A605" t="s">
        <v>106</v>
      </c>
      <c r="B605" t="s">
        <v>2170</v>
      </c>
      <c r="C605" s="1">
        <v>45835.872314814813</v>
      </c>
      <c r="D605">
        <f t="shared" si="18"/>
        <v>6</v>
      </c>
      <c r="E605" s="4">
        <f t="shared" si="19"/>
        <v>45838</v>
      </c>
      <c r="F605" t="s">
        <v>80</v>
      </c>
      <c r="G605" t="s">
        <v>2171</v>
      </c>
      <c r="H605" t="s">
        <v>2172</v>
      </c>
      <c r="I605" s="1">
        <v>45836.542256944442</v>
      </c>
      <c r="J605" s="1">
        <v>45835.852060185185</v>
      </c>
      <c r="K605">
        <v>479629146177</v>
      </c>
      <c r="L605">
        <v>1</v>
      </c>
      <c r="M605" t="s">
        <v>229</v>
      </c>
      <c r="N605" t="s">
        <v>230</v>
      </c>
      <c r="O605">
        <v>34029092</v>
      </c>
      <c r="P605" t="s">
        <v>231</v>
      </c>
      <c r="Q605" t="s">
        <v>86</v>
      </c>
      <c r="R605" t="s">
        <v>87</v>
      </c>
      <c r="S605" t="s">
        <v>88</v>
      </c>
      <c r="T605" t="s">
        <v>89</v>
      </c>
      <c r="U605">
        <v>110030</v>
      </c>
      <c r="V605" t="s">
        <v>87</v>
      </c>
      <c r="W605" t="s">
        <v>88</v>
      </c>
      <c r="X605" t="s">
        <v>89</v>
      </c>
      <c r="Y605">
        <v>110061</v>
      </c>
      <c r="Z605" t="s">
        <v>471</v>
      </c>
      <c r="AA605" t="s">
        <v>146</v>
      </c>
      <c r="AB605" t="s">
        <v>89</v>
      </c>
      <c r="AC605">
        <v>412105</v>
      </c>
      <c r="AD605">
        <v>449</v>
      </c>
      <c r="AE605">
        <v>380.51</v>
      </c>
      <c r="AF605">
        <v>68.489999999999995</v>
      </c>
      <c r="AG605">
        <v>0</v>
      </c>
      <c r="AH605">
        <v>0</v>
      </c>
      <c r="AI605">
        <v>0</v>
      </c>
      <c r="AJ605">
        <v>0.18</v>
      </c>
      <c r="AK605">
        <v>0</v>
      </c>
      <c r="AL605">
        <v>449</v>
      </c>
      <c r="AM605">
        <v>380.51</v>
      </c>
      <c r="AN605">
        <v>0</v>
      </c>
      <c r="AO605">
        <v>0</v>
      </c>
      <c r="AP605">
        <v>68.489999999999995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5.0000000000000001E-3</v>
      </c>
      <c r="BW605">
        <v>1.9</v>
      </c>
      <c r="BY605" t="s">
        <v>112</v>
      </c>
      <c r="BZ605" t="s">
        <v>96</v>
      </c>
    </row>
    <row r="606" spans="1:78" x14ac:dyDescent="0.3">
      <c r="A606" t="s">
        <v>106</v>
      </c>
      <c r="B606" t="s">
        <v>2173</v>
      </c>
      <c r="C606" s="1">
        <v>45836.001145833332</v>
      </c>
      <c r="D606">
        <f t="shared" si="18"/>
        <v>6</v>
      </c>
      <c r="E606" s="4">
        <f t="shared" si="19"/>
        <v>45838</v>
      </c>
      <c r="F606" t="s">
        <v>80</v>
      </c>
      <c r="G606" t="s">
        <v>2174</v>
      </c>
      <c r="H606" t="s">
        <v>2175</v>
      </c>
      <c r="I606" s="1">
        <v>45836.542303240742</v>
      </c>
      <c r="J606" s="1">
        <v>45835.981550925928</v>
      </c>
      <c r="K606">
        <v>479807238438</v>
      </c>
      <c r="L606">
        <v>1</v>
      </c>
      <c r="M606" t="s">
        <v>142</v>
      </c>
      <c r="N606" t="s">
        <v>143</v>
      </c>
      <c r="O606">
        <v>34029099</v>
      </c>
      <c r="P606" t="s">
        <v>144</v>
      </c>
      <c r="Q606" t="s">
        <v>86</v>
      </c>
      <c r="R606" t="s">
        <v>87</v>
      </c>
      <c r="S606" t="s">
        <v>88</v>
      </c>
      <c r="T606" t="s">
        <v>89</v>
      </c>
      <c r="U606">
        <v>110030</v>
      </c>
      <c r="V606" t="s">
        <v>87</v>
      </c>
      <c r="W606" t="s">
        <v>88</v>
      </c>
      <c r="X606" t="s">
        <v>89</v>
      </c>
      <c r="Y606">
        <v>110061</v>
      </c>
      <c r="Z606" t="s">
        <v>2176</v>
      </c>
      <c r="AA606" t="s">
        <v>104</v>
      </c>
      <c r="AB606" t="s">
        <v>89</v>
      </c>
      <c r="AC606">
        <v>572227</v>
      </c>
      <c r="AD606">
        <v>212</v>
      </c>
      <c r="AE606">
        <v>179.66</v>
      </c>
      <c r="AF606">
        <v>32.340000000000003</v>
      </c>
      <c r="AG606">
        <v>0</v>
      </c>
      <c r="AH606">
        <v>0</v>
      </c>
      <c r="AI606">
        <v>0</v>
      </c>
      <c r="AJ606">
        <v>0.18</v>
      </c>
      <c r="AK606">
        <v>0</v>
      </c>
      <c r="AL606">
        <v>212</v>
      </c>
      <c r="AM606">
        <v>179.66</v>
      </c>
      <c r="AN606">
        <v>0</v>
      </c>
      <c r="AO606">
        <v>0</v>
      </c>
      <c r="AP606">
        <v>32.340000000000003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5.0000000000000001E-3</v>
      </c>
      <c r="BW606">
        <v>0.9</v>
      </c>
      <c r="BY606" t="s">
        <v>112</v>
      </c>
      <c r="BZ606" t="s">
        <v>113</v>
      </c>
    </row>
    <row r="607" spans="1:78" x14ac:dyDescent="0.3">
      <c r="A607" t="s">
        <v>106</v>
      </c>
      <c r="B607" t="s">
        <v>2177</v>
      </c>
      <c r="C607" s="1">
        <v>45835.640219907407</v>
      </c>
      <c r="D607">
        <f t="shared" si="18"/>
        <v>6</v>
      </c>
      <c r="E607" s="4">
        <f t="shared" si="19"/>
        <v>45838</v>
      </c>
      <c r="F607" t="s">
        <v>80</v>
      </c>
      <c r="G607" t="s">
        <v>2178</v>
      </c>
      <c r="H607" t="s">
        <v>2179</v>
      </c>
      <c r="I607" s="1">
        <v>45836.542291666665</v>
      </c>
      <c r="J607" s="1">
        <v>45835.61991898148</v>
      </c>
      <c r="K607">
        <v>479221443925</v>
      </c>
      <c r="L607">
        <v>1</v>
      </c>
      <c r="M607" t="s">
        <v>100</v>
      </c>
      <c r="N607" t="s">
        <v>101</v>
      </c>
      <c r="P607" t="s">
        <v>133</v>
      </c>
      <c r="Q607" t="s">
        <v>86</v>
      </c>
      <c r="R607" t="s">
        <v>87</v>
      </c>
      <c r="S607" t="s">
        <v>88</v>
      </c>
      <c r="T607" t="s">
        <v>89</v>
      </c>
      <c r="U607">
        <v>110030</v>
      </c>
      <c r="V607" t="s">
        <v>87</v>
      </c>
      <c r="W607" t="s">
        <v>88</v>
      </c>
      <c r="X607" t="s">
        <v>89</v>
      </c>
      <c r="Y607">
        <v>110061</v>
      </c>
      <c r="Z607" t="s">
        <v>2180</v>
      </c>
      <c r="AA607" t="s">
        <v>146</v>
      </c>
      <c r="AB607" t="s">
        <v>89</v>
      </c>
      <c r="AC607">
        <v>410206</v>
      </c>
      <c r="AD607">
        <v>1059</v>
      </c>
      <c r="AE607">
        <v>897.46</v>
      </c>
      <c r="AF607">
        <v>161.54</v>
      </c>
      <c r="AG607">
        <v>0</v>
      </c>
      <c r="AH607">
        <v>0</v>
      </c>
      <c r="AI607">
        <v>0</v>
      </c>
      <c r="AJ607">
        <v>0.18</v>
      </c>
      <c r="AK607">
        <v>0</v>
      </c>
      <c r="AL607">
        <v>1059</v>
      </c>
      <c r="AM607">
        <v>897.46</v>
      </c>
      <c r="AN607">
        <v>0</v>
      </c>
      <c r="AO607">
        <v>0</v>
      </c>
      <c r="AP607">
        <v>161.54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5.0000000000000001E-3</v>
      </c>
      <c r="BW607">
        <v>4.49</v>
      </c>
      <c r="BY607" t="s">
        <v>112</v>
      </c>
      <c r="BZ607" t="s">
        <v>113</v>
      </c>
    </row>
    <row r="608" spans="1:78" x14ac:dyDescent="0.3">
      <c r="A608" t="s">
        <v>106</v>
      </c>
      <c r="B608" t="s">
        <v>2181</v>
      </c>
      <c r="C608" s="1">
        <v>45835.947650462964</v>
      </c>
      <c r="D608">
        <f t="shared" si="18"/>
        <v>6</v>
      </c>
      <c r="E608" s="4">
        <f t="shared" si="19"/>
        <v>45838</v>
      </c>
      <c r="F608" t="s">
        <v>80</v>
      </c>
      <c r="G608" t="s">
        <v>2182</v>
      </c>
      <c r="H608" t="s">
        <v>2183</v>
      </c>
      <c r="I608" s="1">
        <v>45836.542280092595</v>
      </c>
      <c r="J608" s="1">
        <v>45835.929803240739</v>
      </c>
      <c r="K608">
        <v>479085447198</v>
      </c>
      <c r="L608">
        <v>1</v>
      </c>
      <c r="M608" t="s">
        <v>202</v>
      </c>
      <c r="N608" t="s">
        <v>203</v>
      </c>
      <c r="O608">
        <v>34029099</v>
      </c>
      <c r="P608" t="s">
        <v>204</v>
      </c>
      <c r="Q608" t="s">
        <v>86</v>
      </c>
      <c r="R608" t="s">
        <v>87</v>
      </c>
      <c r="S608" t="s">
        <v>88</v>
      </c>
      <c r="T608" t="s">
        <v>89</v>
      </c>
      <c r="U608">
        <v>110030</v>
      </c>
      <c r="V608" t="s">
        <v>87</v>
      </c>
      <c r="W608" t="s">
        <v>88</v>
      </c>
      <c r="X608" t="s">
        <v>89</v>
      </c>
      <c r="Y608">
        <v>110061</v>
      </c>
      <c r="Z608" t="s">
        <v>2184</v>
      </c>
      <c r="AA608" t="s">
        <v>93</v>
      </c>
      <c r="AB608" t="s">
        <v>89</v>
      </c>
      <c r="AC608">
        <v>523182</v>
      </c>
      <c r="AD608">
        <v>212</v>
      </c>
      <c r="AE608">
        <v>179.66</v>
      </c>
      <c r="AF608">
        <v>32.340000000000003</v>
      </c>
      <c r="AG608">
        <v>0</v>
      </c>
      <c r="AH608">
        <v>0</v>
      </c>
      <c r="AI608">
        <v>0</v>
      </c>
      <c r="AJ608">
        <v>0.18</v>
      </c>
      <c r="AK608">
        <v>0</v>
      </c>
      <c r="AL608">
        <v>212</v>
      </c>
      <c r="AM608">
        <v>179.66</v>
      </c>
      <c r="AN608">
        <v>0</v>
      </c>
      <c r="AO608">
        <v>0</v>
      </c>
      <c r="AP608">
        <v>32.340000000000003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5.0000000000000001E-3</v>
      </c>
      <c r="BW608">
        <v>0.9</v>
      </c>
      <c r="BY608" t="s">
        <v>112</v>
      </c>
      <c r="BZ608" t="s">
        <v>96</v>
      </c>
    </row>
    <row r="609" spans="1:78" x14ac:dyDescent="0.3">
      <c r="A609" t="s">
        <v>106</v>
      </c>
      <c r="B609" t="s">
        <v>2185</v>
      </c>
      <c r="C609" s="1">
        <v>45835.50267361111</v>
      </c>
      <c r="D609">
        <f t="shared" si="18"/>
        <v>6</v>
      </c>
      <c r="E609" s="4">
        <f t="shared" si="19"/>
        <v>45838</v>
      </c>
      <c r="F609" t="s">
        <v>80</v>
      </c>
      <c r="G609" t="s">
        <v>2186</v>
      </c>
      <c r="H609" t="s">
        <v>2187</v>
      </c>
      <c r="I609" s="1">
        <v>45836.542349537034</v>
      </c>
      <c r="J609" s="1">
        <v>45835.482754629629</v>
      </c>
      <c r="K609">
        <v>479432579751</v>
      </c>
      <c r="L609">
        <v>1</v>
      </c>
      <c r="M609" t="s">
        <v>100</v>
      </c>
      <c r="N609" t="s">
        <v>101</v>
      </c>
      <c r="P609" t="s">
        <v>133</v>
      </c>
      <c r="Q609" t="s">
        <v>86</v>
      </c>
      <c r="R609" t="s">
        <v>87</v>
      </c>
      <c r="S609" t="s">
        <v>88</v>
      </c>
      <c r="T609" t="s">
        <v>89</v>
      </c>
      <c r="U609">
        <v>110030</v>
      </c>
      <c r="V609" t="s">
        <v>87</v>
      </c>
      <c r="W609" t="s">
        <v>88</v>
      </c>
      <c r="X609" t="s">
        <v>89</v>
      </c>
      <c r="Y609">
        <v>110061</v>
      </c>
      <c r="Z609" t="s">
        <v>103</v>
      </c>
      <c r="AA609" t="s">
        <v>104</v>
      </c>
      <c r="AB609" t="s">
        <v>89</v>
      </c>
      <c r="AC609">
        <v>560067</v>
      </c>
      <c r="AD609">
        <v>1059</v>
      </c>
      <c r="AE609">
        <v>897.46</v>
      </c>
      <c r="AF609">
        <v>161.54</v>
      </c>
      <c r="AG609">
        <v>0</v>
      </c>
      <c r="AH609">
        <v>0</v>
      </c>
      <c r="AI609">
        <v>0</v>
      </c>
      <c r="AJ609">
        <v>0.18</v>
      </c>
      <c r="AK609">
        <v>0</v>
      </c>
      <c r="AL609">
        <v>1059</v>
      </c>
      <c r="AM609">
        <v>897.46</v>
      </c>
      <c r="AN609">
        <v>0</v>
      </c>
      <c r="AO609">
        <v>0</v>
      </c>
      <c r="AP609">
        <v>161.54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5.0000000000000001E-3</v>
      </c>
      <c r="BW609">
        <v>4.49</v>
      </c>
      <c r="BY609" t="s">
        <v>112</v>
      </c>
      <c r="BZ609" t="s">
        <v>96</v>
      </c>
    </row>
    <row r="610" spans="1:78" x14ac:dyDescent="0.3">
      <c r="A610" t="s">
        <v>106</v>
      </c>
      <c r="B610" t="s">
        <v>2188</v>
      </c>
      <c r="C610" s="1">
        <v>45835.697199074071</v>
      </c>
      <c r="D610">
        <f t="shared" si="18"/>
        <v>6</v>
      </c>
      <c r="E610" s="4">
        <f t="shared" si="19"/>
        <v>45838</v>
      </c>
      <c r="F610" t="s">
        <v>80</v>
      </c>
      <c r="G610" t="s">
        <v>2189</v>
      </c>
      <c r="H610" t="s">
        <v>2190</v>
      </c>
      <c r="I610" s="1">
        <v>45836.542314814818</v>
      </c>
      <c r="J610" s="1">
        <v>45835.694502314815</v>
      </c>
      <c r="K610">
        <v>479443922920</v>
      </c>
      <c r="L610">
        <v>1</v>
      </c>
      <c r="M610" t="s">
        <v>202</v>
      </c>
      <c r="N610" t="s">
        <v>203</v>
      </c>
      <c r="O610">
        <v>34029099</v>
      </c>
      <c r="P610" t="s">
        <v>204</v>
      </c>
      <c r="Q610" t="s">
        <v>86</v>
      </c>
      <c r="R610" t="s">
        <v>87</v>
      </c>
      <c r="S610" t="s">
        <v>88</v>
      </c>
      <c r="T610" t="s">
        <v>89</v>
      </c>
      <c r="U610">
        <v>110030</v>
      </c>
      <c r="V610" t="s">
        <v>87</v>
      </c>
      <c r="W610" t="s">
        <v>88</v>
      </c>
      <c r="X610" t="s">
        <v>89</v>
      </c>
      <c r="Y610">
        <v>110061</v>
      </c>
      <c r="Z610" t="s">
        <v>103</v>
      </c>
      <c r="AA610" t="s">
        <v>104</v>
      </c>
      <c r="AB610" t="s">
        <v>89</v>
      </c>
      <c r="AC610">
        <v>560062</v>
      </c>
      <c r="AD610">
        <v>212</v>
      </c>
      <c r="AE610">
        <v>179.66</v>
      </c>
      <c r="AF610">
        <v>32.340000000000003</v>
      </c>
      <c r="AG610">
        <v>0</v>
      </c>
      <c r="AH610">
        <v>0</v>
      </c>
      <c r="AI610">
        <v>0</v>
      </c>
      <c r="AJ610">
        <v>0.18</v>
      </c>
      <c r="AK610">
        <v>0</v>
      </c>
      <c r="AL610">
        <v>212</v>
      </c>
      <c r="AM610">
        <v>179.66</v>
      </c>
      <c r="AN610">
        <v>0</v>
      </c>
      <c r="AO610">
        <v>0</v>
      </c>
      <c r="AP610">
        <v>32.340000000000003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5.0000000000000001E-3</v>
      </c>
      <c r="BW610">
        <v>0.9</v>
      </c>
      <c r="BY610" t="s">
        <v>112</v>
      </c>
      <c r="BZ610" t="s">
        <v>96</v>
      </c>
    </row>
    <row r="611" spans="1:78" x14ac:dyDescent="0.3">
      <c r="A611" t="s">
        <v>106</v>
      </c>
      <c r="B611" t="s">
        <v>2191</v>
      </c>
      <c r="C611" s="1">
        <v>45835.857499999998</v>
      </c>
      <c r="D611">
        <f t="shared" si="18"/>
        <v>6</v>
      </c>
      <c r="E611" s="4">
        <f t="shared" si="19"/>
        <v>45838</v>
      </c>
      <c r="F611" t="s">
        <v>80</v>
      </c>
      <c r="G611" t="s">
        <v>2192</v>
      </c>
      <c r="H611" t="s">
        <v>2193</v>
      </c>
      <c r="I611" s="1">
        <v>45836.542291666665</v>
      </c>
      <c r="J611" s="1">
        <v>45835.838703703703</v>
      </c>
      <c r="K611">
        <v>478908497326</v>
      </c>
      <c r="L611">
        <v>1</v>
      </c>
      <c r="M611" t="s">
        <v>142</v>
      </c>
      <c r="N611" t="s">
        <v>143</v>
      </c>
      <c r="O611">
        <v>34029099</v>
      </c>
      <c r="P611" t="s">
        <v>144</v>
      </c>
      <c r="Q611" t="s">
        <v>86</v>
      </c>
      <c r="R611" t="s">
        <v>87</v>
      </c>
      <c r="S611" t="s">
        <v>88</v>
      </c>
      <c r="T611" t="s">
        <v>89</v>
      </c>
      <c r="U611">
        <v>110030</v>
      </c>
      <c r="V611" t="s">
        <v>87</v>
      </c>
      <c r="W611" t="s">
        <v>88</v>
      </c>
      <c r="X611" t="s">
        <v>89</v>
      </c>
      <c r="Y611">
        <v>110061</v>
      </c>
      <c r="Z611" t="s">
        <v>2194</v>
      </c>
      <c r="AA611" t="s">
        <v>290</v>
      </c>
      <c r="AB611" t="s">
        <v>89</v>
      </c>
      <c r="AC611">
        <v>403521</v>
      </c>
      <c r="AD611">
        <v>212</v>
      </c>
      <c r="AE611">
        <v>179.66</v>
      </c>
      <c r="AF611">
        <v>32.340000000000003</v>
      </c>
      <c r="AG611">
        <v>0</v>
      </c>
      <c r="AH611">
        <v>0</v>
      </c>
      <c r="AI611">
        <v>0</v>
      </c>
      <c r="AJ611">
        <v>0.18</v>
      </c>
      <c r="AK611">
        <v>0</v>
      </c>
      <c r="AL611">
        <v>212</v>
      </c>
      <c r="AM611">
        <v>179.66</v>
      </c>
      <c r="AN611">
        <v>0</v>
      </c>
      <c r="AO611">
        <v>0</v>
      </c>
      <c r="AP611">
        <v>32.340000000000003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5.0000000000000001E-3</v>
      </c>
      <c r="BW611">
        <v>0.9</v>
      </c>
      <c r="BY611" t="s">
        <v>112</v>
      </c>
      <c r="BZ611" t="s">
        <v>96</v>
      </c>
    </row>
    <row r="612" spans="1:78" x14ac:dyDescent="0.3">
      <c r="A612" t="s">
        <v>106</v>
      </c>
      <c r="B612" t="s">
        <v>2195</v>
      </c>
      <c r="C612" s="1">
        <v>45835.832476851851</v>
      </c>
      <c r="D612">
        <f t="shared" si="18"/>
        <v>6</v>
      </c>
      <c r="E612" s="4">
        <f t="shared" si="19"/>
        <v>45838</v>
      </c>
      <c r="F612" t="s">
        <v>80</v>
      </c>
      <c r="G612" t="s">
        <v>2196</v>
      </c>
      <c r="H612" t="s">
        <v>2197</v>
      </c>
      <c r="I612" s="1">
        <v>45836.542268518519</v>
      </c>
      <c r="J612" s="1">
        <v>45835.812534722223</v>
      </c>
      <c r="K612">
        <v>479238118236</v>
      </c>
      <c r="L612">
        <v>1</v>
      </c>
      <c r="M612" t="s">
        <v>229</v>
      </c>
      <c r="N612" t="s">
        <v>230</v>
      </c>
      <c r="O612">
        <v>34029092</v>
      </c>
      <c r="P612" t="s">
        <v>231</v>
      </c>
      <c r="Q612" t="s">
        <v>86</v>
      </c>
      <c r="R612" t="s">
        <v>87</v>
      </c>
      <c r="S612" t="s">
        <v>88</v>
      </c>
      <c r="T612" t="s">
        <v>89</v>
      </c>
      <c r="U612">
        <v>110030</v>
      </c>
      <c r="V612" t="s">
        <v>87</v>
      </c>
      <c r="W612" t="s">
        <v>88</v>
      </c>
      <c r="X612" t="s">
        <v>89</v>
      </c>
      <c r="Y612">
        <v>110061</v>
      </c>
      <c r="Z612" t="s">
        <v>1274</v>
      </c>
      <c r="AA612" t="s">
        <v>135</v>
      </c>
      <c r="AB612" t="s">
        <v>89</v>
      </c>
      <c r="AC612">
        <v>396570</v>
      </c>
      <c r="AD612">
        <v>449</v>
      </c>
      <c r="AE612">
        <v>380.51</v>
      </c>
      <c r="AF612">
        <v>68.489999999999995</v>
      </c>
      <c r="AG612">
        <v>0</v>
      </c>
      <c r="AH612">
        <v>0</v>
      </c>
      <c r="AI612">
        <v>0</v>
      </c>
      <c r="AJ612">
        <v>0.18</v>
      </c>
      <c r="AK612">
        <v>0</v>
      </c>
      <c r="AL612">
        <v>449</v>
      </c>
      <c r="AM612">
        <v>380.51</v>
      </c>
      <c r="AN612">
        <v>0</v>
      </c>
      <c r="AO612">
        <v>0</v>
      </c>
      <c r="AP612">
        <v>68.489999999999995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5.0000000000000001E-3</v>
      </c>
      <c r="BW612">
        <v>1.9</v>
      </c>
      <c r="BY612" t="s">
        <v>112</v>
      </c>
      <c r="BZ612" t="s">
        <v>113</v>
      </c>
    </row>
    <row r="613" spans="1:78" x14ac:dyDescent="0.3">
      <c r="A613" t="s">
        <v>106</v>
      </c>
      <c r="B613" t="s">
        <v>2198</v>
      </c>
      <c r="C613" s="1">
        <v>45836.005937499998</v>
      </c>
      <c r="D613">
        <f t="shared" si="18"/>
        <v>6</v>
      </c>
      <c r="E613" s="4">
        <f t="shared" si="19"/>
        <v>45838</v>
      </c>
      <c r="F613" t="s">
        <v>80</v>
      </c>
      <c r="G613" t="s">
        <v>2199</v>
      </c>
      <c r="H613" t="s">
        <v>2200</v>
      </c>
      <c r="I613" s="1">
        <v>45836.542233796295</v>
      </c>
      <c r="J613" s="1">
        <v>45835.985995370371</v>
      </c>
      <c r="K613">
        <v>479572220651</v>
      </c>
      <c r="L613">
        <v>1</v>
      </c>
      <c r="M613" t="s">
        <v>229</v>
      </c>
      <c r="N613" t="s">
        <v>230</v>
      </c>
      <c r="O613">
        <v>34029092</v>
      </c>
      <c r="P613" t="s">
        <v>231</v>
      </c>
      <c r="Q613" t="s">
        <v>86</v>
      </c>
      <c r="R613" t="s">
        <v>87</v>
      </c>
      <c r="S613" t="s">
        <v>88</v>
      </c>
      <c r="T613" t="s">
        <v>89</v>
      </c>
      <c r="U613">
        <v>110030</v>
      </c>
      <c r="V613" t="s">
        <v>87</v>
      </c>
      <c r="W613" t="s">
        <v>88</v>
      </c>
      <c r="X613" t="s">
        <v>89</v>
      </c>
      <c r="Y613">
        <v>110061</v>
      </c>
      <c r="Z613" t="s">
        <v>158</v>
      </c>
      <c r="AA613" t="s">
        <v>146</v>
      </c>
      <c r="AB613" t="s">
        <v>89</v>
      </c>
      <c r="AC613">
        <v>400037</v>
      </c>
      <c r="AD613">
        <v>449</v>
      </c>
      <c r="AE613">
        <v>380.51</v>
      </c>
      <c r="AF613">
        <v>68.489999999999995</v>
      </c>
      <c r="AG613">
        <v>0</v>
      </c>
      <c r="AH613">
        <v>0</v>
      </c>
      <c r="AI613">
        <v>0</v>
      </c>
      <c r="AJ613">
        <v>0.18</v>
      </c>
      <c r="AK613">
        <v>0</v>
      </c>
      <c r="AL613">
        <v>449</v>
      </c>
      <c r="AM613">
        <v>380.51</v>
      </c>
      <c r="AN613">
        <v>0</v>
      </c>
      <c r="AO613">
        <v>0</v>
      </c>
      <c r="AP613">
        <v>68.489999999999995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5.0000000000000001E-3</v>
      </c>
      <c r="BW613">
        <v>1.9</v>
      </c>
      <c r="BY613" t="s">
        <v>112</v>
      </c>
      <c r="BZ613" t="s">
        <v>113</v>
      </c>
    </row>
    <row r="614" spans="1:78" x14ac:dyDescent="0.3">
      <c r="A614" t="s">
        <v>106</v>
      </c>
      <c r="B614" t="s">
        <v>2201</v>
      </c>
      <c r="C614" s="1">
        <v>45836.343912037039</v>
      </c>
      <c r="D614">
        <f t="shared" si="18"/>
        <v>6</v>
      </c>
      <c r="E614" s="4">
        <f t="shared" si="19"/>
        <v>45838</v>
      </c>
      <c r="F614" t="s">
        <v>80</v>
      </c>
      <c r="G614" t="s">
        <v>2202</v>
      </c>
      <c r="H614" t="s">
        <v>2203</v>
      </c>
      <c r="I614" s="1">
        <v>45836.542222222219</v>
      </c>
      <c r="J614" s="1">
        <v>45836.324525462966</v>
      </c>
      <c r="K614">
        <v>479623207926</v>
      </c>
      <c r="L614">
        <v>1</v>
      </c>
      <c r="M614" t="s">
        <v>350</v>
      </c>
      <c r="N614" t="s">
        <v>351</v>
      </c>
      <c r="O614">
        <v>39211400</v>
      </c>
      <c r="P614" t="s">
        <v>352</v>
      </c>
      <c r="Q614" t="s">
        <v>86</v>
      </c>
      <c r="R614" t="s">
        <v>87</v>
      </c>
      <c r="S614" t="s">
        <v>88</v>
      </c>
      <c r="T614" t="s">
        <v>89</v>
      </c>
      <c r="U614">
        <v>110030</v>
      </c>
      <c r="V614" t="s">
        <v>87</v>
      </c>
      <c r="W614" t="s">
        <v>88</v>
      </c>
      <c r="X614" t="s">
        <v>89</v>
      </c>
      <c r="Y614">
        <v>110061</v>
      </c>
      <c r="Z614" t="s">
        <v>2204</v>
      </c>
      <c r="AA614" t="s">
        <v>1026</v>
      </c>
      <c r="AB614" t="s">
        <v>89</v>
      </c>
      <c r="AC614">
        <v>762014</v>
      </c>
      <c r="AD614">
        <v>277</v>
      </c>
      <c r="AE614">
        <v>234.75</v>
      </c>
      <c r="AF614">
        <v>42.25</v>
      </c>
      <c r="AG614">
        <v>0</v>
      </c>
      <c r="AH614">
        <v>0</v>
      </c>
      <c r="AI614">
        <v>0</v>
      </c>
      <c r="AJ614">
        <v>0.18</v>
      </c>
      <c r="AK614">
        <v>0</v>
      </c>
      <c r="AL614">
        <v>277</v>
      </c>
      <c r="AM614">
        <v>234.75</v>
      </c>
      <c r="AN614">
        <v>0</v>
      </c>
      <c r="AO614">
        <v>0</v>
      </c>
      <c r="AP614">
        <v>42.25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5.0000000000000001E-3</v>
      </c>
      <c r="BW614">
        <v>1.17</v>
      </c>
      <c r="BY614" t="s">
        <v>112</v>
      </c>
      <c r="BZ614" t="s">
        <v>96</v>
      </c>
    </row>
    <row r="615" spans="1:78" x14ac:dyDescent="0.3">
      <c r="A615" t="s">
        <v>106</v>
      </c>
      <c r="B615" t="s">
        <v>2205</v>
      </c>
      <c r="C615" s="1">
        <v>45836.331944444442</v>
      </c>
      <c r="D615">
        <f t="shared" si="18"/>
        <v>6</v>
      </c>
      <c r="E615" s="4">
        <f t="shared" si="19"/>
        <v>45838</v>
      </c>
      <c r="F615" t="s">
        <v>80</v>
      </c>
      <c r="G615" t="s">
        <v>2206</v>
      </c>
      <c r="H615" t="s">
        <v>2207</v>
      </c>
      <c r="I615" s="1">
        <v>45836.542233796295</v>
      </c>
      <c r="J615" s="1">
        <v>45836.31181712963</v>
      </c>
      <c r="K615">
        <v>479435344819</v>
      </c>
      <c r="L615">
        <v>1</v>
      </c>
      <c r="M615" t="s">
        <v>367</v>
      </c>
      <c r="N615" t="s">
        <v>368</v>
      </c>
      <c r="O615">
        <v>34013090</v>
      </c>
      <c r="P615" t="s">
        <v>369</v>
      </c>
      <c r="Q615" t="s">
        <v>86</v>
      </c>
      <c r="R615" t="s">
        <v>87</v>
      </c>
      <c r="S615" t="s">
        <v>88</v>
      </c>
      <c r="T615" t="s">
        <v>89</v>
      </c>
      <c r="U615">
        <v>110030</v>
      </c>
      <c r="V615" t="s">
        <v>87</v>
      </c>
      <c r="W615" t="s">
        <v>88</v>
      </c>
      <c r="X615" t="s">
        <v>89</v>
      </c>
      <c r="Y615">
        <v>110061</v>
      </c>
      <c r="Z615" t="s">
        <v>2208</v>
      </c>
      <c r="AA615" t="s">
        <v>129</v>
      </c>
      <c r="AB615" t="s">
        <v>89</v>
      </c>
      <c r="AC615">
        <v>500026</v>
      </c>
      <c r="AD615">
        <v>249</v>
      </c>
      <c r="AE615">
        <v>211.02</v>
      </c>
      <c r="AF615">
        <v>37.979999999999997</v>
      </c>
      <c r="AG615">
        <v>0</v>
      </c>
      <c r="AH615">
        <v>0</v>
      </c>
      <c r="AI615">
        <v>0</v>
      </c>
      <c r="AJ615">
        <v>0.18</v>
      </c>
      <c r="AK615">
        <v>0</v>
      </c>
      <c r="AL615">
        <v>249</v>
      </c>
      <c r="AM615">
        <v>211.02</v>
      </c>
      <c r="AN615">
        <v>0</v>
      </c>
      <c r="AO615">
        <v>0</v>
      </c>
      <c r="AP615">
        <v>37.979999999999997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5.0000000000000001E-3</v>
      </c>
      <c r="BW615">
        <v>1.06</v>
      </c>
      <c r="BY615" t="s">
        <v>112</v>
      </c>
      <c r="BZ615" t="s">
        <v>96</v>
      </c>
    </row>
    <row r="616" spans="1:78" x14ac:dyDescent="0.3">
      <c r="A616" t="s">
        <v>106</v>
      </c>
      <c r="B616" t="s">
        <v>2209</v>
      </c>
      <c r="C616" s="1">
        <v>45836.474710648145</v>
      </c>
      <c r="D616">
        <f t="shared" si="18"/>
        <v>6</v>
      </c>
      <c r="E616" s="4">
        <f t="shared" si="19"/>
        <v>45838</v>
      </c>
      <c r="F616" t="s">
        <v>80</v>
      </c>
      <c r="G616" t="s">
        <v>2210</v>
      </c>
      <c r="H616" t="s">
        <v>2211</v>
      </c>
      <c r="I616" s="1">
        <v>45836.542199074072</v>
      </c>
      <c r="J616" s="1">
        <v>45836.454606481479</v>
      </c>
      <c r="K616">
        <v>479784303084</v>
      </c>
      <c r="L616">
        <v>1</v>
      </c>
      <c r="M616" t="s">
        <v>288</v>
      </c>
      <c r="N616" t="s">
        <v>280</v>
      </c>
      <c r="O616">
        <v>34022090</v>
      </c>
      <c r="P616" t="s">
        <v>281</v>
      </c>
      <c r="Q616" t="s">
        <v>86</v>
      </c>
      <c r="R616" t="s">
        <v>87</v>
      </c>
      <c r="S616" t="s">
        <v>88</v>
      </c>
      <c r="T616" t="s">
        <v>89</v>
      </c>
      <c r="U616">
        <v>110030</v>
      </c>
      <c r="V616" t="s">
        <v>87</v>
      </c>
      <c r="W616" t="s">
        <v>88</v>
      </c>
      <c r="X616" t="s">
        <v>89</v>
      </c>
      <c r="Y616">
        <v>110061</v>
      </c>
      <c r="Z616" t="s">
        <v>2212</v>
      </c>
      <c r="AA616" t="s">
        <v>178</v>
      </c>
      <c r="AB616" t="s">
        <v>89</v>
      </c>
      <c r="AC616">
        <v>600039</v>
      </c>
      <c r="AD616">
        <v>199</v>
      </c>
      <c r="AE616">
        <v>168.64</v>
      </c>
      <c r="AF616">
        <v>30.36</v>
      </c>
      <c r="AG616">
        <v>0</v>
      </c>
      <c r="AH616">
        <v>0</v>
      </c>
      <c r="AI616">
        <v>0</v>
      </c>
      <c r="AJ616">
        <v>0.18</v>
      </c>
      <c r="AK616">
        <v>0</v>
      </c>
      <c r="AL616">
        <v>199</v>
      </c>
      <c r="AM616">
        <v>168.64</v>
      </c>
      <c r="AN616">
        <v>0</v>
      </c>
      <c r="AO616">
        <v>0</v>
      </c>
      <c r="AP616">
        <v>30.36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5.0000000000000001E-3</v>
      </c>
      <c r="BW616">
        <v>0.84</v>
      </c>
      <c r="BY616" t="s">
        <v>112</v>
      </c>
      <c r="BZ616" t="s">
        <v>113</v>
      </c>
    </row>
    <row r="617" spans="1:78" x14ac:dyDescent="0.3">
      <c r="A617" t="s">
        <v>106</v>
      </c>
      <c r="B617" t="s">
        <v>2213</v>
      </c>
      <c r="C617" s="1">
        <v>45836.426828703705</v>
      </c>
      <c r="D617">
        <f t="shared" si="18"/>
        <v>6</v>
      </c>
      <c r="E617" s="4">
        <f t="shared" si="19"/>
        <v>45838</v>
      </c>
      <c r="F617" t="s">
        <v>80</v>
      </c>
      <c r="G617" t="s">
        <v>2214</v>
      </c>
      <c r="H617" t="s">
        <v>2215</v>
      </c>
      <c r="I617" s="1">
        <v>45836.542222222219</v>
      </c>
      <c r="J617" s="1">
        <v>45836.407210648147</v>
      </c>
      <c r="K617">
        <v>479430708293</v>
      </c>
      <c r="L617">
        <v>1</v>
      </c>
      <c r="M617" t="s">
        <v>2216</v>
      </c>
      <c r="N617" t="s">
        <v>2217</v>
      </c>
      <c r="O617">
        <v>34022090</v>
      </c>
      <c r="P617" t="s">
        <v>2218</v>
      </c>
      <c r="Q617" t="s">
        <v>86</v>
      </c>
      <c r="R617" t="s">
        <v>87</v>
      </c>
      <c r="S617" t="s">
        <v>88</v>
      </c>
      <c r="T617" t="s">
        <v>89</v>
      </c>
      <c r="U617">
        <v>110030</v>
      </c>
      <c r="V617" t="s">
        <v>87</v>
      </c>
      <c r="W617" t="s">
        <v>88</v>
      </c>
      <c r="X617" t="s">
        <v>89</v>
      </c>
      <c r="Y617">
        <v>110061</v>
      </c>
      <c r="Z617" t="s">
        <v>145</v>
      </c>
      <c r="AA617" t="s">
        <v>146</v>
      </c>
      <c r="AB617" t="s">
        <v>89</v>
      </c>
      <c r="AC617">
        <v>411028</v>
      </c>
      <c r="AD617">
        <v>266</v>
      </c>
      <c r="AE617">
        <v>225.42</v>
      </c>
      <c r="AF617">
        <v>40.58</v>
      </c>
      <c r="AG617">
        <v>0</v>
      </c>
      <c r="AH617">
        <v>0</v>
      </c>
      <c r="AI617">
        <v>0</v>
      </c>
      <c r="AJ617">
        <v>0.18</v>
      </c>
      <c r="AK617">
        <v>0</v>
      </c>
      <c r="AL617">
        <v>266</v>
      </c>
      <c r="AM617">
        <v>225.42</v>
      </c>
      <c r="AN617">
        <v>0</v>
      </c>
      <c r="AO617">
        <v>0</v>
      </c>
      <c r="AP617">
        <v>40.58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5.0000000000000001E-3</v>
      </c>
      <c r="BW617">
        <v>1.1299999999999999</v>
      </c>
      <c r="BY617" t="s">
        <v>112</v>
      </c>
      <c r="BZ617" t="s">
        <v>113</v>
      </c>
    </row>
    <row r="618" spans="1:78" x14ac:dyDescent="0.3">
      <c r="A618" t="s">
        <v>106</v>
      </c>
      <c r="B618" t="s">
        <v>2219</v>
      </c>
      <c r="C618" s="1">
        <v>45835.48878472222</v>
      </c>
      <c r="D618">
        <f t="shared" si="18"/>
        <v>6</v>
      </c>
      <c r="E618" s="4">
        <f t="shared" si="19"/>
        <v>45838</v>
      </c>
      <c r="F618" t="s">
        <v>80</v>
      </c>
      <c r="G618" t="s">
        <v>2220</v>
      </c>
      <c r="H618" t="s">
        <v>2221</v>
      </c>
      <c r="I618" s="1">
        <v>45836.542372685188</v>
      </c>
      <c r="J618" s="1">
        <v>45835.469178240739</v>
      </c>
      <c r="K618">
        <v>478908837643</v>
      </c>
      <c r="L618">
        <v>1</v>
      </c>
      <c r="M618" t="s">
        <v>142</v>
      </c>
      <c r="N618" t="s">
        <v>143</v>
      </c>
      <c r="O618">
        <v>34029099</v>
      </c>
      <c r="P618" t="s">
        <v>144</v>
      </c>
      <c r="Q618" t="s">
        <v>86</v>
      </c>
      <c r="R618" t="s">
        <v>87</v>
      </c>
      <c r="S618" t="s">
        <v>88</v>
      </c>
      <c r="T618" t="s">
        <v>89</v>
      </c>
      <c r="U618">
        <v>110030</v>
      </c>
      <c r="V618" t="s">
        <v>87</v>
      </c>
      <c r="W618" t="s">
        <v>88</v>
      </c>
      <c r="X618" t="s">
        <v>89</v>
      </c>
      <c r="Y618">
        <v>110061</v>
      </c>
      <c r="Z618" t="s">
        <v>145</v>
      </c>
      <c r="AA618" t="s">
        <v>146</v>
      </c>
      <c r="AB618" t="s">
        <v>89</v>
      </c>
      <c r="AC618">
        <v>411036</v>
      </c>
      <c r="AD618">
        <v>212</v>
      </c>
      <c r="AE618">
        <v>179.66</v>
      </c>
      <c r="AF618">
        <v>32.340000000000003</v>
      </c>
      <c r="AG618">
        <v>0</v>
      </c>
      <c r="AH618">
        <v>0</v>
      </c>
      <c r="AI618">
        <v>0</v>
      </c>
      <c r="AJ618">
        <v>0.18</v>
      </c>
      <c r="AK618">
        <v>0</v>
      </c>
      <c r="AL618">
        <v>212</v>
      </c>
      <c r="AM618">
        <v>179.66</v>
      </c>
      <c r="AN618">
        <v>0</v>
      </c>
      <c r="AO618">
        <v>0</v>
      </c>
      <c r="AP618">
        <v>32.340000000000003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5.0000000000000001E-3</v>
      </c>
      <c r="BW618">
        <v>0.9</v>
      </c>
      <c r="BY618" t="s">
        <v>112</v>
      </c>
      <c r="BZ618" t="s">
        <v>208</v>
      </c>
    </row>
    <row r="619" spans="1:78" x14ac:dyDescent="0.3">
      <c r="A619" t="s">
        <v>106</v>
      </c>
      <c r="B619" t="s">
        <v>2222</v>
      </c>
      <c r="C619" s="1">
        <v>45836.462847222225</v>
      </c>
      <c r="D619">
        <f t="shared" si="18"/>
        <v>6</v>
      </c>
      <c r="E619" s="4">
        <f t="shared" si="19"/>
        <v>45838</v>
      </c>
      <c r="F619" t="s">
        <v>80</v>
      </c>
      <c r="G619" t="s">
        <v>2223</v>
      </c>
      <c r="H619" t="s">
        <v>2224</v>
      </c>
      <c r="I619" s="1">
        <v>45836.542187500003</v>
      </c>
      <c r="J619" s="1">
        <v>45836.442962962959</v>
      </c>
      <c r="K619">
        <v>479438399515</v>
      </c>
      <c r="L619">
        <v>1</v>
      </c>
      <c r="M619" t="s">
        <v>100</v>
      </c>
      <c r="N619" t="s">
        <v>101</v>
      </c>
      <c r="P619" t="s">
        <v>133</v>
      </c>
      <c r="Q619" t="s">
        <v>86</v>
      </c>
      <c r="R619" t="s">
        <v>87</v>
      </c>
      <c r="S619" t="s">
        <v>88</v>
      </c>
      <c r="T619" t="s">
        <v>89</v>
      </c>
      <c r="U619">
        <v>110030</v>
      </c>
      <c r="V619" t="s">
        <v>87</v>
      </c>
      <c r="W619" t="s">
        <v>88</v>
      </c>
      <c r="X619" t="s">
        <v>89</v>
      </c>
      <c r="Y619">
        <v>110061</v>
      </c>
      <c r="Z619" t="s">
        <v>408</v>
      </c>
      <c r="AA619" t="s">
        <v>178</v>
      </c>
      <c r="AB619" t="s">
        <v>89</v>
      </c>
      <c r="AC619">
        <v>625107</v>
      </c>
      <c r="AD619">
        <v>1059</v>
      </c>
      <c r="AE619">
        <v>897.46</v>
      </c>
      <c r="AF619">
        <v>161.54</v>
      </c>
      <c r="AG619">
        <v>0</v>
      </c>
      <c r="AH619">
        <v>0</v>
      </c>
      <c r="AI619">
        <v>0</v>
      </c>
      <c r="AJ619">
        <v>0.18</v>
      </c>
      <c r="AK619">
        <v>0</v>
      </c>
      <c r="AL619">
        <v>1059</v>
      </c>
      <c r="AM619">
        <v>897.46</v>
      </c>
      <c r="AN619">
        <v>0</v>
      </c>
      <c r="AO619">
        <v>0</v>
      </c>
      <c r="AP619">
        <v>161.54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5.0000000000000001E-3</v>
      </c>
      <c r="BW619">
        <v>4.49</v>
      </c>
      <c r="BY619" t="s">
        <v>112</v>
      </c>
      <c r="BZ619" t="s">
        <v>113</v>
      </c>
    </row>
    <row r="620" spans="1:78" x14ac:dyDescent="0.3">
      <c r="A620" t="s">
        <v>106</v>
      </c>
      <c r="B620" t="s">
        <v>2225</v>
      </c>
      <c r="C620" s="1">
        <v>45835.594861111109</v>
      </c>
      <c r="D620">
        <f t="shared" si="18"/>
        <v>6</v>
      </c>
      <c r="E620" s="4">
        <f t="shared" si="19"/>
        <v>45838</v>
      </c>
      <c r="F620" t="s">
        <v>80</v>
      </c>
      <c r="G620" t="s">
        <v>2226</v>
      </c>
      <c r="H620" t="s">
        <v>2227</v>
      </c>
      <c r="I620" s="1">
        <v>45836.542326388888</v>
      </c>
      <c r="J620" s="1">
        <v>45835.574560185189</v>
      </c>
      <c r="K620">
        <v>479623294911</v>
      </c>
      <c r="L620">
        <v>1</v>
      </c>
      <c r="M620" t="s">
        <v>150</v>
      </c>
      <c r="N620" t="s">
        <v>151</v>
      </c>
      <c r="P620" t="s">
        <v>152</v>
      </c>
      <c r="Q620" t="s">
        <v>86</v>
      </c>
      <c r="R620" t="s">
        <v>87</v>
      </c>
      <c r="S620" t="s">
        <v>88</v>
      </c>
      <c r="T620" t="s">
        <v>89</v>
      </c>
      <c r="U620">
        <v>110030</v>
      </c>
      <c r="V620" t="s">
        <v>87</v>
      </c>
      <c r="W620" t="s">
        <v>88</v>
      </c>
      <c r="X620" t="s">
        <v>89</v>
      </c>
      <c r="Y620">
        <v>110061</v>
      </c>
      <c r="Z620" t="s">
        <v>2228</v>
      </c>
      <c r="AA620" t="s">
        <v>135</v>
      </c>
      <c r="AB620" t="s">
        <v>89</v>
      </c>
      <c r="AC620">
        <v>362001</v>
      </c>
      <c r="AD620">
        <v>215</v>
      </c>
      <c r="AE620">
        <v>182.2</v>
      </c>
      <c r="AF620">
        <v>32.799999999999997</v>
      </c>
      <c r="AG620">
        <v>0</v>
      </c>
      <c r="AH620">
        <v>0</v>
      </c>
      <c r="AI620">
        <v>0</v>
      </c>
      <c r="AJ620">
        <v>0.18</v>
      </c>
      <c r="AK620">
        <v>0</v>
      </c>
      <c r="AL620">
        <v>215</v>
      </c>
      <c r="AM620">
        <v>182.2</v>
      </c>
      <c r="AN620">
        <v>0</v>
      </c>
      <c r="AO620">
        <v>0</v>
      </c>
      <c r="AP620">
        <v>32.799999999999997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5.0000000000000001E-3</v>
      </c>
      <c r="BW620">
        <v>0.91</v>
      </c>
      <c r="BY620" t="s">
        <v>112</v>
      </c>
      <c r="BZ620" t="s">
        <v>96</v>
      </c>
    </row>
    <row r="621" spans="1:78" x14ac:dyDescent="0.3">
      <c r="A621" t="s">
        <v>106</v>
      </c>
      <c r="B621" t="s">
        <v>2229</v>
      </c>
      <c r="C621" s="1">
        <v>45836.403807870367</v>
      </c>
      <c r="D621">
        <f t="shared" si="18"/>
        <v>6</v>
      </c>
      <c r="E621" s="4">
        <f t="shared" si="19"/>
        <v>45838</v>
      </c>
      <c r="F621" t="s">
        <v>80</v>
      </c>
      <c r="G621" t="s">
        <v>2230</v>
      </c>
      <c r="H621" t="s">
        <v>2231</v>
      </c>
      <c r="I621" s="1">
        <v>45836.542222222219</v>
      </c>
      <c r="J621" s="1">
        <v>45836.383680555555</v>
      </c>
      <c r="K621">
        <v>478872834315</v>
      </c>
      <c r="L621">
        <v>1</v>
      </c>
      <c r="M621" t="s">
        <v>142</v>
      </c>
      <c r="N621" t="s">
        <v>143</v>
      </c>
      <c r="O621">
        <v>34029099</v>
      </c>
      <c r="P621" t="s">
        <v>144</v>
      </c>
      <c r="Q621" t="s">
        <v>86</v>
      </c>
      <c r="R621" t="s">
        <v>87</v>
      </c>
      <c r="S621" t="s">
        <v>88</v>
      </c>
      <c r="T621" t="s">
        <v>89</v>
      </c>
      <c r="U621">
        <v>110030</v>
      </c>
      <c r="V621" t="s">
        <v>87</v>
      </c>
      <c r="W621" t="s">
        <v>88</v>
      </c>
      <c r="X621" t="s">
        <v>89</v>
      </c>
      <c r="Y621">
        <v>110061</v>
      </c>
      <c r="Z621" t="s">
        <v>103</v>
      </c>
      <c r="AA621" t="s">
        <v>104</v>
      </c>
      <c r="AB621" t="s">
        <v>89</v>
      </c>
      <c r="AC621">
        <v>560037</v>
      </c>
      <c r="AD621">
        <v>212</v>
      </c>
      <c r="AE621">
        <v>179.66</v>
      </c>
      <c r="AF621">
        <v>32.340000000000003</v>
      </c>
      <c r="AG621">
        <v>0</v>
      </c>
      <c r="AH621">
        <v>0</v>
      </c>
      <c r="AI621">
        <v>0</v>
      </c>
      <c r="AJ621">
        <v>0.18</v>
      </c>
      <c r="AK621">
        <v>0</v>
      </c>
      <c r="AL621">
        <v>212</v>
      </c>
      <c r="AM621">
        <v>179.66</v>
      </c>
      <c r="AN621">
        <v>0</v>
      </c>
      <c r="AO621">
        <v>0</v>
      </c>
      <c r="AP621">
        <v>32.340000000000003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5.0000000000000001E-3</v>
      </c>
      <c r="BW621">
        <v>0.9</v>
      </c>
      <c r="BY621" t="s">
        <v>112</v>
      </c>
      <c r="BZ621" t="s">
        <v>96</v>
      </c>
    </row>
    <row r="622" spans="1:78" x14ac:dyDescent="0.3">
      <c r="A622" t="s">
        <v>106</v>
      </c>
      <c r="B622" t="s">
        <v>2232</v>
      </c>
      <c r="C622" s="1">
        <v>45835.702847222223</v>
      </c>
      <c r="D622">
        <f t="shared" si="18"/>
        <v>6</v>
      </c>
      <c r="E622" s="4">
        <f t="shared" si="19"/>
        <v>45838</v>
      </c>
      <c r="F622" t="s">
        <v>80</v>
      </c>
      <c r="G622" t="s">
        <v>2233</v>
      </c>
      <c r="H622" t="s">
        <v>2234</v>
      </c>
      <c r="I622" s="1">
        <v>45836.542291666665</v>
      </c>
      <c r="J622" s="1">
        <v>45835.683078703703</v>
      </c>
      <c r="K622">
        <v>479627321009</v>
      </c>
      <c r="L622">
        <v>1</v>
      </c>
      <c r="M622" t="s">
        <v>202</v>
      </c>
      <c r="N622" t="s">
        <v>203</v>
      </c>
      <c r="O622">
        <v>34029099</v>
      </c>
      <c r="P622" t="s">
        <v>204</v>
      </c>
      <c r="Q622" t="s">
        <v>86</v>
      </c>
      <c r="R622" t="s">
        <v>87</v>
      </c>
      <c r="S622" t="s">
        <v>88</v>
      </c>
      <c r="T622" t="s">
        <v>89</v>
      </c>
      <c r="U622">
        <v>110030</v>
      </c>
      <c r="V622" t="s">
        <v>87</v>
      </c>
      <c r="W622" t="s">
        <v>88</v>
      </c>
      <c r="X622" t="s">
        <v>89</v>
      </c>
      <c r="Y622">
        <v>110061</v>
      </c>
      <c r="Z622" t="s">
        <v>103</v>
      </c>
      <c r="AA622" t="s">
        <v>104</v>
      </c>
      <c r="AB622" t="s">
        <v>89</v>
      </c>
      <c r="AC622">
        <v>560103</v>
      </c>
      <c r="AD622">
        <v>212</v>
      </c>
      <c r="AE622">
        <v>179.66</v>
      </c>
      <c r="AF622">
        <v>32.340000000000003</v>
      </c>
      <c r="AG622">
        <v>0</v>
      </c>
      <c r="AH622">
        <v>0</v>
      </c>
      <c r="AI622">
        <v>0</v>
      </c>
      <c r="AJ622">
        <v>0.18</v>
      </c>
      <c r="AK622">
        <v>0</v>
      </c>
      <c r="AL622">
        <v>212</v>
      </c>
      <c r="AM622">
        <v>179.66</v>
      </c>
      <c r="AN622">
        <v>0</v>
      </c>
      <c r="AO622">
        <v>0</v>
      </c>
      <c r="AP622">
        <v>32.340000000000003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5.0000000000000001E-3</v>
      </c>
      <c r="BW622">
        <v>0.9</v>
      </c>
      <c r="BY622" t="s">
        <v>112</v>
      </c>
      <c r="BZ622" t="s">
        <v>96</v>
      </c>
    </row>
    <row r="623" spans="1:78" x14ac:dyDescent="0.3">
      <c r="A623" t="s">
        <v>106</v>
      </c>
      <c r="B623" t="s">
        <v>2235</v>
      </c>
      <c r="C623" s="1">
        <v>45836.348310185182</v>
      </c>
      <c r="D623">
        <f t="shared" si="18"/>
        <v>6</v>
      </c>
      <c r="E623" s="4">
        <f t="shared" si="19"/>
        <v>45838</v>
      </c>
      <c r="F623" t="s">
        <v>80</v>
      </c>
      <c r="G623" t="s">
        <v>2236</v>
      </c>
      <c r="H623" t="s">
        <v>2237</v>
      </c>
      <c r="I623" s="1">
        <v>45836.542233796295</v>
      </c>
      <c r="J623" s="1">
        <v>45836.328252314815</v>
      </c>
      <c r="K623">
        <v>479658317282</v>
      </c>
      <c r="L623">
        <v>2</v>
      </c>
      <c r="M623" t="s">
        <v>202</v>
      </c>
      <c r="N623" t="s">
        <v>203</v>
      </c>
      <c r="O623">
        <v>34029099</v>
      </c>
      <c r="P623" t="s">
        <v>204</v>
      </c>
      <c r="Q623" t="s">
        <v>86</v>
      </c>
      <c r="R623" t="s">
        <v>87</v>
      </c>
      <c r="S623" t="s">
        <v>88</v>
      </c>
      <c r="T623" t="s">
        <v>89</v>
      </c>
      <c r="U623">
        <v>110030</v>
      </c>
      <c r="V623" t="s">
        <v>87</v>
      </c>
      <c r="W623" t="s">
        <v>88</v>
      </c>
      <c r="X623" t="s">
        <v>89</v>
      </c>
      <c r="Y623">
        <v>110061</v>
      </c>
      <c r="Z623" t="s">
        <v>103</v>
      </c>
      <c r="AA623" t="s">
        <v>104</v>
      </c>
      <c r="AB623" t="s">
        <v>89</v>
      </c>
      <c r="AC623">
        <v>560004</v>
      </c>
      <c r="AD623">
        <v>424</v>
      </c>
      <c r="AE623">
        <v>359.32</v>
      </c>
      <c r="AF623">
        <v>64.680000000000007</v>
      </c>
      <c r="AG623">
        <v>0</v>
      </c>
      <c r="AH623">
        <v>0</v>
      </c>
      <c r="AI623">
        <v>0</v>
      </c>
      <c r="AJ623">
        <v>0.18</v>
      </c>
      <c r="AK623">
        <v>0</v>
      </c>
      <c r="AL623">
        <v>424</v>
      </c>
      <c r="AM623">
        <v>359.32</v>
      </c>
      <c r="AN623">
        <v>0</v>
      </c>
      <c r="AO623">
        <v>0</v>
      </c>
      <c r="AP623">
        <v>64.680000000000007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5.0000000000000001E-3</v>
      </c>
      <c r="BW623">
        <v>1.8</v>
      </c>
      <c r="BY623" t="s">
        <v>112</v>
      </c>
      <c r="BZ623" t="s">
        <v>113</v>
      </c>
    </row>
    <row r="624" spans="1:78" x14ac:dyDescent="0.3">
      <c r="A624" t="s">
        <v>106</v>
      </c>
      <c r="B624" t="s">
        <v>2238</v>
      </c>
      <c r="C624" s="1">
        <v>45835.521631944444</v>
      </c>
      <c r="D624">
        <f t="shared" si="18"/>
        <v>6</v>
      </c>
      <c r="E624" s="4">
        <f t="shared" si="19"/>
        <v>45838</v>
      </c>
      <c r="F624" t="s">
        <v>80</v>
      </c>
      <c r="G624" t="s">
        <v>2239</v>
      </c>
      <c r="H624" t="s">
        <v>2240</v>
      </c>
      <c r="I624" s="1">
        <v>45836.542326388888</v>
      </c>
      <c r="J624" s="1">
        <v>45835.50141203704</v>
      </c>
      <c r="K624">
        <v>479806276767</v>
      </c>
      <c r="L624">
        <v>1</v>
      </c>
      <c r="M624" t="s">
        <v>142</v>
      </c>
      <c r="N624" t="s">
        <v>143</v>
      </c>
      <c r="O624">
        <v>34029099</v>
      </c>
      <c r="P624" t="s">
        <v>144</v>
      </c>
      <c r="Q624" t="s">
        <v>86</v>
      </c>
      <c r="R624" t="s">
        <v>87</v>
      </c>
      <c r="S624" t="s">
        <v>88</v>
      </c>
      <c r="T624" t="s">
        <v>89</v>
      </c>
      <c r="U624">
        <v>110030</v>
      </c>
      <c r="V624" t="s">
        <v>87</v>
      </c>
      <c r="W624" t="s">
        <v>88</v>
      </c>
      <c r="X624" t="s">
        <v>89</v>
      </c>
      <c r="Y624">
        <v>110061</v>
      </c>
      <c r="Z624" t="s">
        <v>103</v>
      </c>
      <c r="AA624" t="s">
        <v>104</v>
      </c>
      <c r="AB624" t="s">
        <v>89</v>
      </c>
      <c r="AC624">
        <v>560061</v>
      </c>
      <c r="AD624">
        <v>212</v>
      </c>
      <c r="AE624">
        <v>179.66</v>
      </c>
      <c r="AF624">
        <v>32.340000000000003</v>
      </c>
      <c r="AG624">
        <v>0</v>
      </c>
      <c r="AH624">
        <v>0</v>
      </c>
      <c r="AI624">
        <v>0</v>
      </c>
      <c r="AJ624">
        <v>0.18</v>
      </c>
      <c r="AK624">
        <v>0</v>
      </c>
      <c r="AL624">
        <v>212</v>
      </c>
      <c r="AM624">
        <v>179.66</v>
      </c>
      <c r="AN624">
        <v>0</v>
      </c>
      <c r="AO624">
        <v>0</v>
      </c>
      <c r="AP624">
        <v>32.340000000000003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5.0000000000000001E-3</v>
      </c>
      <c r="BW624">
        <v>0.9</v>
      </c>
      <c r="BY624" t="s">
        <v>112</v>
      </c>
      <c r="BZ624" t="s">
        <v>113</v>
      </c>
    </row>
    <row r="625" spans="1:78" x14ac:dyDescent="0.3">
      <c r="A625" t="s">
        <v>106</v>
      </c>
      <c r="B625" t="s">
        <v>2241</v>
      </c>
      <c r="C625" s="1">
        <v>45835.48574074074</v>
      </c>
      <c r="D625">
        <f t="shared" si="18"/>
        <v>6</v>
      </c>
      <c r="E625" s="4">
        <f t="shared" si="19"/>
        <v>45838</v>
      </c>
      <c r="F625" t="s">
        <v>80</v>
      </c>
      <c r="G625" t="s">
        <v>2242</v>
      </c>
      <c r="H625" t="s">
        <v>2243</v>
      </c>
      <c r="I625" s="1">
        <v>45836.542430555557</v>
      </c>
      <c r="J625" s="1">
        <v>45835.467268518521</v>
      </c>
      <c r="K625">
        <v>478896944685</v>
      </c>
      <c r="L625">
        <v>1</v>
      </c>
      <c r="M625" t="s">
        <v>150</v>
      </c>
      <c r="N625" t="s">
        <v>151</v>
      </c>
      <c r="P625" t="s">
        <v>152</v>
      </c>
      <c r="Q625" t="s">
        <v>86</v>
      </c>
      <c r="R625" t="s">
        <v>87</v>
      </c>
      <c r="S625" t="s">
        <v>88</v>
      </c>
      <c r="T625" t="s">
        <v>89</v>
      </c>
      <c r="U625">
        <v>110030</v>
      </c>
      <c r="V625" t="s">
        <v>87</v>
      </c>
      <c r="W625" t="s">
        <v>88</v>
      </c>
      <c r="X625" t="s">
        <v>89</v>
      </c>
      <c r="Y625">
        <v>110061</v>
      </c>
      <c r="Z625" t="s">
        <v>225</v>
      </c>
      <c r="AA625" t="s">
        <v>154</v>
      </c>
      <c r="AB625" t="s">
        <v>89</v>
      </c>
      <c r="AC625">
        <v>140603</v>
      </c>
      <c r="AD625">
        <v>215</v>
      </c>
      <c r="AE625">
        <v>182.2</v>
      </c>
      <c r="AF625">
        <v>32.799999999999997</v>
      </c>
      <c r="AG625">
        <v>0</v>
      </c>
      <c r="AH625">
        <v>0</v>
      </c>
      <c r="AI625">
        <v>0</v>
      </c>
      <c r="AJ625">
        <v>0.18</v>
      </c>
      <c r="AK625">
        <v>0</v>
      </c>
      <c r="AL625">
        <v>215</v>
      </c>
      <c r="AM625">
        <v>182.2</v>
      </c>
      <c r="AN625">
        <v>0</v>
      </c>
      <c r="AO625">
        <v>0</v>
      </c>
      <c r="AP625">
        <v>32.799999999999997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5.0000000000000001E-3</v>
      </c>
      <c r="BW625">
        <v>0.91</v>
      </c>
      <c r="BY625" t="s">
        <v>112</v>
      </c>
      <c r="BZ625" t="s">
        <v>113</v>
      </c>
    </row>
    <row r="626" spans="1:78" x14ac:dyDescent="0.3">
      <c r="A626" t="s">
        <v>106</v>
      </c>
      <c r="B626" t="s">
        <v>2040</v>
      </c>
      <c r="C626" s="1">
        <v>45835.502013888887</v>
      </c>
      <c r="D626">
        <f t="shared" si="18"/>
        <v>6</v>
      </c>
      <c r="E626" s="4">
        <f t="shared" si="19"/>
        <v>45838</v>
      </c>
      <c r="F626" t="s">
        <v>80</v>
      </c>
      <c r="G626" t="s">
        <v>2041</v>
      </c>
      <c r="H626" t="s">
        <v>2042</v>
      </c>
      <c r="I626" s="1">
        <v>45835.502013888887</v>
      </c>
      <c r="J626" s="1">
        <v>45835.481747685182</v>
      </c>
      <c r="K626">
        <v>479056441820</v>
      </c>
      <c r="L626">
        <v>1</v>
      </c>
      <c r="M626" t="s">
        <v>142</v>
      </c>
      <c r="N626" t="s">
        <v>143</v>
      </c>
      <c r="O626">
        <v>34029099</v>
      </c>
      <c r="P626" t="s">
        <v>144</v>
      </c>
      <c r="Q626" t="s">
        <v>86</v>
      </c>
      <c r="R626" t="s">
        <v>87</v>
      </c>
      <c r="S626" t="s">
        <v>88</v>
      </c>
      <c r="T626" t="s">
        <v>89</v>
      </c>
      <c r="U626">
        <v>110030</v>
      </c>
      <c r="V626" t="s">
        <v>87</v>
      </c>
      <c r="W626" t="s">
        <v>88</v>
      </c>
      <c r="X626" t="s">
        <v>89</v>
      </c>
      <c r="Y626">
        <v>110061</v>
      </c>
      <c r="Z626" t="s">
        <v>1518</v>
      </c>
      <c r="AA626" t="s">
        <v>290</v>
      </c>
      <c r="AB626" t="s">
        <v>89</v>
      </c>
      <c r="AC626">
        <v>403708</v>
      </c>
      <c r="AD626">
        <v>212</v>
      </c>
      <c r="AE626">
        <v>179.66</v>
      </c>
      <c r="AF626">
        <v>32.340000000000003</v>
      </c>
      <c r="AG626">
        <v>0</v>
      </c>
      <c r="AH626">
        <v>0</v>
      </c>
      <c r="AI626">
        <v>0</v>
      </c>
      <c r="AJ626">
        <v>0.18</v>
      </c>
      <c r="AK626">
        <v>0</v>
      </c>
      <c r="AL626">
        <v>212</v>
      </c>
      <c r="AM626">
        <v>179.66</v>
      </c>
      <c r="AN626">
        <v>0</v>
      </c>
      <c r="AO626">
        <v>0</v>
      </c>
      <c r="AP626">
        <v>32.340000000000003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5.0000000000000001E-3</v>
      </c>
      <c r="BW626">
        <v>0.9</v>
      </c>
      <c r="BY626" t="s">
        <v>112</v>
      </c>
      <c r="BZ626" t="s">
        <v>395</v>
      </c>
    </row>
    <row r="627" spans="1:78" x14ac:dyDescent="0.3">
      <c r="A627" t="s">
        <v>106</v>
      </c>
      <c r="B627" t="s">
        <v>2244</v>
      </c>
      <c r="C627" s="1">
        <v>45836.983668981484</v>
      </c>
      <c r="D627">
        <f t="shared" si="18"/>
        <v>6</v>
      </c>
      <c r="E627" s="4">
        <f t="shared" si="19"/>
        <v>45838</v>
      </c>
      <c r="F627" t="s">
        <v>80</v>
      </c>
      <c r="G627" t="s">
        <v>2245</v>
      </c>
      <c r="H627" t="s">
        <v>2246</v>
      </c>
      <c r="I627" s="1">
        <v>45837.500532407408</v>
      </c>
      <c r="J627" s="1">
        <v>45836.964895833335</v>
      </c>
      <c r="K627">
        <v>479093039527</v>
      </c>
      <c r="L627">
        <v>1</v>
      </c>
      <c r="M627" t="s">
        <v>1346</v>
      </c>
      <c r="N627" t="s">
        <v>1347</v>
      </c>
      <c r="O627">
        <v>34011990</v>
      </c>
      <c r="P627" t="s">
        <v>1348</v>
      </c>
      <c r="Q627" t="s">
        <v>86</v>
      </c>
      <c r="R627" t="s">
        <v>87</v>
      </c>
      <c r="S627" t="s">
        <v>88</v>
      </c>
      <c r="T627" t="s">
        <v>89</v>
      </c>
      <c r="U627">
        <v>110030</v>
      </c>
      <c r="V627" t="s">
        <v>87</v>
      </c>
      <c r="W627" t="s">
        <v>88</v>
      </c>
      <c r="X627" t="s">
        <v>89</v>
      </c>
      <c r="Y627">
        <v>110061</v>
      </c>
      <c r="Z627" t="s">
        <v>315</v>
      </c>
      <c r="AA627" t="s">
        <v>121</v>
      </c>
      <c r="AB627" t="s">
        <v>89</v>
      </c>
      <c r="AC627">
        <v>190002</v>
      </c>
      <c r="AD627">
        <v>224</v>
      </c>
      <c r="AE627">
        <v>189.83</v>
      </c>
      <c r="AF627">
        <v>34.17</v>
      </c>
      <c r="AG627">
        <v>0</v>
      </c>
      <c r="AH627">
        <v>0</v>
      </c>
      <c r="AI627">
        <v>0</v>
      </c>
      <c r="AJ627">
        <v>0.18</v>
      </c>
      <c r="AK627">
        <v>0</v>
      </c>
      <c r="AL627">
        <v>224</v>
      </c>
      <c r="AM627">
        <v>189.83</v>
      </c>
      <c r="AN627">
        <v>0</v>
      </c>
      <c r="AO627">
        <v>0</v>
      </c>
      <c r="AP627">
        <v>34.17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5.0000000000000001E-3</v>
      </c>
      <c r="BW627">
        <v>0.95</v>
      </c>
      <c r="BY627" t="s">
        <v>112</v>
      </c>
      <c r="BZ627" t="s">
        <v>113</v>
      </c>
    </row>
    <row r="628" spans="1:78" x14ac:dyDescent="0.3">
      <c r="A628" t="s">
        <v>106</v>
      </c>
      <c r="B628" t="s">
        <v>2247</v>
      </c>
      <c r="C628" s="1">
        <v>45837.390416666669</v>
      </c>
      <c r="D628">
        <f t="shared" si="18"/>
        <v>6</v>
      </c>
      <c r="E628" s="4">
        <f t="shared" si="19"/>
        <v>45838</v>
      </c>
      <c r="F628" t="s">
        <v>80</v>
      </c>
      <c r="G628" t="s">
        <v>2248</v>
      </c>
      <c r="H628" t="s">
        <v>2249</v>
      </c>
      <c r="I628" s="1">
        <v>45837.500509259262</v>
      </c>
      <c r="J628" s="1">
        <v>45837.370208333334</v>
      </c>
      <c r="K628">
        <v>479276389282</v>
      </c>
      <c r="L628">
        <v>1</v>
      </c>
      <c r="M628" t="s">
        <v>202</v>
      </c>
      <c r="N628" t="s">
        <v>203</v>
      </c>
      <c r="O628">
        <v>34029099</v>
      </c>
      <c r="P628" t="s">
        <v>204</v>
      </c>
      <c r="Q628" t="s">
        <v>86</v>
      </c>
      <c r="R628" t="s">
        <v>87</v>
      </c>
      <c r="S628" t="s">
        <v>88</v>
      </c>
      <c r="T628" t="s">
        <v>89</v>
      </c>
      <c r="U628">
        <v>110030</v>
      </c>
      <c r="V628" t="s">
        <v>87</v>
      </c>
      <c r="W628" t="s">
        <v>88</v>
      </c>
      <c r="X628" t="s">
        <v>89</v>
      </c>
      <c r="Y628">
        <v>110061</v>
      </c>
      <c r="Z628" t="s">
        <v>128</v>
      </c>
      <c r="AA628" t="s">
        <v>129</v>
      </c>
      <c r="AB628" t="s">
        <v>89</v>
      </c>
      <c r="AC628">
        <v>500047</v>
      </c>
      <c r="AD628">
        <v>212</v>
      </c>
      <c r="AE628">
        <v>179.66</v>
      </c>
      <c r="AF628">
        <v>32.340000000000003</v>
      </c>
      <c r="AG628">
        <v>0</v>
      </c>
      <c r="AH628">
        <v>0</v>
      </c>
      <c r="AI628">
        <v>0</v>
      </c>
      <c r="AJ628">
        <v>0.18</v>
      </c>
      <c r="AK628">
        <v>0</v>
      </c>
      <c r="AL628">
        <v>212</v>
      </c>
      <c r="AM628">
        <v>179.66</v>
      </c>
      <c r="AN628">
        <v>0</v>
      </c>
      <c r="AO628">
        <v>0</v>
      </c>
      <c r="AP628">
        <v>32.340000000000003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5.0000000000000001E-3</v>
      </c>
      <c r="BW628">
        <v>0.9</v>
      </c>
      <c r="BY628" t="s">
        <v>112</v>
      </c>
      <c r="BZ628" t="s">
        <v>113</v>
      </c>
    </row>
    <row r="629" spans="1:78" x14ac:dyDescent="0.3">
      <c r="A629" t="s">
        <v>106</v>
      </c>
      <c r="B629" t="s">
        <v>2250</v>
      </c>
      <c r="C629" s="1">
        <v>45836.969884259262</v>
      </c>
      <c r="D629">
        <f t="shared" si="18"/>
        <v>6</v>
      </c>
      <c r="E629" s="4">
        <f t="shared" si="19"/>
        <v>45838</v>
      </c>
      <c r="F629" t="s">
        <v>80</v>
      </c>
      <c r="G629" t="s">
        <v>2251</v>
      </c>
      <c r="H629" t="s">
        <v>2252</v>
      </c>
      <c r="I629" s="1">
        <v>45837.500509259262</v>
      </c>
      <c r="J629" s="1">
        <v>45836.949305555558</v>
      </c>
      <c r="K629">
        <v>479042882335</v>
      </c>
      <c r="L629">
        <v>1</v>
      </c>
      <c r="M629" t="s">
        <v>202</v>
      </c>
      <c r="N629" t="s">
        <v>203</v>
      </c>
      <c r="O629">
        <v>34029099</v>
      </c>
      <c r="P629" t="s">
        <v>204</v>
      </c>
      <c r="Q629" t="s">
        <v>86</v>
      </c>
      <c r="R629" t="s">
        <v>87</v>
      </c>
      <c r="S629" t="s">
        <v>88</v>
      </c>
      <c r="T629" t="s">
        <v>89</v>
      </c>
      <c r="U629">
        <v>110030</v>
      </c>
      <c r="V629" t="s">
        <v>87</v>
      </c>
      <c r="W629" t="s">
        <v>88</v>
      </c>
      <c r="X629" t="s">
        <v>89</v>
      </c>
      <c r="Y629">
        <v>110061</v>
      </c>
      <c r="Z629" t="s">
        <v>635</v>
      </c>
      <c r="AA629" t="s">
        <v>195</v>
      </c>
      <c r="AB629" t="s">
        <v>89</v>
      </c>
      <c r="AC629">
        <v>695013</v>
      </c>
      <c r="AD629">
        <v>212</v>
      </c>
      <c r="AE629">
        <v>179.66</v>
      </c>
      <c r="AF629">
        <v>32.340000000000003</v>
      </c>
      <c r="AG629">
        <v>0</v>
      </c>
      <c r="AH629">
        <v>0</v>
      </c>
      <c r="AI629">
        <v>0</v>
      </c>
      <c r="AJ629">
        <v>0.18</v>
      </c>
      <c r="AK629">
        <v>0</v>
      </c>
      <c r="AL629">
        <v>212</v>
      </c>
      <c r="AM629">
        <v>179.66</v>
      </c>
      <c r="AN629">
        <v>0</v>
      </c>
      <c r="AO629">
        <v>0</v>
      </c>
      <c r="AP629">
        <v>32.340000000000003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5.0000000000000001E-3</v>
      </c>
      <c r="BW629">
        <v>0.9</v>
      </c>
      <c r="BY629" t="s">
        <v>112</v>
      </c>
      <c r="BZ629" t="s">
        <v>113</v>
      </c>
    </row>
    <row r="630" spans="1:78" x14ac:dyDescent="0.3">
      <c r="A630" t="s">
        <v>106</v>
      </c>
      <c r="B630" t="s">
        <v>2253</v>
      </c>
      <c r="C630" s="1">
        <v>45836.923495370371</v>
      </c>
      <c r="D630">
        <f t="shared" si="18"/>
        <v>6</v>
      </c>
      <c r="E630" s="4">
        <f t="shared" si="19"/>
        <v>45838</v>
      </c>
      <c r="F630" t="s">
        <v>80</v>
      </c>
      <c r="G630" t="s">
        <v>2254</v>
      </c>
      <c r="H630" t="s">
        <v>2255</v>
      </c>
      <c r="I630" s="1">
        <v>45837.500532407408</v>
      </c>
      <c r="J630" s="1">
        <v>45836.902974537035</v>
      </c>
      <c r="K630">
        <v>479287620926</v>
      </c>
      <c r="L630">
        <v>1</v>
      </c>
      <c r="M630" t="s">
        <v>171</v>
      </c>
      <c r="N630" t="s">
        <v>172</v>
      </c>
      <c r="O630">
        <v>39249090</v>
      </c>
      <c r="P630" t="s">
        <v>173</v>
      </c>
      <c r="Q630" t="s">
        <v>86</v>
      </c>
      <c r="R630" t="s">
        <v>87</v>
      </c>
      <c r="S630" t="s">
        <v>88</v>
      </c>
      <c r="T630" t="s">
        <v>89</v>
      </c>
      <c r="U630">
        <v>110030</v>
      </c>
      <c r="V630" t="s">
        <v>87</v>
      </c>
      <c r="W630" t="s">
        <v>88</v>
      </c>
      <c r="X630" t="s">
        <v>89</v>
      </c>
      <c r="Y630">
        <v>110061</v>
      </c>
      <c r="Z630" t="s">
        <v>2256</v>
      </c>
      <c r="AA630" t="s">
        <v>104</v>
      </c>
      <c r="AB630" t="s">
        <v>89</v>
      </c>
      <c r="AC630">
        <v>574104</v>
      </c>
      <c r="AD630">
        <v>345</v>
      </c>
      <c r="AE630">
        <v>292.37</v>
      </c>
      <c r="AF630">
        <v>52.63</v>
      </c>
      <c r="AG630">
        <v>0</v>
      </c>
      <c r="AH630">
        <v>0</v>
      </c>
      <c r="AI630">
        <v>0</v>
      </c>
      <c r="AJ630">
        <v>0.18</v>
      </c>
      <c r="AK630">
        <v>0</v>
      </c>
      <c r="AL630">
        <v>345</v>
      </c>
      <c r="AM630">
        <v>292.37</v>
      </c>
      <c r="AN630">
        <v>0</v>
      </c>
      <c r="AO630">
        <v>0</v>
      </c>
      <c r="AP630">
        <v>52.63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5.0000000000000001E-3</v>
      </c>
      <c r="BW630">
        <v>1.46</v>
      </c>
      <c r="BY630" t="s">
        <v>112</v>
      </c>
      <c r="BZ630" t="s">
        <v>113</v>
      </c>
    </row>
    <row r="631" spans="1:78" x14ac:dyDescent="0.3">
      <c r="A631" t="s">
        <v>106</v>
      </c>
      <c r="B631" t="s">
        <v>2257</v>
      </c>
      <c r="C631" s="1">
        <v>45836.942673611113</v>
      </c>
      <c r="D631">
        <f t="shared" si="18"/>
        <v>6</v>
      </c>
      <c r="E631" s="4">
        <f t="shared" si="19"/>
        <v>45838</v>
      </c>
      <c r="F631" t="s">
        <v>80</v>
      </c>
      <c r="G631" t="s">
        <v>2258</v>
      </c>
      <c r="H631" t="s">
        <v>2259</v>
      </c>
      <c r="I631" s="1">
        <v>45837.500590277778</v>
      </c>
      <c r="J631" s="1">
        <v>45836.92324074074</v>
      </c>
      <c r="K631">
        <v>479437210531</v>
      </c>
      <c r="L631">
        <v>1</v>
      </c>
      <c r="M631" t="s">
        <v>263</v>
      </c>
      <c r="N631" t="s">
        <v>264</v>
      </c>
      <c r="O631">
        <v>34029092</v>
      </c>
      <c r="P631" t="s">
        <v>265</v>
      </c>
      <c r="Q631" t="s">
        <v>86</v>
      </c>
      <c r="R631" t="s">
        <v>87</v>
      </c>
      <c r="S631" t="s">
        <v>88</v>
      </c>
      <c r="T631" t="s">
        <v>89</v>
      </c>
      <c r="U631">
        <v>110030</v>
      </c>
      <c r="V631" t="s">
        <v>87</v>
      </c>
      <c r="W631" t="s">
        <v>88</v>
      </c>
      <c r="X631" t="s">
        <v>89</v>
      </c>
      <c r="Y631">
        <v>110061</v>
      </c>
      <c r="Z631" t="s">
        <v>666</v>
      </c>
      <c r="AA631" t="s">
        <v>146</v>
      </c>
      <c r="AB631" t="s">
        <v>89</v>
      </c>
      <c r="AC631">
        <v>401107</v>
      </c>
      <c r="AD631">
        <v>449</v>
      </c>
      <c r="AE631">
        <v>380.51</v>
      </c>
      <c r="AF631">
        <v>68.489999999999995</v>
      </c>
      <c r="AG631">
        <v>0</v>
      </c>
      <c r="AH631">
        <v>0</v>
      </c>
      <c r="AI631">
        <v>0</v>
      </c>
      <c r="AJ631">
        <v>0.18</v>
      </c>
      <c r="AK631">
        <v>0</v>
      </c>
      <c r="AL631">
        <v>449</v>
      </c>
      <c r="AM631">
        <v>380.51</v>
      </c>
      <c r="AN631">
        <v>0</v>
      </c>
      <c r="AO631">
        <v>0</v>
      </c>
      <c r="AP631">
        <v>68.489999999999995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5.0000000000000001E-3</v>
      </c>
      <c r="BW631">
        <v>1.9</v>
      </c>
      <c r="BY631" t="s">
        <v>112</v>
      </c>
      <c r="BZ631" t="s">
        <v>208</v>
      </c>
    </row>
    <row r="632" spans="1:78" x14ac:dyDescent="0.3">
      <c r="A632" t="s">
        <v>106</v>
      </c>
      <c r="B632" t="s">
        <v>2260</v>
      </c>
      <c r="C632" s="1">
        <v>45837.30740740741</v>
      </c>
      <c r="D632">
        <f t="shared" si="18"/>
        <v>6</v>
      </c>
      <c r="E632" s="4">
        <f t="shared" si="19"/>
        <v>45838</v>
      </c>
      <c r="F632" t="s">
        <v>80</v>
      </c>
      <c r="G632" t="s">
        <v>2261</v>
      </c>
      <c r="H632" t="s">
        <v>2262</v>
      </c>
      <c r="I632" s="1">
        <v>45837.500520833331</v>
      </c>
      <c r="J632" s="1">
        <v>45837.287094907406</v>
      </c>
      <c r="K632">
        <v>479492661373</v>
      </c>
      <c r="L632">
        <v>1</v>
      </c>
      <c r="M632" t="s">
        <v>150</v>
      </c>
      <c r="N632" t="s">
        <v>151</v>
      </c>
      <c r="P632" t="s">
        <v>152</v>
      </c>
      <c r="Q632" t="s">
        <v>86</v>
      </c>
      <c r="R632" t="s">
        <v>87</v>
      </c>
      <c r="S632" t="s">
        <v>88</v>
      </c>
      <c r="T632" t="s">
        <v>89</v>
      </c>
      <c r="U632">
        <v>110030</v>
      </c>
      <c r="V632" t="s">
        <v>87</v>
      </c>
      <c r="W632" t="s">
        <v>88</v>
      </c>
      <c r="X632" t="s">
        <v>89</v>
      </c>
      <c r="Y632">
        <v>110061</v>
      </c>
      <c r="Z632" t="s">
        <v>2263</v>
      </c>
      <c r="AA632" t="s">
        <v>129</v>
      </c>
      <c r="AB632" t="s">
        <v>89</v>
      </c>
      <c r="AC632">
        <v>500076</v>
      </c>
      <c r="AD632">
        <v>215</v>
      </c>
      <c r="AE632">
        <v>182.2</v>
      </c>
      <c r="AF632">
        <v>32.799999999999997</v>
      </c>
      <c r="AG632">
        <v>0</v>
      </c>
      <c r="AH632">
        <v>0</v>
      </c>
      <c r="AI632">
        <v>0</v>
      </c>
      <c r="AJ632">
        <v>0.18</v>
      </c>
      <c r="AK632">
        <v>0</v>
      </c>
      <c r="AL632">
        <v>215</v>
      </c>
      <c r="AM632">
        <v>182.2</v>
      </c>
      <c r="AN632">
        <v>0</v>
      </c>
      <c r="AO632">
        <v>0</v>
      </c>
      <c r="AP632">
        <v>32.799999999999997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5.0000000000000001E-3</v>
      </c>
      <c r="BW632">
        <v>0.91</v>
      </c>
      <c r="BY632" t="s">
        <v>112</v>
      </c>
      <c r="BZ632" t="s">
        <v>96</v>
      </c>
    </row>
    <row r="633" spans="1:78" x14ac:dyDescent="0.3">
      <c r="A633" t="s">
        <v>106</v>
      </c>
      <c r="B633" t="s">
        <v>2264</v>
      </c>
      <c r="C633" s="1">
        <v>45836.717916666668</v>
      </c>
      <c r="D633">
        <f t="shared" si="18"/>
        <v>6</v>
      </c>
      <c r="E633" s="4">
        <f t="shared" si="19"/>
        <v>45838</v>
      </c>
      <c r="F633" t="s">
        <v>80</v>
      </c>
      <c r="G633" t="s">
        <v>2265</v>
      </c>
      <c r="H633" t="s">
        <v>2266</v>
      </c>
      <c r="I633" s="1">
        <v>45837.500601851854</v>
      </c>
      <c r="J633" s="1">
        <v>45836.698078703703</v>
      </c>
      <c r="K633">
        <v>478883743028</v>
      </c>
      <c r="L633">
        <v>1</v>
      </c>
      <c r="M633" t="s">
        <v>171</v>
      </c>
      <c r="N633" t="s">
        <v>172</v>
      </c>
      <c r="O633">
        <v>39249090</v>
      </c>
      <c r="P633" t="s">
        <v>173</v>
      </c>
      <c r="Q633" t="s">
        <v>86</v>
      </c>
      <c r="R633" t="s">
        <v>87</v>
      </c>
      <c r="S633" t="s">
        <v>88</v>
      </c>
      <c r="T633" t="s">
        <v>89</v>
      </c>
      <c r="U633">
        <v>110030</v>
      </c>
      <c r="V633" t="s">
        <v>87</v>
      </c>
      <c r="W633" t="s">
        <v>88</v>
      </c>
      <c r="X633" t="s">
        <v>89</v>
      </c>
      <c r="Y633">
        <v>110061</v>
      </c>
      <c r="Z633" t="s">
        <v>128</v>
      </c>
      <c r="AA633" t="s">
        <v>129</v>
      </c>
      <c r="AB633" t="s">
        <v>89</v>
      </c>
      <c r="AC633">
        <v>500050</v>
      </c>
      <c r="AD633">
        <v>345</v>
      </c>
      <c r="AE633">
        <v>292.37</v>
      </c>
      <c r="AF633">
        <v>52.63</v>
      </c>
      <c r="AG633">
        <v>0</v>
      </c>
      <c r="AH633">
        <v>0</v>
      </c>
      <c r="AI633">
        <v>0</v>
      </c>
      <c r="AJ633">
        <v>0.18</v>
      </c>
      <c r="AK633">
        <v>0</v>
      </c>
      <c r="AL633">
        <v>345</v>
      </c>
      <c r="AM633">
        <v>292.37</v>
      </c>
      <c r="AN633">
        <v>0</v>
      </c>
      <c r="AO633">
        <v>0</v>
      </c>
      <c r="AP633">
        <v>52.63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5.0000000000000001E-3</v>
      </c>
      <c r="BW633">
        <v>1.46</v>
      </c>
      <c r="BY633" t="s">
        <v>112</v>
      </c>
      <c r="BZ633" t="s">
        <v>395</v>
      </c>
    </row>
    <row r="634" spans="1:78" x14ac:dyDescent="0.3">
      <c r="A634" t="s">
        <v>106</v>
      </c>
      <c r="B634" t="s">
        <v>2267</v>
      </c>
      <c r="C634" s="1">
        <v>45836.616898148146</v>
      </c>
      <c r="D634">
        <f t="shared" si="18"/>
        <v>6</v>
      </c>
      <c r="E634" s="4">
        <f t="shared" si="19"/>
        <v>45838</v>
      </c>
      <c r="F634" t="s">
        <v>80</v>
      </c>
      <c r="G634" t="s">
        <v>2268</v>
      </c>
      <c r="H634" t="s">
        <v>2269</v>
      </c>
      <c r="I634" s="1">
        <v>45837.500590277778</v>
      </c>
      <c r="J634" s="1">
        <v>45836.596863425926</v>
      </c>
      <c r="K634">
        <v>479474131974</v>
      </c>
      <c r="L634">
        <v>1</v>
      </c>
      <c r="M634" t="s">
        <v>100</v>
      </c>
      <c r="N634" t="s">
        <v>101</v>
      </c>
      <c r="P634" t="s">
        <v>133</v>
      </c>
      <c r="Q634" t="s">
        <v>86</v>
      </c>
      <c r="R634" t="s">
        <v>87</v>
      </c>
      <c r="S634" t="s">
        <v>88</v>
      </c>
      <c r="T634" t="s">
        <v>89</v>
      </c>
      <c r="U634">
        <v>110030</v>
      </c>
      <c r="V634" t="s">
        <v>87</v>
      </c>
      <c r="W634" t="s">
        <v>88</v>
      </c>
      <c r="X634" t="s">
        <v>89</v>
      </c>
      <c r="Y634">
        <v>110061</v>
      </c>
      <c r="Z634" t="s">
        <v>390</v>
      </c>
      <c r="AA634" t="s">
        <v>178</v>
      </c>
      <c r="AB634" t="s">
        <v>89</v>
      </c>
      <c r="AC634">
        <v>600110</v>
      </c>
      <c r="AD634">
        <v>1059</v>
      </c>
      <c r="AE634">
        <v>897.46</v>
      </c>
      <c r="AF634">
        <v>161.54</v>
      </c>
      <c r="AG634">
        <v>0</v>
      </c>
      <c r="AH634">
        <v>0</v>
      </c>
      <c r="AI634">
        <v>0</v>
      </c>
      <c r="AJ634">
        <v>0.18</v>
      </c>
      <c r="AK634">
        <v>0</v>
      </c>
      <c r="AL634">
        <v>1059</v>
      </c>
      <c r="AM634">
        <v>897.46</v>
      </c>
      <c r="AN634">
        <v>0</v>
      </c>
      <c r="AO634">
        <v>0</v>
      </c>
      <c r="AP634">
        <v>161.54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5.0000000000000001E-3</v>
      </c>
      <c r="BW634">
        <v>4.49</v>
      </c>
      <c r="BY634" t="s">
        <v>112</v>
      </c>
      <c r="BZ634" t="s">
        <v>96</v>
      </c>
    </row>
    <row r="635" spans="1:78" x14ac:dyDescent="0.3">
      <c r="A635" t="s">
        <v>106</v>
      </c>
      <c r="B635" t="s">
        <v>2270</v>
      </c>
      <c r="C635" s="1">
        <v>45836.969918981478</v>
      </c>
      <c r="D635">
        <f t="shared" si="18"/>
        <v>6</v>
      </c>
      <c r="E635" s="4">
        <f t="shared" si="19"/>
        <v>45838</v>
      </c>
      <c r="F635" t="s">
        <v>80</v>
      </c>
      <c r="G635" t="s">
        <v>2271</v>
      </c>
      <c r="H635" t="s">
        <v>2272</v>
      </c>
      <c r="I635" s="1">
        <v>45837.500543981485</v>
      </c>
      <c r="J635" s="1">
        <v>45836.950115740743</v>
      </c>
      <c r="K635">
        <v>479807132620</v>
      </c>
      <c r="L635">
        <v>1</v>
      </c>
      <c r="M635" t="s">
        <v>171</v>
      </c>
      <c r="N635" t="s">
        <v>172</v>
      </c>
      <c r="O635">
        <v>39249090</v>
      </c>
      <c r="P635" t="s">
        <v>173</v>
      </c>
      <c r="Q635" t="s">
        <v>86</v>
      </c>
      <c r="R635" t="s">
        <v>87</v>
      </c>
      <c r="S635" t="s">
        <v>88</v>
      </c>
      <c r="T635" t="s">
        <v>89</v>
      </c>
      <c r="U635">
        <v>110030</v>
      </c>
      <c r="V635" t="s">
        <v>87</v>
      </c>
      <c r="W635" t="s">
        <v>88</v>
      </c>
      <c r="X635" t="s">
        <v>89</v>
      </c>
      <c r="Y635">
        <v>110061</v>
      </c>
      <c r="Z635" t="s">
        <v>103</v>
      </c>
      <c r="AA635" t="s">
        <v>104</v>
      </c>
      <c r="AB635" t="s">
        <v>89</v>
      </c>
      <c r="AC635">
        <v>560068</v>
      </c>
      <c r="AD635">
        <v>345</v>
      </c>
      <c r="AE635">
        <v>292.37</v>
      </c>
      <c r="AF635">
        <v>52.63</v>
      </c>
      <c r="AG635">
        <v>0</v>
      </c>
      <c r="AH635">
        <v>0</v>
      </c>
      <c r="AI635">
        <v>0</v>
      </c>
      <c r="AJ635">
        <v>0.18</v>
      </c>
      <c r="AK635">
        <v>0</v>
      </c>
      <c r="AL635">
        <v>345</v>
      </c>
      <c r="AM635">
        <v>292.37</v>
      </c>
      <c r="AN635">
        <v>0</v>
      </c>
      <c r="AO635">
        <v>0</v>
      </c>
      <c r="AP635">
        <v>52.63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5.0000000000000001E-3</v>
      </c>
      <c r="BW635">
        <v>1.46</v>
      </c>
      <c r="BY635" t="s">
        <v>112</v>
      </c>
      <c r="BZ635" t="s">
        <v>395</v>
      </c>
    </row>
    <row r="636" spans="1:78" x14ac:dyDescent="0.3">
      <c r="A636" t="s">
        <v>106</v>
      </c>
      <c r="B636" t="s">
        <v>2273</v>
      </c>
      <c r="C636" s="1">
        <v>45836.607638888891</v>
      </c>
      <c r="D636">
        <f t="shared" si="18"/>
        <v>6</v>
      </c>
      <c r="E636" s="4">
        <f t="shared" si="19"/>
        <v>45838</v>
      </c>
      <c r="F636" t="s">
        <v>80</v>
      </c>
      <c r="G636" t="s">
        <v>2274</v>
      </c>
      <c r="H636" t="s">
        <v>2275</v>
      </c>
      <c r="I636" s="1">
        <v>45837.500578703701</v>
      </c>
      <c r="J636" s="1">
        <v>45836.587719907409</v>
      </c>
      <c r="K636">
        <v>479065191631</v>
      </c>
      <c r="L636">
        <v>1</v>
      </c>
      <c r="M636" t="s">
        <v>100</v>
      </c>
      <c r="N636" t="s">
        <v>101</v>
      </c>
      <c r="P636" t="s">
        <v>133</v>
      </c>
      <c r="Q636" t="s">
        <v>86</v>
      </c>
      <c r="R636" t="s">
        <v>87</v>
      </c>
      <c r="S636" t="s">
        <v>88</v>
      </c>
      <c r="T636" t="s">
        <v>89</v>
      </c>
      <c r="U636">
        <v>110030</v>
      </c>
      <c r="V636" t="s">
        <v>87</v>
      </c>
      <c r="W636" t="s">
        <v>88</v>
      </c>
      <c r="X636" t="s">
        <v>89</v>
      </c>
      <c r="Y636">
        <v>110061</v>
      </c>
      <c r="Z636" t="s">
        <v>998</v>
      </c>
      <c r="AA636" t="s">
        <v>195</v>
      </c>
      <c r="AB636" t="s">
        <v>89</v>
      </c>
      <c r="AC636">
        <v>695035</v>
      </c>
      <c r="AD636">
        <v>1059</v>
      </c>
      <c r="AE636">
        <v>897.46</v>
      </c>
      <c r="AF636">
        <v>161.54</v>
      </c>
      <c r="AG636">
        <v>0</v>
      </c>
      <c r="AH636">
        <v>0</v>
      </c>
      <c r="AI636">
        <v>0</v>
      </c>
      <c r="AJ636">
        <v>0.18</v>
      </c>
      <c r="AK636">
        <v>0</v>
      </c>
      <c r="AL636">
        <v>1059</v>
      </c>
      <c r="AM636">
        <v>897.46</v>
      </c>
      <c r="AN636">
        <v>0</v>
      </c>
      <c r="AO636">
        <v>0</v>
      </c>
      <c r="AP636">
        <v>161.54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5.0000000000000001E-3</v>
      </c>
      <c r="BW636">
        <v>4.49</v>
      </c>
      <c r="BY636" t="s">
        <v>112</v>
      </c>
      <c r="BZ636" t="s">
        <v>113</v>
      </c>
    </row>
    <row r="637" spans="1:78" x14ac:dyDescent="0.3">
      <c r="A637" t="s">
        <v>106</v>
      </c>
      <c r="B637" t="s">
        <v>2276</v>
      </c>
      <c r="C637" s="1">
        <v>45836.605266203704</v>
      </c>
      <c r="D637">
        <f t="shared" si="18"/>
        <v>6</v>
      </c>
      <c r="E637" s="4">
        <f t="shared" si="19"/>
        <v>45838</v>
      </c>
      <c r="F637" t="s">
        <v>80</v>
      </c>
      <c r="G637" t="s">
        <v>2277</v>
      </c>
      <c r="H637" t="s">
        <v>2278</v>
      </c>
      <c r="I637" s="1">
        <v>45837.500601851854</v>
      </c>
      <c r="J637" s="1">
        <v>45836.584733796299</v>
      </c>
      <c r="K637">
        <v>479807276396</v>
      </c>
      <c r="L637">
        <v>1</v>
      </c>
      <c r="M637" t="s">
        <v>150</v>
      </c>
      <c r="N637" t="s">
        <v>151</v>
      </c>
      <c r="P637" t="s">
        <v>152</v>
      </c>
      <c r="Q637" t="s">
        <v>86</v>
      </c>
      <c r="R637" t="s">
        <v>87</v>
      </c>
      <c r="S637" t="s">
        <v>88</v>
      </c>
      <c r="T637" t="s">
        <v>89</v>
      </c>
      <c r="U637">
        <v>110030</v>
      </c>
      <c r="V637" t="s">
        <v>87</v>
      </c>
      <c r="W637" t="s">
        <v>88</v>
      </c>
      <c r="X637" t="s">
        <v>89</v>
      </c>
      <c r="Y637">
        <v>110061</v>
      </c>
      <c r="Z637" t="s">
        <v>158</v>
      </c>
      <c r="AA637" t="s">
        <v>146</v>
      </c>
      <c r="AB637" t="s">
        <v>89</v>
      </c>
      <c r="AC637">
        <v>400054</v>
      </c>
      <c r="AD637">
        <v>215</v>
      </c>
      <c r="AE637">
        <v>182.2</v>
      </c>
      <c r="AF637">
        <v>32.799999999999997</v>
      </c>
      <c r="AG637">
        <v>0</v>
      </c>
      <c r="AH637">
        <v>0</v>
      </c>
      <c r="AI637">
        <v>0</v>
      </c>
      <c r="AJ637">
        <v>0.18</v>
      </c>
      <c r="AK637">
        <v>0</v>
      </c>
      <c r="AL637">
        <v>215</v>
      </c>
      <c r="AM637">
        <v>182.2</v>
      </c>
      <c r="AN637">
        <v>0</v>
      </c>
      <c r="AO637">
        <v>0</v>
      </c>
      <c r="AP637">
        <v>32.799999999999997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5.0000000000000001E-3</v>
      </c>
      <c r="BW637">
        <v>0.91</v>
      </c>
      <c r="BY637" t="s">
        <v>112</v>
      </c>
      <c r="BZ637" t="s">
        <v>208</v>
      </c>
    </row>
    <row r="638" spans="1:78" x14ac:dyDescent="0.3">
      <c r="A638" t="s">
        <v>106</v>
      </c>
      <c r="B638" t="s">
        <v>2279</v>
      </c>
      <c r="C638" s="1">
        <v>45836.810219907406</v>
      </c>
      <c r="D638">
        <f t="shared" si="18"/>
        <v>6</v>
      </c>
      <c r="E638" s="4">
        <f t="shared" si="19"/>
        <v>45838</v>
      </c>
      <c r="F638" t="s">
        <v>80</v>
      </c>
      <c r="G638" t="s">
        <v>2280</v>
      </c>
      <c r="H638" t="s">
        <v>2281</v>
      </c>
      <c r="I638" s="1">
        <v>45837.500601851854</v>
      </c>
      <c r="J638" s="1">
        <v>45836.789756944447</v>
      </c>
      <c r="K638">
        <v>479057260002</v>
      </c>
      <c r="L638">
        <v>3</v>
      </c>
      <c r="M638" t="s">
        <v>238</v>
      </c>
      <c r="N638" t="s">
        <v>239</v>
      </c>
      <c r="O638">
        <v>34029092</v>
      </c>
      <c r="P638" t="s">
        <v>240</v>
      </c>
      <c r="Q638" t="s">
        <v>86</v>
      </c>
      <c r="R638" t="s">
        <v>87</v>
      </c>
      <c r="S638" t="s">
        <v>88</v>
      </c>
      <c r="T638" t="s">
        <v>89</v>
      </c>
      <c r="U638">
        <v>110030</v>
      </c>
      <c r="V638" t="s">
        <v>87</v>
      </c>
      <c r="W638" t="s">
        <v>88</v>
      </c>
      <c r="X638" t="s">
        <v>89</v>
      </c>
      <c r="Y638">
        <v>110061</v>
      </c>
      <c r="Z638" t="s">
        <v>635</v>
      </c>
      <c r="AA638" t="s">
        <v>195</v>
      </c>
      <c r="AB638" t="s">
        <v>89</v>
      </c>
      <c r="AC638">
        <v>695005</v>
      </c>
      <c r="AD638">
        <v>1197</v>
      </c>
      <c r="AE638">
        <v>1014.42</v>
      </c>
      <c r="AF638">
        <v>182.58</v>
      </c>
      <c r="AG638">
        <v>0</v>
      </c>
      <c r="AH638">
        <v>0</v>
      </c>
      <c r="AI638">
        <v>0</v>
      </c>
      <c r="AJ638">
        <v>0.18</v>
      </c>
      <c r="AK638">
        <v>0</v>
      </c>
      <c r="AL638">
        <v>1197</v>
      </c>
      <c r="AM638">
        <v>1014.42</v>
      </c>
      <c r="AN638">
        <v>0</v>
      </c>
      <c r="AO638">
        <v>0</v>
      </c>
      <c r="AP638">
        <v>182.58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5.0000000000000001E-3</v>
      </c>
      <c r="BW638">
        <v>5.07</v>
      </c>
      <c r="BY638" t="s">
        <v>112</v>
      </c>
      <c r="BZ638" t="s">
        <v>113</v>
      </c>
    </row>
    <row r="639" spans="1:78" x14ac:dyDescent="0.3">
      <c r="A639" t="s">
        <v>106</v>
      </c>
      <c r="B639" t="s">
        <v>2282</v>
      </c>
      <c r="C639" s="1">
        <v>45836.905462962961</v>
      </c>
      <c r="D639">
        <f t="shared" si="18"/>
        <v>6</v>
      </c>
      <c r="E639" s="4">
        <f t="shared" si="19"/>
        <v>45838</v>
      </c>
      <c r="F639" t="s">
        <v>80</v>
      </c>
      <c r="G639" t="s">
        <v>2283</v>
      </c>
      <c r="H639" t="s">
        <v>2284</v>
      </c>
      <c r="I639" s="1">
        <v>45837.500567129631</v>
      </c>
      <c r="J639" s="1">
        <v>45836.890914351854</v>
      </c>
      <c r="K639">
        <v>479411445691</v>
      </c>
      <c r="L639">
        <v>1</v>
      </c>
      <c r="M639" t="s">
        <v>202</v>
      </c>
      <c r="N639" t="s">
        <v>203</v>
      </c>
      <c r="O639">
        <v>34029099</v>
      </c>
      <c r="P639" t="s">
        <v>204</v>
      </c>
      <c r="Q639" t="s">
        <v>86</v>
      </c>
      <c r="R639" t="s">
        <v>87</v>
      </c>
      <c r="S639" t="s">
        <v>88</v>
      </c>
      <c r="T639" t="s">
        <v>89</v>
      </c>
      <c r="U639">
        <v>110030</v>
      </c>
      <c r="V639" t="s">
        <v>87</v>
      </c>
      <c r="W639" t="s">
        <v>88</v>
      </c>
      <c r="X639" t="s">
        <v>89</v>
      </c>
      <c r="Y639">
        <v>110061</v>
      </c>
      <c r="Z639" t="s">
        <v>2285</v>
      </c>
      <c r="AA639" t="s">
        <v>195</v>
      </c>
      <c r="AB639" t="s">
        <v>89</v>
      </c>
      <c r="AC639">
        <v>678632</v>
      </c>
      <c r="AD639">
        <v>212</v>
      </c>
      <c r="AE639">
        <v>179.66</v>
      </c>
      <c r="AF639">
        <v>32.340000000000003</v>
      </c>
      <c r="AG639">
        <v>0</v>
      </c>
      <c r="AH639">
        <v>0</v>
      </c>
      <c r="AI639">
        <v>0</v>
      </c>
      <c r="AJ639">
        <v>0.18</v>
      </c>
      <c r="AK639">
        <v>0</v>
      </c>
      <c r="AL639">
        <v>212</v>
      </c>
      <c r="AM639">
        <v>179.66</v>
      </c>
      <c r="AN639">
        <v>0</v>
      </c>
      <c r="AO639">
        <v>0</v>
      </c>
      <c r="AP639">
        <v>32.340000000000003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5.0000000000000001E-3</v>
      </c>
      <c r="BW639">
        <v>0.9</v>
      </c>
      <c r="BY639" t="s">
        <v>112</v>
      </c>
      <c r="BZ639" t="s">
        <v>113</v>
      </c>
    </row>
    <row r="640" spans="1:78" x14ac:dyDescent="0.3">
      <c r="A640" t="s">
        <v>106</v>
      </c>
      <c r="B640" t="s">
        <v>2286</v>
      </c>
      <c r="C640" s="1">
        <v>45837.334085648145</v>
      </c>
      <c r="D640">
        <f t="shared" si="18"/>
        <v>6</v>
      </c>
      <c r="E640" s="4">
        <f t="shared" si="19"/>
        <v>45838</v>
      </c>
      <c r="F640" t="s">
        <v>80</v>
      </c>
      <c r="G640" t="s">
        <v>2287</v>
      </c>
      <c r="H640" t="s">
        <v>2288</v>
      </c>
      <c r="I640" s="1">
        <v>45837.500509259262</v>
      </c>
      <c r="J640" s="1">
        <v>45837.320011574076</v>
      </c>
      <c r="K640">
        <v>478874504850</v>
      </c>
      <c r="L640">
        <v>3</v>
      </c>
      <c r="M640" t="s">
        <v>150</v>
      </c>
      <c r="N640" t="s">
        <v>151</v>
      </c>
      <c r="P640" t="s">
        <v>152</v>
      </c>
      <c r="Q640" t="s">
        <v>86</v>
      </c>
      <c r="R640" t="s">
        <v>87</v>
      </c>
      <c r="S640" t="s">
        <v>88</v>
      </c>
      <c r="T640" t="s">
        <v>89</v>
      </c>
      <c r="U640">
        <v>110030</v>
      </c>
      <c r="V640" t="s">
        <v>87</v>
      </c>
      <c r="W640" t="s">
        <v>88</v>
      </c>
      <c r="X640" t="s">
        <v>89</v>
      </c>
      <c r="Y640">
        <v>110061</v>
      </c>
      <c r="Z640" t="s">
        <v>2289</v>
      </c>
      <c r="AA640" t="s">
        <v>259</v>
      </c>
      <c r="AB640" t="s">
        <v>89</v>
      </c>
      <c r="AC640">
        <v>244001</v>
      </c>
      <c r="AD640">
        <v>645</v>
      </c>
      <c r="AE640">
        <v>546.6</v>
      </c>
      <c r="AF640">
        <v>98.4</v>
      </c>
      <c r="AG640">
        <v>0</v>
      </c>
      <c r="AH640">
        <v>0</v>
      </c>
      <c r="AI640">
        <v>0</v>
      </c>
      <c r="AJ640">
        <v>0.18</v>
      </c>
      <c r="AK640">
        <v>0</v>
      </c>
      <c r="AL640">
        <v>645</v>
      </c>
      <c r="AM640">
        <v>546.6</v>
      </c>
      <c r="AN640">
        <v>0</v>
      </c>
      <c r="AO640">
        <v>0</v>
      </c>
      <c r="AP640">
        <v>98.4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5.0000000000000001E-3</v>
      </c>
      <c r="BW640">
        <v>2.73</v>
      </c>
      <c r="BY640" t="s">
        <v>112</v>
      </c>
      <c r="BZ640" t="s">
        <v>96</v>
      </c>
    </row>
    <row r="641" spans="1:78" x14ac:dyDescent="0.3">
      <c r="A641" t="s">
        <v>106</v>
      </c>
      <c r="B641" t="s">
        <v>2290</v>
      </c>
      <c r="C641" s="1">
        <v>45836.868506944447</v>
      </c>
      <c r="D641">
        <f t="shared" si="18"/>
        <v>6</v>
      </c>
      <c r="E641" s="4">
        <f t="shared" si="19"/>
        <v>45838</v>
      </c>
      <c r="F641" t="s">
        <v>80</v>
      </c>
      <c r="G641" t="s">
        <v>2291</v>
      </c>
      <c r="H641" t="s">
        <v>2292</v>
      </c>
      <c r="I641" s="1">
        <v>45837.500590277778</v>
      </c>
      <c r="J641" s="1">
        <v>45836.84888888889</v>
      </c>
      <c r="K641">
        <v>478897456135</v>
      </c>
      <c r="L641">
        <v>1</v>
      </c>
      <c r="M641" t="s">
        <v>367</v>
      </c>
      <c r="N641" t="s">
        <v>368</v>
      </c>
      <c r="O641">
        <v>34013090</v>
      </c>
      <c r="P641" t="s">
        <v>369</v>
      </c>
      <c r="Q641" t="s">
        <v>86</v>
      </c>
      <c r="R641" t="s">
        <v>87</v>
      </c>
      <c r="S641" t="s">
        <v>88</v>
      </c>
      <c r="T641" t="s">
        <v>89</v>
      </c>
      <c r="U641">
        <v>110030</v>
      </c>
      <c r="V641" t="s">
        <v>87</v>
      </c>
      <c r="W641" t="s">
        <v>88</v>
      </c>
      <c r="X641" t="s">
        <v>89</v>
      </c>
      <c r="Y641">
        <v>110061</v>
      </c>
      <c r="Z641" t="s">
        <v>128</v>
      </c>
      <c r="AA641" t="s">
        <v>129</v>
      </c>
      <c r="AB641" t="s">
        <v>89</v>
      </c>
      <c r="AC641">
        <v>500049</v>
      </c>
      <c r="AD641">
        <v>249</v>
      </c>
      <c r="AE641">
        <v>211.02</v>
      </c>
      <c r="AF641">
        <v>37.979999999999997</v>
      </c>
      <c r="AG641">
        <v>0</v>
      </c>
      <c r="AH641">
        <v>0</v>
      </c>
      <c r="AI641">
        <v>0</v>
      </c>
      <c r="AJ641">
        <v>0.18</v>
      </c>
      <c r="AK641">
        <v>0</v>
      </c>
      <c r="AL641">
        <v>249</v>
      </c>
      <c r="AM641">
        <v>211.02</v>
      </c>
      <c r="AN641">
        <v>0</v>
      </c>
      <c r="AO641">
        <v>0</v>
      </c>
      <c r="AP641">
        <v>37.979999999999997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5.0000000000000001E-3</v>
      </c>
      <c r="BW641">
        <v>1.06</v>
      </c>
      <c r="BY641" t="s">
        <v>112</v>
      </c>
      <c r="BZ641" t="s">
        <v>96</v>
      </c>
    </row>
    <row r="642" spans="1:78" x14ac:dyDescent="0.3">
      <c r="A642" t="s">
        <v>106</v>
      </c>
      <c r="B642" t="s">
        <v>2293</v>
      </c>
      <c r="C642" s="1">
        <v>45836.847951388889</v>
      </c>
      <c r="D642">
        <f t="shared" si="18"/>
        <v>6</v>
      </c>
      <c r="E642" s="4">
        <f t="shared" si="19"/>
        <v>45838</v>
      </c>
      <c r="F642" t="s">
        <v>80</v>
      </c>
      <c r="G642" t="s">
        <v>2294</v>
      </c>
      <c r="H642" t="s">
        <v>2295</v>
      </c>
      <c r="I642" s="1">
        <v>45837.500613425924</v>
      </c>
      <c r="J642" s="1">
        <v>45836.830462962964</v>
      </c>
      <c r="K642">
        <v>479251621722</v>
      </c>
      <c r="L642">
        <v>1</v>
      </c>
      <c r="M642" t="s">
        <v>288</v>
      </c>
      <c r="N642" t="s">
        <v>280</v>
      </c>
      <c r="O642">
        <v>34022090</v>
      </c>
      <c r="P642" t="s">
        <v>281</v>
      </c>
      <c r="Q642" t="s">
        <v>86</v>
      </c>
      <c r="R642" t="s">
        <v>87</v>
      </c>
      <c r="S642" t="s">
        <v>88</v>
      </c>
      <c r="T642" t="s">
        <v>89</v>
      </c>
      <c r="U642">
        <v>110030</v>
      </c>
      <c r="V642" t="s">
        <v>87</v>
      </c>
      <c r="W642" t="s">
        <v>88</v>
      </c>
      <c r="X642" t="s">
        <v>89</v>
      </c>
      <c r="Y642">
        <v>110061</v>
      </c>
      <c r="Z642" t="s">
        <v>471</v>
      </c>
      <c r="AA642" t="s">
        <v>146</v>
      </c>
      <c r="AB642" t="s">
        <v>89</v>
      </c>
      <c r="AC642">
        <v>411033</v>
      </c>
      <c r="AD642">
        <v>199</v>
      </c>
      <c r="AE642">
        <v>168.64</v>
      </c>
      <c r="AF642">
        <v>30.36</v>
      </c>
      <c r="AG642">
        <v>0</v>
      </c>
      <c r="AH642">
        <v>0</v>
      </c>
      <c r="AI642">
        <v>0</v>
      </c>
      <c r="AJ642">
        <v>0.18</v>
      </c>
      <c r="AK642">
        <v>0</v>
      </c>
      <c r="AL642">
        <v>199</v>
      </c>
      <c r="AM642">
        <v>168.64</v>
      </c>
      <c r="AN642">
        <v>0</v>
      </c>
      <c r="AO642">
        <v>0</v>
      </c>
      <c r="AP642">
        <v>30.36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5.0000000000000001E-3</v>
      </c>
      <c r="BW642">
        <v>0.84</v>
      </c>
      <c r="BY642" t="s">
        <v>112</v>
      </c>
      <c r="BZ642" t="s">
        <v>113</v>
      </c>
    </row>
    <row r="643" spans="1:78" x14ac:dyDescent="0.3">
      <c r="A643" t="s">
        <v>106</v>
      </c>
      <c r="B643" t="s">
        <v>2296</v>
      </c>
      <c r="C643" s="1">
        <v>45836.531921296293</v>
      </c>
      <c r="D643">
        <f t="shared" ref="D643:D706" si="20">MONTH(C643)</f>
        <v>6</v>
      </c>
      <c r="E643" s="4">
        <f t="shared" ref="E643:E706" si="21">EOMONTH(DATE(2025,D643,1),0)</f>
        <v>45838</v>
      </c>
      <c r="F643" t="s">
        <v>80</v>
      </c>
      <c r="G643" t="s">
        <v>2297</v>
      </c>
      <c r="H643" t="s">
        <v>2298</v>
      </c>
      <c r="I643" s="1">
        <v>45837.50068287037</v>
      </c>
      <c r="J643" s="1">
        <v>45836.512499999997</v>
      </c>
      <c r="K643">
        <v>478970894416</v>
      </c>
      <c r="L643">
        <v>1</v>
      </c>
      <c r="M643" t="s">
        <v>142</v>
      </c>
      <c r="N643" t="s">
        <v>143</v>
      </c>
      <c r="O643">
        <v>34029099</v>
      </c>
      <c r="P643" t="s">
        <v>144</v>
      </c>
      <c r="Q643" t="s">
        <v>86</v>
      </c>
      <c r="R643" t="s">
        <v>87</v>
      </c>
      <c r="S643" t="s">
        <v>88</v>
      </c>
      <c r="T643" t="s">
        <v>89</v>
      </c>
      <c r="U643">
        <v>110030</v>
      </c>
      <c r="V643" t="s">
        <v>87</v>
      </c>
      <c r="W643" t="s">
        <v>88</v>
      </c>
      <c r="X643" t="s">
        <v>89</v>
      </c>
      <c r="Y643">
        <v>110061</v>
      </c>
      <c r="Z643" t="s">
        <v>2299</v>
      </c>
      <c r="AA643" t="s">
        <v>2300</v>
      </c>
      <c r="AB643" t="s">
        <v>89</v>
      </c>
      <c r="AC643">
        <v>799263</v>
      </c>
      <c r="AD643">
        <v>212</v>
      </c>
      <c r="AE643">
        <v>179.66</v>
      </c>
      <c r="AF643">
        <v>32.340000000000003</v>
      </c>
      <c r="AG643">
        <v>0</v>
      </c>
      <c r="AH643">
        <v>0</v>
      </c>
      <c r="AI643">
        <v>0</v>
      </c>
      <c r="AJ643">
        <v>0.18</v>
      </c>
      <c r="AK643">
        <v>0</v>
      </c>
      <c r="AL643">
        <v>212</v>
      </c>
      <c r="AM643">
        <v>179.66</v>
      </c>
      <c r="AN643">
        <v>0</v>
      </c>
      <c r="AO643">
        <v>0</v>
      </c>
      <c r="AP643">
        <v>32.340000000000003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5.0000000000000001E-3</v>
      </c>
      <c r="BW643">
        <v>0.9</v>
      </c>
      <c r="BY643" t="s">
        <v>112</v>
      </c>
      <c r="BZ643" t="s">
        <v>113</v>
      </c>
    </row>
    <row r="644" spans="1:78" x14ac:dyDescent="0.3">
      <c r="A644" t="s">
        <v>106</v>
      </c>
      <c r="B644" t="s">
        <v>2301</v>
      </c>
      <c r="C644" s="1">
        <v>45836.909201388888</v>
      </c>
      <c r="D644">
        <f t="shared" si="20"/>
        <v>6</v>
      </c>
      <c r="E644" s="4">
        <f t="shared" si="21"/>
        <v>45838</v>
      </c>
      <c r="F644" t="s">
        <v>80</v>
      </c>
      <c r="G644" t="s">
        <v>2302</v>
      </c>
      <c r="H644" t="s">
        <v>2303</v>
      </c>
      <c r="I644" s="1">
        <v>45837.500613425924</v>
      </c>
      <c r="J644" s="1">
        <v>45836.890428240738</v>
      </c>
      <c r="K644">
        <v>479287295188</v>
      </c>
      <c r="L644">
        <v>1</v>
      </c>
      <c r="M644" t="s">
        <v>263</v>
      </c>
      <c r="N644" t="s">
        <v>264</v>
      </c>
      <c r="O644">
        <v>34029092</v>
      </c>
      <c r="P644" t="s">
        <v>265</v>
      </c>
      <c r="Q644" t="s">
        <v>86</v>
      </c>
      <c r="R644" t="s">
        <v>87</v>
      </c>
      <c r="S644" t="s">
        <v>88</v>
      </c>
      <c r="T644" t="s">
        <v>89</v>
      </c>
      <c r="U644">
        <v>110030</v>
      </c>
      <c r="V644" t="s">
        <v>87</v>
      </c>
      <c r="W644" t="s">
        <v>88</v>
      </c>
      <c r="X644" t="s">
        <v>89</v>
      </c>
      <c r="Y644">
        <v>110061</v>
      </c>
      <c r="Z644" t="s">
        <v>103</v>
      </c>
      <c r="AA644" t="s">
        <v>104</v>
      </c>
      <c r="AB644" t="s">
        <v>89</v>
      </c>
      <c r="AC644">
        <v>560066</v>
      </c>
      <c r="AD644">
        <v>449</v>
      </c>
      <c r="AE644">
        <v>380.51</v>
      </c>
      <c r="AF644">
        <v>68.489999999999995</v>
      </c>
      <c r="AG644">
        <v>0</v>
      </c>
      <c r="AH644">
        <v>0</v>
      </c>
      <c r="AI644">
        <v>0</v>
      </c>
      <c r="AJ644">
        <v>0.18</v>
      </c>
      <c r="AK644">
        <v>0</v>
      </c>
      <c r="AL644">
        <v>449</v>
      </c>
      <c r="AM644">
        <v>380.51</v>
      </c>
      <c r="AN644">
        <v>0</v>
      </c>
      <c r="AO644">
        <v>0</v>
      </c>
      <c r="AP644">
        <v>68.489999999999995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5.0000000000000001E-3</v>
      </c>
      <c r="BW644">
        <v>1.9</v>
      </c>
      <c r="BY644" t="s">
        <v>112</v>
      </c>
      <c r="BZ644" t="s">
        <v>96</v>
      </c>
    </row>
    <row r="645" spans="1:78" x14ac:dyDescent="0.3">
      <c r="A645" t="s">
        <v>106</v>
      </c>
      <c r="B645" t="s">
        <v>2304</v>
      </c>
      <c r="C645" s="1">
        <v>45836.745208333334</v>
      </c>
      <c r="D645">
        <f t="shared" si="20"/>
        <v>6</v>
      </c>
      <c r="E645" s="4">
        <f t="shared" si="21"/>
        <v>45838</v>
      </c>
      <c r="F645" t="s">
        <v>80</v>
      </c>
      <c r="G645" t="s">
        <v>2305</v>
      </c>
      <c r="H645" t="s">
        <v>2306</v>
      </c>
      <c r="I645" s="1">
        <v>45837.500578703701</v>
      </c>
      <c r="J645" s="1">
        <v>45836.724791666667</v>
      </c>
      <c r="K645">
        <v>479821456695</v>
      </c>
      <c r="L645">
        <v>1</v>
      </c>
      <c r="M645" t="s">
        <v>481</v>
      </c>
      <c r="N645" t="s">
        <v>482</v>
      </c>
      <c r="O645">
        <v>34029092</v>
      </c>
      <c r="P645" t="s">
        <v>483</v>
      </c>
      <c r="Q645" t="s">
        <v>86</v>
      </c>
      <c r="R645" t="s">
        <v>87</v>
      </c>
      <c r="S645" t="s">
        <v>88</v>
      </c>
      <c r="T645" t="s">
        <v>89</v>
      </c>
      <c r="U645">
        <v>110030</v>
      </c>
      <c r="V645" t="s">
        <v>87</v>
      </c>
      <c r="W645" t="s">
        <v>88</v>
      </c>
      <c r="X645" t="s">
        <v>89</v>
      </c>
      <c r="Y645">
        <v>110061</v>
      </c>
      <c r="Z645" t="s">
        <v>2307</v>
      </c>
      <c r="AA645" t="s">
        <v>91</v>
      </c>
      <c r="AB645" t="s">
        <v>89</v>
      </c>
      <c r="AC645">
        <v>132103</v>
      </c>
      <c r="AD645">
        <v>299</v>
      </c>
      <c r="AE645">
        <v>253.39</v>
      </c>
      <c r="AF645">
        <v>45.61</v>
      </c>
      <c r="AG645">
        <v>0</v>
      </c>
      <c r="AH645">
        <v>0</v>
      </c>
      <c r="AI645">
        <v>0</v>
      </c>
      <c r="AJ645">
        <v>0.18</v>
      </c>
      <c r="AK645">
        <v>0</v>
      </c>
      <c r="AL645">
        <v>299</v>
      </c>
      <c r="AM645">
        <v>253.39</v>
      </c>
      <c r="AN645">
        <v>0</v>
      </c>
      <c r="AO645">
        <v>0</v>
      </c>
      <c r="AP645">
        <v>45.61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5.0000000000000001E-3</v>
      </c>
      <c r="BW645">
        <v>1.27</v>
      </c>
      <c r="BY645" t="s">
        <v>112</v>
      </c>
      <c r="BZ645" t="s">
        <v>208</v>
      </c>
    </row>
    <row r="646" spans="1:78" x14ac:dyDescent="0.3">
      <c r="A646" t="s">
        <v>106</v>
      </c>
      <c r="B646" t="s">
        <v>2308</v>
      </c>
      <c r="C646" s="1">
        <v>45836.581203703703</v>
      </c>
      <c r="D646">
        <f t="shared" si="20"/>
        <v>6</v>
      </c>
      <c r="E646" s="4">
        <f t="shared" si="21"/>
        <v>45838</v>
      </c>
      <c r="F646" t="s">
        <v>80</v>
      </c>
      <c r="G646" t="s">
        <v>2309</v>
      </c>
      <c r="H646" t="s">
        <v>2310</v>
      </c>
      <c r="I646" s="1">
        <v>45837.500648148147</v>
      </c>
      <c r="J646" s="1">
        <v>45836.563726851855</v>
      </c>
      <c r="K646">
        <v>478860571267</v>
      </c>
      <c r="L646">
        <v>1</v>
      </c>
      <c r="M646" t="s">
        <v>171</v>
      </c>
      <c r="N646" t="s">
        <v>172</v>
      </c>
      <c r="O646">
        <v>39249090</v>
      </c>
      <c r="P646" t="s">
        <v>173</v>
      </c>
      <c r="Q646" t="s">
        <v>86</v>
      </c>
      <c r="R646" t="s">
        <v>87</v>
      </c>
      <c r="S646" t="s">
        <v>88</v>
      </c>
      <c r="T646" t="s">
        <v>89</v>
      </c>
      <c r="U646">
        <v>110030</v>
      </c>
      <c r="V646" t="s">
        <v>87</v>
      </c>
      <c r="W646" t="s">
        <v>88</v>
      </c>
      <c r="X646" t="s">
        <v>89</v>
      </c>
      <c r="Y646">
        <v>110061</v>
      </c>
      <c r="Z646" t="s">
        <v>2311</v>
      </c>
      <c r="AA646" t="s">
        <v>154</v>
      </c>
      <c r="AB646" t="s">
        <v>89</v>
      </c>
      <c r="AC646">
        <v>144003</v>
      </c>
      <c r="AD646">
        <v>345</v>
      </c>
      <c r="AE646">
        <v>292.37</v>
      </c>
      <c r="AF646">
        <v>52.63</v>
      </c>
      <c r="AG646">
        <v>0</v>
      </c>
      <c r="AH646">
        <v>0</v>
      </c>
      <c r="AI646">
        <v>0</v>
      </c>
      <c r="AJ646">
        <v>0.18</v>
      </c>
      <c r="AK646">
        <v>0</v>
      </c>
      <c r="AL646">
        <v>345</v>
      </c>
      <c r="AM646">
        <v>292.37</v>
      </c>
      <c r="AN646">
        <v>0</v>
      </c>
      <c r="AO646">
        <v>0</v>
      </c>
      <c r="AP646">
        <v>52.63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5.0000000000000001E-3</v>
      </c>
      <c r="BW646">
        <v>1.46</v>
      </c>
      <c r="BY646" t="s">
        <v>112</v>
      </c>
      <c r="BZ646" t="s">
        <v>113</v>
      </c>
    </row>
    <row r="647" spans="1:78" x14ac:dyDescent="0.3">
      <c r="A647" t="s">
        <v>106</v>
      </c>
      <c r="B647" t="s">
        <v>2308</v>
      </c>
      <c r="C647" s="1">
        <v>45836.581203703703</v>
      </c>
      <c r="D647">
        <f t="shared" si="20"/>
        <v>6</v>
      </c>
      <c r="E647" s="4">
        <f t="shared" si="21"/>
        <v>45838</v>
      </c>
      <c r="F647" t="s">
        <v>80</v>
      </c>
      <c r="G647" t="s">
        <v>2309</v>
      </c>
      <c r="H647" t="s">
        <v>2310</v>
      </c>
      <c r="I647" s="1">
        <v>45837.500648148147</v>
      </c>
      <c r="J647" s="1">
        <v>45836.563726851855</v>
      </c>
      <c r="K647">
        <v>479433071267</v>
      </c>
      <c r="L647">
        <v>1</v>
      </c>
      <c r="M647" t="s">
        <v>150</v>
      </c>
      <c r="N647" t="s">
        <v>151</v>
      </c>
      <c r="P647" t="s">
        <v>152</v>
      </c>
      <c r="Q647" t="s">
        <v>86</v>
      </c>
      <c r="R647" t="s">
        <v>87</v>
      </c>
      <c r="S647" t="s">
        <v>88</v>
      </c>
      <c r="T647" t="s">
        <v>89</v>
      </c>
      <c r="U647">
        <v>110030</v>
      </c>
      <c r="V647" t="s">
        <v>87</v>
      </c>
      <c r="W647" t="s">
        <v>88</v>
      </c>
      <c r="X647" t="s">
        <v>89</v>
      </c>
      <c r="Y647">
        <v>110061</v>
      </c>
      <c r="Z647" t="s">
        <v>2311</v>
      </c>
      <c r="AA647" t="s">
        <v>154</v>
      </c>
      <c r="AB647" t="s">
        <v>89</v>
      </c>
      <c r="AC647">
        <v>144003</v>
      </c>
      <c r="AD647">
        <v>215</v>
      </c>
      <c r="AE647">
        <v>182.2</v>
      </c>
      <c r="AF647">
        <v>32.799999999999997</v>
      </c>
      <c r="AG647">
        <v>0</v>
      </c>
      <c r="AH647">
        <v>0</v>
      </c>
      <c r="AI647">
        <v>0</v>
      </c>
      <c r="AJ647">
        <v>0.18</v>
      </c>
      <c r="AK647">
        <v>0</v>
      </c>
      <c r="AL647">
        <v>215</v>
      </c>
      <c r="AM647">
        <v>182.2</v>
      </c>
      <c r="AN647">
        <v>0</v>
      </c>
      <c r="AO647">
        <v>0</v>
      </c>
      <c r="AP647">
        <v>32.799999999999997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5.0000000000000001E-3</v>
      </c>
      <c r="BW647">
        <v>0.91</v>
      </c>
      <c r="BY647" t="s">
        <v>112</v>
      </c>
      <c r="BZ647" t="s">
        <v>113</v>
      </c>
    </row>
    <row r="648" spans="1:78" x14ac:dyDescent="0.3">
      <c r="A648" t="s">
        <v>106</v>
      </c>
      <c r="B648" t="s">
        <v>2312</v>
      </c>
      <c r="C648" s="1">
        <v>45836.92527777778</v>
      </c>
      <c r="D648">
        <f t="shared" si="20"/>
        <v>6</v>
      </c>
      <c r="E648" s="4">
        <f t="shared" si="21"/>
        <v>45838</v>
      </c>
      <c r="F648" t="s">
        <v>80</v>
      </c>
      <c r="G648" t="s">
        <v>2313</v>
      </c>
      <c r="H648" t="s">
        <v>2314</v>
      </c>
      <c r="I648" s="1">
        <v>45837.500520833331</v>
      </c>
      <c r="J648" s="1">
        <v>45836.90902777778</v>
      </c>
      <c r="K648">
        <v>479473808946</v>
      </c>
      <c r="L648">
        <v>2</v>
      </c>
      <c r="M648" t="s">
        <v>367</v>
      </c>
      <c r="N648" t="s">
        <v>368</v>
      </c>
      <c r="O648">
        <v>34013090</v>
      </c>
      <c r="P648" t="s">
        <v>369</v>
      </c>
      <c r="Q648" t="s">
        <v>86</v>
      </c>
      <c r="R648" t="s">
        <v>87</v>
      </c>
      <c r="S648" t="s">
        <v>88</v>
      </c>
      <c r="T648" t="s">
        <v>89</v>
      </c>
      <c r="U648">
        <v>110030</v>
      </c>
      <c r="V648" t="s">
        <v>87</v>
      </c>
      <c r="W648" t="s">
        <v>88</v>
      </c>
      <c r="X648" t="s">
        <v>89</v>
      </c>
      <c r="Y648">
        <v>110061</v>
      </c>
      <c r="Z648" t="s">
        <v>2315</v>
      </c>
      <c r="AA648" t="s">
        <v>178</v>
      </c>
      <c r="AB648" t="s">
        <v>89</v>
      </c>
      <c r="AC648">
        <v>626101</v>
      </c>
      <c r="AD648">
        <v>498</v>
      </c>
      <c r="AE648">
        <v>422.04</v>
      </c>
      <c r="AF648">
        <v>75.959999999999994</v>
      </c>
      <c r="AG648">
        <v>0</v>
      </c>
      <c r="AH648">
        <v>0</v>
      </c>
      <c r="AI648">
        <v>0</v>
      </c>
      <c r="AJ648">
        <v>0.18</v>
      </c>
      <c r="AK648">
        <v>0</v>
      </c>
      <c r="AL648">
        <v>498</v>
      </c>
      <c r="AM648">
        <v>422.04</v>
      </c>
      <c r="AN648">
        <v>0</v>
      </c>
      <c r="AO648">
        <v>0</v>
      </c>
      <c r="AP648">
        <v>75.959999999999994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5.0000000000000001E-3</v>
      </c>
      <c r="BW648">
        <v>2.12</v>
      </c>
      <c r="BY648" t="s">
        <v>112</v>
      </c>
      <c r="BZ648" t="s">
        <v>113</v>
      </c>
    </row>
    <row r="649" spans="1:78" x14ac:dyDescent="0.3">
      <c r="A649" t="s">
        <v>106</v>
      </c>
      <c r="B649" t="s">
        <v>2316</v>
      </c>
      <c r="C649" s="1">
        <v>45836.534201388888</v>
      </c>
      <c r="D649">
        <f t="shared" si="20"/>
        <v>6</v>
      </c>
      <c r="E649" s="4">
        <f t="shared" si="21"/>
        <v>45838</v>
      </c>
      <c r="F649" t="s">
        <v>80</v>
      </c>
      <c r="G649" t="s">
        <v>2317</v>
      </c>
      <c r="H649" t="s">
        <v>2318</v>
      </c>
      <c r="I649" s="1">
        <v>45837.500636574077</v>
      </c>
      <c r="J649" s="1">
        <v>45836.513981481483</v>
      </c>
      <c r="K649">
        <v>479266504334</v>
      </c>
      <c r="L649">
        <v>1</v>
      </c>
      <c r="M649" t="s">
        <v>142</v>
      </c>
      <c r="N649" t="s">
        <v>143</v>
      </c>
      <c r="O649">
        <v>34029099</v>
      </c>
      <c r="P649" t="s">
        <v>144</v>
      </c>
      <c r="Q649" t="s">
        <v>86</v>
      </c>
      <c r="R649" t="s">
        <v>87</v>
      </c>
      <c r="S649" t="s">
        <v>88</v>
      </c>
      <c r="T649" t="s">
        <v>89</v>
      </c>
      <c r="U649">
        <v>110030</v>
      </c>
      <c r="V649" t="s">
        <v>87</v>
      </c>
      <c r="W649" t="s">
        <v>88</v>
      </c>
      <c r="X649" t="s">
        <v>89</v>
      </c>
      <c r="Y649">
        <v>110061</v>
      </c>
      <c r="Z649" t="s">
        <v>103</v>
      </c>
      <c r="AA649" t="s">
        <v>104</v>
      </c>
      <c r="AB649" t="s">
        <v>89</v>
      </c>
      <c r="AC649">
        <v>560073</v>
      </c>
      <c r="AD649">
        <v>212</v>
      </c>
      <c r="AE649">
        <v>179.66</v>
      </c>
      <c r="AF649">
        <v>32.340000000000003</v>
      </c>
      <c r="AG649">
        <v>0</v>
      </c>
      <c r="AH649">
        <v>0</v>
      </c>
      <c r="AI649">
        <v>0</v>
      </c>
      <c r="AJ649">
        <v>0.18</v>
      </c>
      <c r="AK649">
        <v>0</v>
      </c>
      <c r="AL649">
        <v>212</v>
      </c>
      <c r="AM649">
        <v>179.66</v>
      </c>
      <c r="AN649">
        <v>0</v>
      </c>
      <c r="AO649">
        <v>0</v>
      </c>
      <c r="AP649">
        <v>32.340000000000003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5.0000000000000001E-3</v>
      </c>
      <c r="BW649">
        <v>0.9</v>
      </c>
      <c r="BY649" t="s">
        <v>112</v>
      </c>
      <c r="BZ649" t="s">
        <v>208</v>
      </c>
    </row>
    <row r="650" spans="1:78" x14ac:dyDescent="0.3">
      <c r="A650" t="s">
        <v>106</v>
      </c>
      <c r="B650" t="s">
        <v>2319</v>
      </c>
      <c r="C650" s="1">
        <v>45836.811932870369</v>
      </c>
      <c r="D650">
        <f t="shared" si="20"/>
        <v>6</v>
      </c>
      <c r="E650" s="4">
        <f t="shared" si="21"/>
        <v>45838</v>
      </c>
      <c r="F650" t="s">
        <v>80</v>
      </c>
      <c r="G650" t="s">
        <v>2320</v>
      </c>
      <c r="H650" t="s">
        <v>2321</v>
      </c>
      <c r="I650" s="1">
        <v>45837.500578703701</v>
      </c>
      <c r="J650" s="1">
        <v>45836.79241898148</v>
      </c>
      <c r="K650">
        <v>479409639601</v>
      </c>
      <c r="L650">
        <v>1</v>
      </c>
      <c r="M650" t="s">
        <v>1482</v>
      </c>
      <c r="N650" t="s">
        <v>1483</v>
      </c>
      <c r="O650">
        <v>34022090</v>
      </c>
      <c r="P650" t="s">
        <v>1484</v>
      </c>
      <c r="Q650" t="s">
        <v>86</v>
      </c>
      <c r="R650" t="s">
        <v>87</v>
      </c>
      <c r="S650" t="s">
        <v>88</v>
      </c>
      <c r="T650" t="s">
        <v>89</v>
      </c>
      <c r="U650">
        <v>110030</v>
      </c>
      <c r="V650" t="s">
        <v>87</v>
      </c>
      <c r="W650" t="s">
        <v>88</v>
      </c>
      <c r="X650" t="s">
        <v>89</v>
      </c>
      <c r="Y650">
        <v>110061</v>
      </c>
      <c r="Z650" t="s">
        <v>2322</v>
      </c>
      <c r="AA650" t="s">
        <v>1481</v>
      </c>
      <c r="AB650" t="s">
        <v>89</v>
      </c>
      <c r="AC650">
        <v>176091</v>
      </c>
      <c r="AD650">
        <v>399</v>
      </c>
      <c r="AE650">
        <v>338.14</v>
      </c>
      <c r="AF650">
        <v>60.86</v>
      </c>
      <c r="AG650">
        <v>0</v>
      </c>
      <c r="AH650">
        <v>0</v>
      </c>
      <c r="AI650">
        <v>0</v>
      </c>
      <c r="AJ650">
        <v>0.18</v>
      </c>
      <c r="AK650">
        <v>0</v>
      </c>
      <c r="AL650">
        <v>399</v>
      </c>
      <c r="AM650">
        <v>338.14</v>
      </c>
      <c r="AN650">
        <v>0</v>
      </c>
      <c r="AO650">
        <v>0</v>
      </c>
      <c r="AP650">
        <v>60.86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5.0000000000000001E-3</v>
      </c>
      <c r="BW650">
        <v>1.69</v>
      </c>
      <c r="BY650" t="s">
        <v>112</v>
      </c>
      <c r="BZ650" t="s">
        <v>96</v>
      </c>
    </row>
    <row r="651" spans="1:78" x14ac:dyDescent="0.3">
      <c r="A651" t="s">
        <v>106</v>
      </c>
      <c r="B651" t="s">
        <v>2323</v>
      </c>
      <c r="C651" s="1">
        <v>45835.500891203701</v>
      </c>
      <c r="D651">
        <f t="shared" si="20"/>
        <v>6</v>
      </c>
      <c r="E651" s="4">
        <f t="shared" si="21"/>
        <v>45838</v>
      </c>
      <c r="F651" t="s">
        <v>80</v>
      </c>
      <c r="G651" t="s">
        <v>2324</v>
      </c>
      <c r="H651" t="s">
        <v>2325</v>
      </c>
      <c r="I651" s="1">
        <v>45838.443773148145</v>
      </c>
      <c r="J651" s="1">
        <v>45835.480312500003</v>
      </c>
      <c r="K651">
        <v>479475570747</v>
      </c>
      <c r="L651">
        <v>1</v>
      </c>
      <c r="M651" t="s">
        <v>202</v>
      </c>
      <c r="N651" t="s">
        <v>203</v>
      </c>
      <c r="O651">
        <v>34029099</v>
      </c>
      <c r="P651" t="s">
        <v>204</v>
      </c>
      <c r="Q651" t="s">
        <v>86</v>
      </c>
      <c r="R651" t="s">
        <v>87</v>
      </c>
      <c r="S651" t="s">
        <v>88</v>
      </c>
      <c r="T651" t="s">
        <v>89</v>
      </c>
      <c r="U651">
        <v>110030</v>
      </c>
      <c r="V651" t="s">
        <v>87</v>
      </c>
      <c r="W651" t="s">
        <v>88</v>
      </c>
      <c r="X651" t="s">
        <v>89</v>
      </c>
      <c r="Y651">
        <v>110061</v>
      </c>
      <c r="Z651" t="s">
        <v>2326</v>
      </c>
      <c r="AA651" t="s">
        <v>121</v>
      </c>
      <c r="AB651" t="s">
        <v>89</v>
      </c>
      <c r="AC651">
        <v>182311</v>
      </c>
      <c r="AD651">
        <v>212</v>
      </c>
      <c r="AE651">
        <v>179.66</v>
      </c>
      <c r="AF651">
        <v>32.340000000000003</v>
      </c>
      <c r="AG651">
        <v>0</v>
      </c>
      <c r="AH651">
        <v>0</v>
      </c>
      <c r="AI651">
        <v>0</v>
      </c>
      <c r="AJ651">
        <v>0.18</v>
      </c>
      <c r="AK651">
        <v>0</v>
      </c>
      <c r="AL651">
        <v>212</v>
      </c>
      <c r="AM651">
        <v>179.66</v>
      </c>
      <c r="AN651">
        <v>0</v>
      </c>
      <c r="AO651">
        <v>0</v>
      </c>
      <c r="AP651">
        <v>32.340000000000003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5.0000000000000001E-3</v>
      </c>
      <c r="BW651">
        <v>0.9</v>
      </c>
      <c r="BY651" t="s">
        <v>112</v>
      </c>
      <c r="BZ651" t="s">
        <v>113</v>
      </c>
    </row>
    <row r="652" spans="1:78" x14ac:dyDescent="0.3">
      <c r="A652" t="s">
        <v>106</v>
      </c>
      <c r="B652" t="s">
        <v>2327</v>
      </c>
      <c r="C652" s="1">
        <v>45835.810474537036</v>
      </c>
      <c r="D652">
        <f t="shared" si="20"/>
        <v>6</v>
      </c>
      <c r="E652" s="4">
        <f t="shared" si="21"/>
        <v>45838</v>
      </c>
      <c r="F652" t="s">
        <v>80</v>
      </c>
      <c r="G652" t="s">
        <v>2328</v>
      </c>
      <c r="H652" t="s">
        <v>2329</v>
      </c>
      <c r="I652" s="1">
        <v>45838.444097222222</v>
      </c>
      <c r="J652" s="1">
        <v>45835.790185185186</v>
      </c>
      <c r="K652">
        <v>479764619532</v>
      </c>
      <c r="L652">
        <v>1</v>
      </c>
      <c r="M652" t="s">
        <v>288</v>
      </c>
      <c r="N652" t="s">
        <v>280</v>
      </c>
      <c r="O652">
        <v>34022090</v>
      </c>
      <c r="P652" t="s">
        <v>281</v>
      </c>
      <c r="Q652" t="s">
        <v>86</v>
      </c>
      <c r="R652" t="s">
        <v>87</v>
      </c>
      <c r="S652" t="s">
        <v>88</v>
      </c>
      <c r="T652" t="s">
        <v>89</v>
      </c>
      <c r="U652">
        <v>110030</v>
      </c>
      <c r="V652" t="s">
        <v>87</v>
      </c>
      <c r="W652" t="s">
        <v>88</v>
      </c>
      <c r="X652" t="s">
        <v>89</v>
      </c>
      <c r="Y652">
        <v>110061</v>
      </c>
      <c r="Z652" t="s">
        <v>128</v>
      </c>
      <c r="AA652" t="s">
        <v>129</v>
      </c>
      <c r="AB652" t="s">
        <v>89</v>
      </c>
      <c r="AC652">
        <v>502319</v>
      </c>
      <c r="AD652">
        <v>199</v>
      </c>
      <c r="AE652">
        <v>168.64</v>
      </c>
      <c r="AF652">
        <v>30.36</v>
      </c>
      <c r="AG652">
        <v>0</v>
      </c>
      <c r="AH652">
        <v>0</v>
      </c>
      <c r="AI652">
        <v>0</v>
      </c>
      <c r="AJ652">
        <v>0.18</v>
      </c>
      <c r="AK652">
        <v>0</v>
      </c>
      <c r="AL652">
        <v>199</v>
      </c>
      <c r="AM652">
        <v>168.64</v>
      </c>
      <c r="AN652">
        <v>0</v>
      </c>
      <c r="AO652">
        <v>0</v>
      </c>
      <c r="AP652">
        <v>30.36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5.0000000000000001E-3</v>
      </c>
      <c r="BW652">
        <v>0.84</v>
      </c>
      <c r="BY652" t="s">
        <v>112</v>
      </c>
      <c r="BZ652" t="s">
        <v>208</v>
      </c>
    </row>
    <row r="653" spans="1:78" x14ac:dyDescent="0.3">
      <c r="A653" t="s">
        <v>106</v>
      </c>
      <c r="B653" t="s">
        <v>2330</v>
      </c>
      <c r="C653" s="1">
        <v>45836.065763888888</v>
      </c>
      <c r="D653">
        <f t="shared" si="20"/>
        <v>6</v>
      </c>
      <c r="E653" s="4">
        <f t="shared" si="21"/>
        <v>45838</v>
      </c>
      <c r="F653" t="s">
        <v>80</v>
      </c>
      <c r="G653" t="s">
        <v>2331</v>
      </c>
      <c r="H653" t="s">
        <v>2332</v>
      </c>
      <c r="I653" s="1">
        <v>45838.444374999999</v>
      </c>
      <c r="J653" s="1">
        <v>45836.045648148145</v>
      </c>
      <c r="K653">
        <v>479628785377</v>
      </c>
      <c r="L653">
        <v>1</v>
      </c>
      <c r="M653" t="s">
        <v>171</v>
      </c>
      <c r="N653" t="s">
        <v>172</v>
      </c>
      <c r="O653">
        <v>39249090</v>
      </c>
      <c r="P653" t="s">
        <v>173</v>
      </c>
      <c r="Q653" t="s">
        <v>86</v>
      </c>
      <c r="R653" t="s">
        <v>87</v>
      </c>
      <c r="S653" t="s">
        <v>88</v>
      </c>
      <c r="T653" t="s">
        <v>89</v>
      </c>
      <c r="U653">
        <v>110030</v>
      </c>
      <c r="V653" t="s">
        <v>87</v>
      </c>
      <c r="W653" t="s">
        <v>88</v>
      </c>
      <c r="X653" t="s">
        <v>89</v>
      </c>
      <c r="Y653">
        <v>110061</v>
      </c>
      <c r="Z653" t="s">
        <v>2333</v>
      </c>
      <c r="AA653" t="s">
        <v>146</v>
      </c>
      <c r="AB653" t="s">
        <v>89</v>
      </c>
      <c r="AC653">
        <v>401404</v>
      </c>
      <c r="AD653">
        <v>345</v>
      </c>
      <c r="AE653">
        <v>292.37</v>
      </c>
      <c r="AF653">
        <v>52.63</v>
      </c>
      <c r="AG653">
        <v>0</v>
      </c>
      <c r="AH653">
        <v>0</v>
      </c>
      <c r="AI653">
        <v>0</v>
      </c>
      <c r="AJ653">
        <v>0.18</v>
      </c>
      <c r="AK653">
        <v>0</v>
      </c>
      <c r="AL653">
        <v>345</v>
      </c>
      <c r="AM653">
        <v>292.37</v>
      </c>
      <c r="AN653">
        <v>0</v>
      </c>
      <c r="AO653">
        <v>0</v>
      </c>
      <c r="AP653">
        <v>52.63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5.0000000000000001E-3</v>
      </c>
      <c r="BW653">
        <v>1.46</v>
      </c>
      <c r="BY653" t="s">
        <v>112</v>
      </c>
      <c r="BZ653" t="s">
        <v>113</v>
      </c>
    </row>
    <row r="654" spans="1:78" x14ac:dyDescent="0.3">
      <c r="A654" t="s">
        <v>106</v>
      </c>
      <c r="B654" t="s">
        <v>2334</v>
      </c>
      <c r="C654" s="1">
        <v>45836.592673611114</v>
      </c>
      <c r="D654">
        <f t="shared" si="20"/>
        <v>6</v>
      </c>
      <c r="E654" s="4">
        <f t="shared" si="21"/>
        <v>45838</v>
      </c>
      <c r="F654" t="s">
        <v>80</v>
      </c>
      <c r="G654" t="s">
        <v>2335</v>
      </c>
      <c r="H654" t="s">
        <v>2336</v>
      </c>
      <c r="I654" s="1">
        <v>45838.444745370369</v>
      </c>
      <c r="J654" s="1">
        <v>45836.572256944448</v>
      </c>
      <c r="K654">
        <v>479411174018</v>
      </c>
      <c r="L654">
        <v>1</v>
      </c>
      <c r="M654" t="s">
        <v>202</v>
      </c>
      <c r="N654" t="s">
        <v>203</v>
      </c>
      <c r="O654">
        <v>34029099</v>
      </c>
      <c r="P654" t="s">
        <v>204</v>
      </c>
      <c r="Q654" t="s">
        <v>86</v>
      </c>
      <c r="R654" t="s">
        <v>87</v>
      </c>
      <c r="S654" t="s">
        <v>88</v>
      </c>
      <c r="T654" t="s">
        <v>89</v>
      </c>
      <c r="U654">
        <v>110030</v>
      </c>
      <c r="V654" t="s">
        <v>87</v>
      </c>
      <c r="W654" t="s">
        <v>88</v>
      </c>
      <c r="X654" t="s">
        <v>89</v>
      </c>
      <c r="Y654">
        <v>110061</v>
      </c>
      <c r="Z654" t="s">
        <v>2337</v>
      </c>
      <c r="AA654" t="s">
        <v>104</v>
      </c>
      <c r="AB654" t="s">
        <v>89</v>
      </c>
      <c r="AC654">
        <v>581103</v>
      </c>
      <c r="AD654">
        <v>212</v>
      </c>
      <c r="AE654">
        <v>179.66</v>
      </c>
      <c r="AF654">
        <v>32.340000000000003</v>
      </c>
      <c r="AG654">
        <v>0</v>
      </c>
      <c r="AH654">
        <v>0</v>
      </c>
      <c r="AI654">
        <v>0</v>
      </c>
      <c r="AJ654">
        <v>0.18</v>
      </c>
      <c r="AK654">
        <v>0</v>
      </c>
      <c r="AL654">
        <v>212</v>
      </c>
      <c r="AM654">
        <v>179.66</v>
      </c>
      <c r="AN654">
        <v>0</v>
      </c>
      <c r="AO654">
        <v>0</v>
      </c>
      <c r="AP654">
        <v>32.340000000000003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5.0000000000000001E-3</v>
      </c>
      <c r="BW654">
        <v>0.9</v>
      </c>
      <c r="BY654" t="s">
        <v>112</v>
      </c>
      <c r="BZ654" t="s">
        <v>113</v>
      </c>
    </row>
    <row r="655" spans="1:78" x14ac:dyDescent="0.3">
      <c r="A655" t="s">
        <v>106</v>
      </c>
      <c r="B655" t="s">
        <v>2338</v>
      </c>
      <c r="C655" s="1">
        <v>45837.489432870374</v>
      </c>
      <c r="D655">
        <f t="shared" si="20"/>
        <v>6</v>
      </c>
      <c r="E655" s="4">
        <f t="shared" si="21"/>
        <v>45838</v>
      </c>
      <c r="F655" t="s">
        <v>80</v>
      </c>
      <c r="G655" t="s">
        <v>2339</v>
      </c>
      <c r="H655" t="s">
        <v>2340</v>
      </c>
      <c r="I655" s="1">
        <v>45838.4452662037</v>
      </c>
      <c r="J655" s="1">
        <v>45837.468981481485</v>
      </c>
      <c r="K655">
        <v>479285960988</v>
      </c>
      <c r="L655">
        <v>1</v>
      </c>
      <c r="M655" t="s">
        <v>100</v>
      </c>
      <c r="N655" t="s">
        <v>101</v>
      </c>
      <c r="P655" t="s">
        <v>133</v>
      </c>
      <c r="Q655" t="s">
        <v>86</v>
      </c>
      <c r="R655" t="s">
        <v>87</v>
      </c>
      <c r="S655" t="s">
        <v>88</v>
      </c>
      <c r="T655" t="s">
        <v>89</v>
      </c>
      <c r="U655">
        <v>110030</v>
      </c>
      <c r="V655" t="s">
        <v>87</v>
      </c>
      <c r="W655" t="s">
        <v>88</v>
      </c>
      <c r="X655" t="s">
        <v>89</v>
      </c>
      <c r="Y655">
        <v>110061</v>
      </c>
      <c r="Z655" t="s">
        <v>158</v>
      </c>
      <c r="AA655" t="s">
        <v>146</v>
      </c>
      <c r="AB655" t="s">
        <v>89</v>
      </c>
      <c r="AC655">
        <v>400050</v>
      </c>
      <c r="AD655">
        <v>1059</v>
      </c>
      <c r="AE655">
        <v>897.46</v>
      </c>
      <c r="AF655">
        <v>161.54</v>
      </c>
      <c r="AG655">
        <v>0</v>
      </c>
      <c r="AH655">
        <v>0</v>
      </c>
      <c r="AI655">
        <v>0</v>
      </c>
      <c r="AJ655">
        <v>0.18</v>
      </c>
      <c r="AK655">
        <v>0</v>
      </c>
      <c r="AL655">
        <v>1059</v>
      </c>
      <c r="AM655">
        <v>897.46</v>
      </c>
      <c r="AN655">
        <v>0</v>
      </c>
      <c r="AO655">
        <v>0</v>
      </c>
      <c r="AP655">
        <v>161.54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5.0000000000000001E-3</v>
      </c>
      <c r="BW655">
        <v>4.49</v>
      </c>
      <c r="BY655" t="s">
        <v>112</v>
      </c>
      <c r="BZ655" t="s">
        <v>96</v>
      </c>
    </row>
    <row r="656" spans="1:78" x14ac:dyDescent="0.3">
      <c r="A656" t="s">
        <v>106</v>
      </c>
      <c r="B656" t="s">
        <v>2341</v>
      </c>
      <c r="C656" s="1">
        <v>45837.988541666666</v>
      </c>
      <c r="D656">
        <f t="shared" si="20"/>
        <v>6</v>
      </c>
      <c r="E656" s="4">
        <f t="shared" si="21"/>
        <v>45838</v>
      </c>
      <c r="F656" t="s">
        <v>80</v>
      </c>
      <c r="G656" t="s">
        <v>2342</v>
      </c>
      <c r="H656" t="s">
        <v>2343</v>
      </c>
      <c r="I656" s="1">
        <v>45838.472245370373</v>
      </c>
      <c r="J656" s="1">
        <v>45837.969768518517</v>
      </c>
      <c r="K656">
        <v>479438514149</v>
      </c>
      <c r="L656">
        <v>1</v>
      </c>
      <c r="M656" t="s">
        <v>142</v>
      </c>
      <c r="N656" t="s">
        <v>143</v>
      </c>
      <c r="O656">
        <v>34029099</v>
      </c>
      <c r="P656" t="s">
        <v>144</v>
      </c>
      <c r="Q656" t="s">
        <v>86</v>
      </c>
      <c r="R656" t="s">
        <v>87</v>
      </c>
      <c r="S656" t="s">
        <v>88</v>
      </c>
      <c r="T656" t="s">
        <v>89</v>
      </c>
      <c r="U656">
        <v>110030</v>
      </c>
      <c r="V656" t="s">
        <v>87</v>
      </c>
      <c r="W656" t="s">
        <v>88</v>
      </c>
      <c r="X656" t="s">
        <v>89</v>
      </c>
      <c r="Y656">
        <v>110061</v>
      </c>
      <c r="Z656" t="s">
        <v>103</v>
      </c>
      <c r="AA656" t="s">
        <v>104</v>
      </c>
      <c r="AB656" t="s">
        <v>89</v>
      </c>
      <c r="AC656">
        <v>562109</v>
      </c>
      <c r="AD656">
        <v>212</v>
      </c>
      <c r="AE656">
        <v>179.66</v>
      </c>
      <c r="AF656">
        <v>32.340000000000003</v>
      </c>
      <c r="AG656">
        <v>0</v>
      </c>
      <c r="AH656">
        <v>0</v>
      </c>
      <c r="AI656">
        <v>0</v>
      </c>
      <c r="AJ656">
        <v>0.18</v>
      </c>
      <c r="AK656">
        <v>0</v>
      </c>
      <c r="AL656">
        <v>212</v>
      </c>
      <c r="AM656">
        <v>179.66</v>
      </c>
      <c r="AN656">
        <v>0</v>
      </c>
      <c r="AO656">
        <v>0</v>
      </c>
      <c r="AP656">
        <v>32.340000000000003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5.0000000000000001E-3</v>
      </c>
      <c r="BW656">
        <v>0.9</v>
      </c>
      <c r="BY656" t="s">
        <v>112</v>
      </c>
      <c r="BZ656" t="s">
        <v>96</v>
      </c>
    </row>
    <row r="657" spans="1:78" x14ac:dyDescent="0.3">
      <c r="A657" t="s">
        <v>106</v>
      </c>
      <c r="B657" t="s">
        <v>2344</v>
      </c>
      <c r="C657" s="1">
        <v>45837.483171296299</v>
      </c>
      <c r="D657">
        <f t="shared" si="20"/>
        <v>6</v>
      </c>
      <c r="E657" s="4">
        <f t="shared" si="21"/>
        <v>45838</v>
      </c>
      <c r="F657" t="s">
        <v>80</v>
      </c>
      <c r="G657" t="s">
        <v>2345</v>
      </c>
      <c r="H657" t="s">
        <v>2346</v>
      </c>
      <c r="I657" s="1">
        <v>45838.500787037039</v>
      </c>
      <c r="J657" s="1">
        <v>45837.463321759256</v>
      </c>
      <c r="K657">
        <v>479054519877</v>
      </c>
      <c r="L657">
        <v>1</v>
      </c>
      <c r="M657" t="s">
        <v>229</v>
      </c>
      <c r="N657" t="s">
        <v>230</v>
      </c>
      <c r="O657">
        <v>34029092</v>
      </c>
      <c r="P657" t="s">
        <v>231</v>
      </c>
      <c r="Q657" t="s">
        <v>86</v>
      </c>
      <c r="R657" t="s">
        <v>87</v>
      </c>
      <c r="S657" t="s">
        <v>88</v>
      </c>
      <c r="T657" t="s">
        <v>89</v>
      </c>
      <c r="U657">
        <v>110030</v>
      </c>
      <c r="V657" t="s">
        <v>87</v>
      </c>
      <c r="W657" t="s">
        <v>88</v>
      </c>
      <c r="X657" t="s">
        <v>89</v>
      </c>
      <c r="Y657">
        <v>110061</v>
      </c>
      <c r="Z657" t="s">
        <v>158</v>
      </c>
      <c r="AA657" t="s">
        <v>146</v>
      </c>
      <c r="AB657" t="s">
        <v>89</v>
      </c>
      <c r="AC657">
        <v>400051</v>
      </c>
      <c r="AD657">
        <v>449</v>
      </c>
      <c r="AE657">
        <v>380.51</v>
      </c>
      <c r="AF657">
        <v>68.489999999999995</v>
      </c>
      <c r="AG657">
        <v>0</v>
      </c>
      <c r="AH657">
        <v>0</v>
      </c>
      <c r="AI657">
        <v>0</v>
      </c>
      <c r="AJ657">
        <v>0.18</v>
      </c>
      <c r="AK657">
        <v>0</v>
      </c>
      <c r="AL657">
        <v>449</v>
      </c>
      <c r="AM657">
        <v>380.51</v>
      </c>
      <c r="AN657">
        <v>0</v>
      </c>
      <c r="AO657">
        <v>0</v>
      </c>
      <c r="AP657">
        <v>68.489999999999995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5.0000000000000001E-3</v>
      </c>
      <c r="BW657">
        <v>1.9</v>
      </c>
      <c r="BY657" t="s">
        <v>112</v>
      </c>
      <c r="BZ657" t="s">
        <v>113</v>
      </c>
    </row>
    <row r="658" spans="1:78" x14ac:dyDescent="0.3">
      <c r="A658" t="s">
        <v>106</v>
      </c>
      <c r="B658" t="s">
        <v>2347</v>
      </c>
      <c r="C658" s="1">
        <v>45837.866238425922</v>
      </c>
      <c r="D658">
        <f t="shared" si="20"/>
        <v>6</v>
      </c>
      <c r="E658" s="4">
        <f t="shared" si="21"/>
        <v>45838</v>
      </c>
      <c r="F658" t="s">
        <v>80</v>
      </c>
      <c r="G658" t="s">
        <v>2348</v>
      </c>
      <c r="H658" t="s">
        <v>2349</v>
      </c>
      <c r="I658" s="1">
        <v>45838.500706018516</v>
      </c>
      <c r="J658" s="1">
        <v>45837.846990740742</v>
      </c>
      <c r="K658">
        <v>479827917479</v>
      </c>
      <c r="L658">
        <v>2</v>
      </c>
      <c r="M658" t="s">
        <v>150</v>
      </c>
      <c r="N658" t="s">
        <v>151</v>
      </c>
      <c r="P658" t="s">
        <v>152</v>
      </c>
      <c r="Q658" t="s">
        <v>86</v>
      </c>
      <c r="R658" t="s">
        <v>87</v>
      </c>
      <c r="S658" t="s">
        <v>88</v>
      </c>
      <c r="T658" t="s">
        <v>89</v>
      </c>
      <c r="U658">
        <v>110030</v>
      </c>
      <c r="V658" t="s">
        <v>87</v>
      </c>
      <c r="W658" t="s">
        <v>88</v>
      </c>
      <c r="X658" t="s">
        <v>89</v>
      </c>
      <c r="Y658">
        <v>110061</v>
      </c>
      <c r="Z658" t="s">
        <v>670</v>
      </c>
      <c r="AA658" t="s">
        <v>154</v>
      </c>
      <c r="AB658" t="s">
        <v>89</v>
      </c>
      <c r="AC658">
        <v>141012</v>
      </c>
      <c r="AD658">
        <v>430</v>
      </c>
      <c r="AE658">
        <v>364.4</v>
      </c>
      <c r="AF658">
        <v>65.599999999999994</v>
      </c>
      <c r="AG658">
        <v>0</v>
      </c>
      <c r="AH658">
        <v>0</v>
      </c>
      <c r="AI658">
        <v>0</v>
      </c>
      <c r="AJ658">
        <v>0.18</v>
      </c>
      <c r="AK658">
        <v>0</v>
      </c>
      <c r="AL658">
        <v>430</v>
      </c>
      <c r="AM658">
        <v>364.4</v>
      </c>
      <c r="AN658">
        <v>0</v>
      </c>
      <c r="AO658">
        <v>0</v>
      </c>
      <c r="AP658">
        <v>65.599999999999994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5.0000000000000001E-3</v>
      </c>
      <c r="BW658">
        <v>1.82</v>
      </c>
      <c r="BY658" t="s">
        <v>112</v>
      </c>
      <c r="BZ658" t="s">
        <v>113</v>
      </c>
    </row>
    <row r="659" spans="1:78" x14ac:dyDescent="0.3">
      <c r="A659" t="s">
        <v>106</v>
      </c>
      <c r="B659" t="s">
        <v>2350</v>
      </c>
      <c r="C659" s="1">
        <v>45838.321469907409</v>
      </c>
      <c r="D659">
        <f t="shared" si="20"/>
        <v>6</v>
      </c>
      <c r="E659" s="4">
        <f t="shared" si="21"/>
        <v>45838</v>
      </c>
      <c r="F659" t="s">
        <v>80</v>
      </c>
      <c r="G659" t="s">
        <v>2351</v>
      </c>
      <c r="H659" t="s">
        <v>2352</v>
      </c>
      <c r="I659" s="1">
        <v>45838.50068287037</v>
      </c>
      <c r="J659" s="1">
        <v>45838.301099537035</v>
      </c>
      <c r="K659">
        <v>479050747317</v>
      </c>
      <c r="L659">
        <v>1</v>
      </c>
      <c r="M659" t="s">
        <v>142</v>
      </c>
      <c r="N659" t="s">
        <v>143</v>
      </c>
      <c r="O659">
        <v>34029099</v>
      </c>
      <c r="P659" t="s">
        <v>144</v>
      </c>
      <c r="Q659" t="s">
        <v>86</v>
      </c>
      <c r="R659" t="s">
        <v>87</v>
      </c>
      <c r="S659" t="s">
        <v>88</v>
      </c>
      <c r="T659" t="s">
        <v>89</v>
      </c>
      <c r="U659">
        <v>110030</v>
      </c>
      <c r="V659" t="s">
        <v>87</v>
      </c>
      <c r="W659" t="s">
        <v>88</v>
      </c>
      <c r="X659" t="s">
        <v>89</v>
      </c>
      <c r="Y659">
        <v>110061</v>
      </c>
      <c r="Z659" t="s">
        <v>103</v>
      </c>
      <c r="AA659" t="s">
        <v>104</v>
      </c>
      <c r="AB659" t="s">
        <v>89</v>
      </c>
      <c r="AC659">
        <v>560102</v>
      </c>
      <c r="AD659">
        <v>212</v>
      </c>
      <c r="AE659">
        <v>179.66</v>
      </c>
      <c r="AF659">
        <v>32.340000000000003</v>
      </c>
      <c r="AG659">
        <v>0</v>
      </c>
      <c r="AH659">
        <v>0</v>
      </c>
      <c r="AI659">
        <v>0</v>
      </c>
      <c r="AJ659">
        <v>0.18</v>
      </c>
      <c r="AK659">
        <v>0</v>
      </c>
      <c r="AL659">
        <v>212</v>
      </c>
      <c r="AM659">
        <v>179.66</v>
      </c>
      <c r="AN659">
        <v>0</v>
      </c>
      <c r="AO659">
        <v>0</v>
      </c>
      <c r="AP659">
        <v>32.340000000000003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5.0000000000000001E-3</v>
      </c>
      <c r="BW659">
        <v>0.9</v>
      </c>
      <c r="BY659" t="s">
        <v>112</v>
      </c>
      <c r="BZ659" t="s">
        <v>96</v>
      </c>
    </row>
    <row r="660" spans="1:78" x14ac:dyDescent="0.3">
      <c r="A660" t="s">
        <v>106</v>
      </c>
      <c r="B660" t="s">
        <v>2350</v>
      </c>
      <c r="C660" s="1">
        <v>45838.321469907409</v>
      </c>
      <c r="D660">
        <f t="shared" si="20"/>
        <v>6</v>
      </c>
      <c r="E660" s="4">
        <f t="shared" si="21"/>
        <v>45838</v>
      </c>
      <c r="F660" t="s">
        <v>80</v>
      </c>
      <c r="G660" t="s">
        <v>2351</v>
      </c>
      <c r="H660" t="s">
        <v>2352</v>
      </c>
      <c r="I660" s="1">
        <v>45838.50068287037</v>
      </c>
      <c r="J660" s="1">
        <v>45838.301099537035</v>
      </c>
      <c r="K660">
        <v>479624337425</v>
      </c>
      <c r="L660">
        <v>1</v>
      </c>
      <c r="M660" t="s">
        <v>202</v>
      </c>
      <c r="N660" t="s">
        <v>203</v>
      </c>
      <c r="O660">
        <v>34029099</v>
      </c>
      <c r="P660" t="s">
        <v>204</v>
      </c>
      <c r="Q660" t="s">
        <v>86</v>
      </c>
      <c r="R660" t="s">
        <v>87</v>
      </c>
      <c r="S660" t="s">
        <v>88</v>
      </c>
      <c r="T660" t="s">
        <v>89</v>
      </c>
      <c r="U660">
        <v>110030</v>
      </c>
      <c r="V660" t="s">
        <v>87</v>
      </c>
      <c r="W660" t="s">
        <v>88</v>
      </c>
      <c r="X660" t="s">
        <v>89</v>
      </c>
      <c r="Y660">
        <v>110061</v>
      </c>
      <c r="Z660" t="s">
        <v>103</v>
      </c>
      <c r="AA660" t="s">
        <v>104</v>
      </c>
      <c r="AB660" t="s">
        <v>89</v>
      </c>
      <c r="AC660">
        <v>560102</v>
      </c>
      <c r="AD660">
        <v>212</v>
      </c>
      <c r="AE660">
        <v>179.66</v>
      </c>
      <c r="AF660">
        <v>32.340000000000003</v>
      </c>
      <c r="AG660">
        <v>0</v>
      </c>
      <c r="AH660">
        <v>0</v>
      </c>
      <c r="AI660">
        <v>0</v>
      </c>
      <c r="AJ660">
        <v>0.18</v>
      </c>
      <c r="AK660">
        <v>0</v>
      </c>
      <c r="AL660">
        <v>212</v>
      </c>
      <c r="AM660">
        <v>179.66</v>
      </c>
      <c r="AN660">
        <v>0</v>
      </c>
      <c r="AO660">
        <v>0</v>
      </c>
      <c r="AP660">
        <v>32.340000000000003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5.0000000000000001E-3</v>
      </c>
      <c r="BW660">
        <v>0.9</v>
      </c>
      <c r="BY660" t="s">
        <v>112</v>
      </c>
      <c r="BZ660" t="s">
        <v>96</v>
      </c>
    </row>
    <row r="661" spans="1:78" x14ac:dyDescent="0.3">
      <c r="A661" t="s">
        <v>106</v>
      </c>
      <c r="B661" t="s">
        <v>2353</v>
      </c>
      <c r="C661" s="1">
        <v>45837.660370370373</v>
      </c>
      <c r="D661">
        <f t="shared" si="20"/>
        <v>6</v>
      </c>
      <c r="E661" s="4">
        <f t="shared" si="21"/>
        <v>45838</v>
      </c>
      <c r="F661" t="s">
        <v>80</v>
      </c>
      <c r="G661" t="s">
        <v>2354</v>
      </c>
      <c r="H661" t="s">
        <v>2355</v>
      </c>
      <c r="I661" s="1">
        <v>45838.500717592593</v>
      </c>
      <c r="J661" s="1">
        <v>45837.640636574077</v>
      </c>
      <c r="K661">
        <v>479602324011</v>
      </c>
      <c r="L661">
        <v>3</v>
      </c>
      <c r="M661" t="s">
        <v>142</v>
      </c>
      <c r="N661" t="s">
        <v>143</v>
      </c>
      <c r="O661">
        <v>34029099</v>
      </c>
      <c r="P661" t="s">
        <v>144</v>
      </c>
      <c r="Q661" t="s">
        <v>86</v>
      </c>
      <c r="R661" t="s">
        <v>87</v>
      </c>
      <c r="S661" t="s">
        <v>88</v>
      </c>
      <c r="T661" t="s">
        <v>89</v>
      </c>
      <c r="U661">
        <v>110030</v>
      </c>
      <c r="V661" t="s">
        <v>87</v>
      </c>
      <c r="W661" t="s">
        <v>88</v>
      </c>
      <c r="X661" t="s">
        <v>89</v>
      </c>
      <c r="Y661">
        <v>110061</v>
      </c>
      <c r="Z661" t="s">
        <v>103</v>
      </c>
      <c r="AA661" t="s">
        <v>104</v>
      </c>
      <c r="AB661" t="s">
        <v>89</v>
      </c>
      <c r="AC661">
        <v>560064</v>
      </c>
      <c r="AD661">
        <v>636</v>
      </c>
      <c r="AE661">
        <v>538.98</v>
      </c>
      <c r="AF661">
        <v>97.02</v>
      </c>
      <c r="AG661">
        <v>0</v>
      </c>
      <c r="AH661">
        <v>0</v>
      </c>
      <c r="AI661">
        <v>0</v>
      </c>
      <c r="AJ661">
        <v>0.18</v>
      </c>
      <c r="AK661">
        <v>0</v>
      </c>
      <c r="AL661">
        <v>636</v>
      </c>
      <c r="AM661">
        <v>538.98</v>
      </c>
      <c r="AN661">
        <v>0</v>
      </c>
      <c r="AO661">
        <v>0</v>
      </c>
      <c r="AP661">
        <v>97.02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5.0000000000000001E-3</v>
      </c>
      <c r="BW661">
        <v>2.7</v>
      </c>
      <c r="BY661" t="s">
        <v>112</v>
      </c>
      <c r="BZ661" t="s">
        <v>113</v>
      </c>
    </row>
    <row r="662" spans="1:78" x14ac:dyDescent="0.3">
      <c r="A662" t="s">
        <v>106</v>
      </c>
      <c r="B662" t="s">
        <v>2356</v>
      </c>
      <c r="C662" s="1">
        <v>45837.980706018519</v>
      </c>
      <c r="D662">
        <f t="shared" si="20"/>
        <v>6</v>
      </c>
      <c r="E662" s="4">
        <f t="shared" si="21"/>
        <v>45838</v>
      </c>
      <c r="F662" t="s">
        <v>80</v>
      </c>
      <c r="G662" t="s">
        <v>2357</v>
      </c>
      <c r="H662" t="s">
        <v>2358</v>
      </c>
      <c r="I662" s="1">
        <v>45838.500798611109</v>
      </c>
      <c r="J662" s="1">
        <v>45837.961655092593</v>
      </c>
      <c r="K662">
        <v>478896091220</v>
      </c>
      <c r="L662">
        <v>1</v>
      </c>
      <c r="M662" t="s">
        <v>229</v>
      </c>
      <c r="N662" t="s">
        <v>230</v>
      </c>
      <c r="O662">
        <v>34029092</v>
      </c>
      <c r="P662" t="s">
        <v>231</v>
      </c>
      <c r="Q662" t="s">
        <v>86</v>
      </c>
      <c r="R662" t="s">
        <v>87</v>
      </c>
      <c r="S662" t="s">
        <v>88</v>
      </c>
      <c r="T662" t="s">
        <v>89</v>
      </c>
      <c r="U662">
        <v>110030</v>
      </c>
      <c r="V662" t="s">
        <v>87</v>
      </c>
      <c r="W662" t="s">
        <v>88</v>
      </c>
      <c r="X662" t="s">
        <v>89</v>
      </c>
      <c r="Y662">
        <v>110061</v>
      </c>
      <c r="Z662" t="s">
        <v>103</v>
      </c>
      <c r="AA662" t="s">
        <v>104</v>
      </c>
      <c r="AB662" t="s">
        <v>89</v>
      </c>
      <c r="AC662">
        <v>560092</v>
      </c>
      <c r="AD662">
        <v>449</v>
      </c>
      <c r="AE662">
        <v>380.51</v>
      </c>
      <c r="AF662">
        <v>68.489999999999995</v>
      </c>
      <c r="AG662">
        <v>0</v>
      </c>
      <c r="AH662">
        <v>0</v>
      </c>
      <c r="AI662">
        <v>0</v>
      </c>
      <c r="AJ662">
        <v>0.18</v>
      </c>
      <c r="AK662">
        <v>0</v>
      </c>
      <c r="AL662">
        <v>449</v>
      </c>
      <c r="AM662">
        <v>380.51</v>
      </c>
      <c r="AN662">
        <v>0</v>
      </c>
      <c r="AO662">
        <v>0</v>
      </c>
      <c r="AP662">
        <v>68.489999999999995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5.0000000000000001E-3</v>
      </c>
      <c r="BW662">
        <v>1.9</v>
      </c>
      <c r="BY662" t="s">
        <v>112</v>
      </c>
      <c r="BZ662" t="s">
        <v>96</v>
      </c>
    </row>
    <row r="663" spans="1:78" x14ac:dyDescent="0.3">
      <c r="A663" t="s">
        <v>106</v>
      </c>
      <c r="B663" t="s">
        <v>2359</v>
      </c>
      <c r="C663" s="1">
        <v>45837.538888888892</v>
      </c>
      <c r="D663">
        <f t="shared" si="20"/>
        <v>6</v>
      </c>
      <c r="E663" s="4">
        <f t="shared" si="21"/>
        <v>45838</v>
      </c>
      <c r="F663" t="s">
        <v>80</v>
      </c>
      <c r="G663" t="s">
        <v>2360</v>
      </c>
      <c r="H663" t="s">
        <v>2361</v>
      </c>
      <c r="I663" s="1">
        <v>45838.500752314816</v>
      </c>
      <c r="J663" s="1">
        <v>45837.518703703703</v>
      </c>
      <c r="K663">
        <v>478919741212</v>
      </c>
      <c r="L663">
        <v>1</v>
      </c>
      <c r="M663" t="s">
        <v>142</v>
      </c>
      <c r="N663" t="s">
        <v>143</v>
      </c>
      <c r="O663">
        <v>34029099</v>
      </c>
      <c r="P663" t="s">
        <v>144</v>
      </c>
      <c r="Q663" t="s">
        <v>86</v>
      </c>
      <c r="R663" t="s">
        <v>87</v>
      </c>
      <c r="S663" t="s">
        <v>88</v>
      </c>
      <c r="T663" t="s">
        <v>89</v>
      </c>
      <c r="U663">
        <v>110030</v>
      </c>
      <c r="V663" t="s">
        <v>87</v>
      </c>
      <c r="W663" t="s">
        <v>88</v>
      </c>
      <c r="X663" t="s">
        <v>89</v>
      </c>
      <c r="Y663">
        <v>110061</v>
      </c>
      <c r="Z663" t="s">
        <v>103</v>
      </c>
      <c r="AA663" t="s">
        <v>104</v>
      </c>
      <c r="AB663" t="s">
        <v>89</v>
      </c>
      <c r="AC663">
        <v>560068</v>
      </c>
      <c r="AD663">
        <v>212</v>
      </c>
      <c r="AE663">
        <v>179.66</v>
      </c>
      <c r="AF663">
        <v>32.340000000000003</v>
      </c>
      <c r="AG663">
        <v>0</v>
      </c>
      <c r="AH663">
        <v>0</v>
      </c>
      <c r="AI663">
        <v>0</v>
      </c>
      <c r="AJ663">
        <v>0.18</v>
      </c>
      <c r="AK663">
        <v>0</v>
      </c>
      <c r="AL663">
        <v>212</v>
      </c>
      <c r="AM663">
        <v>179.66</v>
      </c>
      <c r="AN663">
        <v>0</v>
      </c>
      <c r="AO663">
        <v>0</v>
      </c>
      <c r="AP663">
        <v>32.340000000000003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5.0000000000000001E-3</v>
      </c>
      <c r="BW663">
        <v>0.9</v>
      </c>
      <c r="BY663" t="s">
        <v>112</v>
      </c>
      <c r="BZ663" t="s">
        <v>96</v>
      </c>
    </row>
    <row r="664" spans="1:78" x14ac:dyDescent="0.3">
      <c r="A664" t="s">
        <v>106</v>
      </c>
      <c r="B664" t="s">
        <v>2362</v>
      </c>
      <c r="C664" s="1">
        <v>45837.521296296298</v>
      </c>
      <c r="D664">
        <f t="shared" si="20"/>
        <v>6</v>
      </c>
      <c r="E664" s="4">
        <f t="shared" si="21"/>
        <v>45838</v>
      </c>
      <c r="F664" t="s">
        <v>80</v>
      </c>
      <c r="G664" t="s">
        <v>2363</v>
      </c>
      <c r="H664" t="s">
        <v>2364</v>
      </c>
      <c r="I664" s="1">
        <v>45838.500775462962</v>
      </c>
      <c r="J664" s="1">
        <v>45837.50340277778</v>
      </c>
      <c r="K664">
        <v>479628592193</v>
      </c>
      <c r="L664">
        <v>1</v>
      </c>
      <c r="M664" t="s">
        <v>171</v>
      </c>
      <c r="N664" t="s">
        <v>172</v>
      </c>
      <c r="O664">
        <v>39249090</v>
      </c>
      <c r="P664" t="s">
        <v>173</v>
      </c>
      <c r="Q664" t="s">
        <v>86</v>
      </c>
      <c r="R664" t="s">
        <v>87</v>
      </c>
      <c r="S664" t="s">
        <v>88</v>
      </c>
      <c r="T664" t="s">
        <v>89</v>
      </c>
      <c r="U664">
        <v>110030</v>
      </c>
      <c r="V664" t="s">
        <v>87</v>
      </c>
      <c r="W664" t="s">
        <v>88</v>
      </c>
      <c r="X664" t="s">
        <v>89</v>
      </c>
      <c r="Y664">
        <v>110061</v>
      </c>
      <c r="Z664" t="s">
        <v>308</v>
      </c>
      <c r="AA664" t="s">
        <v>154</v>
      </c>
      <c r="AB664" t="s">
        <v>89</v>
      </c>
      <c r="AC664">
        <v>140603</v>
      </c>
      <c r="AD664">
        <v>345</v>
      </c>
      <c r="AE664">
        <v>292.37</v>
      </c>
      <c r="AF664">
        <v>52.63</v>
      </c>
      <c r="AG664">
        <v>0</v>
      </c>
      <c r="AH664">
        <v>0</v>
      </c>
      <c r="AI664">
        <v>0</v>
      </c>
      <c r="AJ664">
        <v>0.18</v>
      </c>
      <c r="AK664">
        <v>0</v>
      </c>
      <c r="AL664">
        <v>345</v>
      </c>
      <c r="AM664">
        <v>292.37</v>
      </c>
      <c r="AN664">
        <v>0</v>
      </c>
      <c r="AO664">
        <v>0</v>
      </c>
      <c r="AP664">
        <v>52.63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5.0000000000000001E-3</v>
      </c>
      <c r="BW664">
        <v>1.46</v>
      </c>
      <c r="BY664" t="s">
        <v>112</v>
      </c>
      <c r="BZ664" t="s">
        <v>96</v>
      </c>
    </row>
    <row r="665" spans="1:78" x14ac:dyDescent="0.3">
      <c r="A665" t="s">
        <v>106</v>
      </c>
      <c r="B665" t="s">
        <v>2365</v>
      </c>
      <c r="C665" s="1">
        <v>45837.925034722219</v>
      </c>
      <c r="D665">
        <f t="shared" si="20"/>
        <v>6</v>
      </c>
      <c r="E665" s="4">
        <f t="shared" si="21"/>
        <v>45838</v>
      </c>
      <c r="F665" t="s">
        <v>80</v>
      </c>
      <c r="G665" t="s">
        <v>2366</v>
      </c>
      <c r="H665" t="s">
        <v>2367</v>
      </c>
      <c r="I665" s="1">
        <v>45838.500706018516</v>
      </c>
      <c r="J665" s="1">
        <v>45837.905324074076</v>
      </c>
      <c r="K665">
        <v>479648361594</v>
      </c>
      <c r="L665">
        <v>1</v>
      </c>
      <c r="M665" t="s">
        <v>202</v>
      </c>
      <c r="N665" t="s">
        <v>203</v>
      </c>
      <c r="O665">
        <v>34029099</v>
      </c>
      <c r="P665" t="s">
        <v>204</v>
      </c>
      <c r="Q665" t="s">
        <v>86</v>
      </c>
      <c r="R665" t="s">
        <v>87</v>
      </c>
      <c r="S665" t="s">
        <v>88</v>
      </c>
      <c r="T665" t="s">
        <v>89</v>
      </c>
      <c r="U665">
        <v>110030</v>
      </c>
      <c r="V665" t="s">
        <v>87</v>
      </c>
      <c r="W665" t="s">
        <v>88</v>
      </c>
      <c r="X665" t="s">
        <v>89</v>
      </c>
      <c r="Y665">
        <v>110061</v>
      </c>
      <c r="Z665" t="s">
        <v>390</v>
      </c>
      <c r="AA665" t="s">
        <v>178</v>
      </c>
      <c r="AB665" t="s">
        <v>89</v>
      </c>
      <c r="AC665">
        <v>600041</v>
      </c>
      <c r="AD665">
        <v>212</v>
      </c>
      <c r="AE665">
        <v>179.66</v>
      </c>
      <c r="AF665">
        <v>32.340000000000003</v>
      </c>
      <c r="AG665">
        <v>0</v>
      </c>
      <c r="AH665">
        <v>0</v>
      </c>
      <c r="AI665">
        <v>0</v>
      </c>
      <c r="AJ665">
        <v>0.18</v>
      </c>
      <c r="AK665">
        <v>0</v>
      </c>
      <c r="AL665">
        <v>212</v>
      </c>
      <c r="AM665">
        <v>179.66</v>
      </c>
      <c r="AN665">
        <v>0</v>
      </c>
      <c r="AO665">
        <v>0</v>
      </c>
      <c r="AP665">
        <v>32.340000000000003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5.0000000000000001E-3</v>
      </c>
      <c r="BW665">
        <v>0.9</v>
      </c>
      <c r="BY665" t="s">
        <v>112</v>
      </c>
      <c r="BZ665" t="s">
        <v>208</v>
      </c>
    </row>
    <row r="666" spans="1:78" x14ac:dyDescent="0.3">
      <c r="A666" t="s">
        <v>106</v>
      </c>
      <c r="B666" t="s">
        <v>2368</v>
      </c>
      <c r="C666" s="1">
        <v>45837.671157407407</v>
      </c>
      <c r="D666">
        <f t="shared" si="20"/>
        <v>6</v>
      </c>
      <c r="E666" s="4">
        <f t="shared" si="21"/>
        <v>45838</v>
      </c>
      <c r="F666" t="s">
        <v>80</v>
      </c>
      <c r="G666" t="s">
        <v>2369</v>
      </c>
      <c r="H666" t="s">
        <v>2370</v>
      </c>
      <c r="I666" s="1">
        <v>45838.500717592593</v>
      </c>
      <c r="J666" s="1">
        <v>45837.650752314818</v>
      </c>
      <c r="K666">
        <v>479252310616</v>
      </c>
      <c r="L666">
        <v>1</v>
      </c>
      <c r="M666" t="s">
        <v>100</v>
      </c>
      <c r="N666" t="s">
        <v>101</v>
      </c>
      <c r="P666" t="s">
        <v>133</v>
      </c>
      <c r="Q666" t="s">
        <v>86</v>
      </c>
      <c r="R666" t="s">
        <v>87</v>
      </c>
      <c r="S666" t="s">
        <v>88</v>
      </c>
      <c r="T666" t="s">
        <v>89</v>
      </c>
      <c r="U666">
        <v>110030</v>
      </c>
      <c r="V666" t="s">
        <v>87</v>
      </c>
      <c r="W666" t="s">
        <v>88</v>
      </c>
      <c r="X666" t="s">
        <v>89</v>
      </c>
      <c r="Y666">
        <v>110061</v>
      </c>
      <c r="Z666" t="s">
        <v>2371</v>
      </c>
      <c r="AA666" t="s">
        <v>104</v>
      </c>
      <c r="AB666" t="s">
        <v>89</v>
      </c>
      <c r="AC666">
        <v>560087</v>
      </c>
      <c r="AD666">
        <v>1059</v>
      </c>
      <c r="AE666">
        <v>897.46</v>
      </c>
      <c r="AF666">
        <v>161.54</v>
      </c>
      <c r="AG666">
        <v>0</v>
      </c>
      <c r="AH666">
        <v>0</v>
      </c>
      <c r="AI666">
        <v>0</v>
      </c>
      <c r="AJ666">
        <v>0.18</v>
      </c>
      <c r="AK666">
        <v>0</v>
      </c>
      <c r="AL666">
        <v>1059</v>
      </c>
      <c r="AM666">
        <v>897.46</v>
      </c>
      <c r="AN666">
        <v>0</v>
      </c>
      <c r="AO666">
        <v>0</v>
      </c>
      <c r="AP666">
        <v>161.54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5.0000000000000001E-3</v>
      </c>
      <c r="BW666">
        <v>4.49</v>
      </c>
      <c r="BY666" t="s">
        <v>112</v>
      </c>
      <c r="BZ666" t="s">
        <v>113</v>
      </c>
    </row>
    <row r="667" spans="1:78" x14ac:dyDescent="0.3">
      <c r="A667" t="s">
        <v>106</v>
      </c>
      <c r="B667" t="s">
        <v>2372</v>
      </c>
      <c r="C667" s="1">
        <v>45838.483599537038</v>
      </c>
      <c r="D667">
        <f t="shared" si="20"/>
        <v>6</v>
      </c>
      <c r="E667" s="4">
        <f t="shared" si="21"/>
        <v>45838</v>
      </c>
      <c r="F667" t="s">
        <v>80</v>
      </c>
      <c r="G667" t="s">
        <v>2373</v>
      </c>
      <c r="H667" t="s">
        <v>2374</v>
      </c>
      <c r="I667" s="1">
        <v>45838.500636574077</v>
      </c>
      <c r="J667" s="1">
        <v>45838.463518518518</v>
      </c>
      <c r="K667">
        <v>479827144266</v>
      </c>
      <c r="L667">
        <v>1</v>
      </c>
      <c r="M667" t="s">
        <v>142</v>
      </c>
      <c r="N667" t="s">
        <v>143</v>
      </c>
      <c r="O667">
        <v>34029099</v>
      </c>
      <c r="P667" t="s">
        <v>144</v>
      </c>
      <c r="Q667" t="s">
        <v>86</v>
      </c>
      <c r="R667" t="s">
        <v>87</v>
      </c>
      <c r="S667" t="s">
        <v>88</v>
      </c>
      <c r="T667" t="s">
        <v>89</v>
      </c>
      <c r="U667">
        <v>110030</v>
      </c>
      <c r="V667" t="s">
        <v>87</v>
      </c>
      <c r="W667" t="s">
        <v>88</v>
      </c>
      <c r="X667" t="s">
        <v>89</v>
      </c>
      <c r="Y667">
        <v>110061</v>
      </c>
      <c r="Z667" t="s">
        <v>1451</v>
      </c>
      <c r="AA667" t="s">
        <v>1452</v>
      </c>
      <c r="AB667" t="s">
        <v>89</v>
      </c>
      <c r="AC667">
        <v>795001</v>
      </c>
      <c r="AD667">
        <v>212</v>
      </c>
      <c r="AE667">
        <v>179.66</v>
      </c>
      <c r="AF667">
        <v>32.340000000000003</v>
      </c>
      <c r="AG667">
        <v>0</v>
      </c>
      <c r="AH667">
        <v>0</v>
      </c>
      <c r="AI667">
        <v>0</v>
      </c>
      <c r="AJ667">
        <v>0.18</v>
      </c>
      <c r="AK667">
        <v>0</v>
      </c>
      <c r="AL667">
        <v>212</v>
      </c>
      <c r="AM667">
        <v>179.66</v>
      </c>
      <c r="AN667">
        <v>0</v>
      </c>
      <c r="AO667">
        <v>0</v>
      </c>
      <c r="AP667">
        <v>32.340000000000003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5.0000000000000001E-3</v>
      </c>
      <c r="BW667">
        <v>0.9</v>
      </c>
      <c r="BY667" t="s">
        <v>112</v>
      </c>
      <c r="BZ667" t="s">
        <v>113</v>
      </c>
    </row>
    <row r="668" spans="1:78" x14ac:dyDescent="0.3">
      <c r="A668" t="s">
        <v>106</v>
      </c>
      <c r="B668" t="s">
        <v>2375</v>
      </c>
      <c r="C668" s="1">
        <v>45837.545902777776</v>
      </c>
      <c r="D668">
        <f t="shared" si="20"/>
        <v>6</v>
      </c>
      <c r="E668" s="4">
        <f t="shared" si="21"/>
        <v>45838</v>
      </c>
      <c r="F668" t="s">
        <v>80</v>
      </c>
      <c r="G668" t="s">
        <v>2376</v>
      </c>
      <c r="H668" t="s">
        <v>2377</v>
      </c>
      <c r="I668" s="1">
        <v>45838.500787037039</v>
      </c>
      <c r="J668" s="1">
        <v>45837.525729166664</v>
      </c>
      <c r="K668">
        <v>479821874527</v>
      </c>
      <c r="L668">
        <v>1</v>
      </c>
      <c r="M668" t="s">
        <v>100</v>
      </c>
      <c r="N668" t="s">
        <v>101</v>
      </c>
      <c r="P668" t="s">
        <v>133</v>
      </c>
      <c r="Q668" t="s">
        <v>86</v>
      </c>
      <c r="R668" t="s">
        <v>87</v>
      </c>
      <c r="S668" t="s">
        <v>88</v>
      </c>
      <c r="T668" t="s">
        <v>89</v>
      </c>
      <c r="U668">
        <v>110030</v>
      </c>
      <c r="V668" t="s">
        <v>87</v>
      </c>
      <c r="W668" t="s">
        <v>88</v>
      </c>
      <c r="X668" t="s">
        <v>89</v>
      </c>
      <c r="Y668">
        <v>110061</v>
      </c>
      <c r="Z668" t="s">
        <v>103</v>
      </c>
      <c r="AA668" t="s">
        <v>104</v>
      </c>
      <c r="AB668" t="s">
        <v>89</v>
      </c>
      <c r="AC668">
        <v>560080</v>
      </c>
      <c r="AD668">
        <v>1059</v>
      </c>
      <c r="AE668">
        <v>897.46</v>
      </c>
      <c r="AF668">
        <v>161.54</v>
      </c>
      <c r="AG668">
        <v>0</v>
      </c>
      <c r="AH668">
        <v>0</v>
      </c>
      <c r="AI668">
        <v>0</v>
      </c>
      <c r="AJ668">
        <v>0.18</v>
      </c>
      <c r="AK668">
        <v>0</v>
      </c>
      <c r="AL668">
        <v>1059</v>
      </c>
      <c r="AM668">
        <v>897.46</v>
      </c>
      <c r="AN668">
        <v>0</v>
      </c>
      <c r="AO668">
        <v>0</v>
      </c>
      <c r="AP668">
        <v>161.54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5.0000000000000001E-3</v>
      </c>
      <c r="BW668">
        <v>4.49</v>
      </c>
      <c r="BY668" t="s">
        <v>112</v>
      </c>
      <c r="BZ668" t="s">
        <v>96</v>
      </c>
    </row>
    <row r="669" spans="1:78" x14ac:dyDescent="0.3">
      <c r="A669" t="s">
        <v>106</v>
      </c>
      <c r="B669" t="s">
        <v>2378</v>
      </c>
      <c r="C669" s="1">
        <v>45837.512476851851</v>
      </c>
      <c r="D669">
        <f t="shared" si="20"/>
        <v>6</v>
      </c>
      <c r="E669" s="4">
        <f t="shared" si="21"/>
        <v>45838</v>
      </c>
      <c r="F669" t="s">
        <v>80</v>
      </c>
      <c r="G669" t="s">
        <v>2379</v>
      </c>
      <c r="H669" t="s">
        <v>2380</v>
      </c>
      <c r="I669" s="1">
        <v>45838.500752314816</v>
      </c>
      <c r="J669" s="1">
        <v>45837.492210648146</v>
      </c>
      <c r="K669">
        <v>479259692646</v>
      </c>
      <c r="L669">
        <v>1</v>
      </c>
      <c r="M669" t="s">
        <v>100</v>
      </c>
      <c r="N669" t="s">
        <v>101</v>
      </c>
      <c r="P669" t="s">
        <v>133</v>
      </c>
      <c r="Q669" t="s">
        <v>86</v>
      </c>
      <c r="R669" t="s">
        <v>87</v>
      </c>
      <c r="S669" t="s">
        <v>88</v>
      </c>
      <c r="T669" t="s">
        <v>89</v>
      </c>
      <c r="U669">
        <v>110030</v>
      </c>
      <c r="V669" t="s">
        <v>87</v>
      </c>
      <c r="W669" t="s">
        <v>88</v>
      </c>
      <c r="X669" t="s">
        <v>89</v>
      </c>
      <c r="Y669">
        <v>110061</v>
      </c>
      <c r="Z669" t="s">
        <v>390</v>
      </c>
      <c r="AA669" t="s">
        <v>178</v>
      </c>
      <c r="AB669" t="s">
        <v>89</v>
      </c>
      <c r="AC669">
        <v>600041</v>
      </c>
      <c r="AD669">
        <v>1059</v>
      </c>
      <c r="AE669">
        <v>897.46</v>
      </c>
      <c r="AF669">
        <v>161.54</v>
      </c>
      <c r="AG669">
        <v>0</v>
      </c>
      <c r="AH669">
        <v>0</v>
      </c>
      <c r="AI669">
        <v>0</v>
      </c>
      <c r="AJ669">
        <v>0.18</v>
      </c>
      <c r="AK669">
        <v>0</v>
      </c>
      <c r="AL669">
        <v>1059</v>
      </c>
      <c r="AM669">
        <v>897.46</v>
      </c>
      <c r="AN669">
        <v>0</v>
      </c>
      <c r="AO669">
        <v>0</v>
      </c>
      <c r="AP669">
        <v>161.54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5.0000000000000001E-3</v>
      </c>
      <c r="BW669">
        <v>4.49</v>
      </c>
      <c r="BY669" t="s">
        <v>112</v>
      </c>
      <c r="BZ669" t="s">
        <v>96</v>
      </c>
    </row>
    <row r="670" spans="1:78" x14ac:dyDescent="0.3">
      <c r="A670" t="s">
        <v>106</v>
      </c>
      <c r="B670" t="s">
        <v>2381</v>
      </c>
      <c r="C670" s="1">
        <v>45838.402291666665</v>
      </c>
      <c r="D670">
        <f t="shared" si="20"/>
        <v>6</v>
      </c>
      <c r="E670" s="4">
        <f t="shared" si="21"/>
        <v>45838</v>
      </c>
      <c r="F670" t="s">
        <v>80</v>
      </c>
      <c r="G670" t="s">
        <v>2382</v>
      </c>
      <c r="H670" t="s">
        <v>2383</v>
      </c>
      <c r="I670" s="1">
        <v>45838.500659722224</v>
      </c>
      <c r="J670" s="1">
        <v>45838.382395833331</v>
      </c>
      <c r="K670">
        <v>479639581460</v>
      </c>
      <c r="L670">
        <v>1</v>
      </c>
      <c r="M670" t="s">
        <v>142</v>
      </c>
      <c r="N670" t="s">
        <v>143</v>
      </c>
      <c r="O670">
        <v>34029099</v>
      </c>
      <c r="P670" t="s">
        <v>144</v>
      </c>
      <c r="Q670" t="s">
        <v>86</v>
      </c>
      <c r="R670" t="s">
        <v>87</v>
      </c>
      <c r="S670" t="s">
        <v>88</v>
      </c>
      <c r="T670" t="s">
        <v>89</v>
      </c>
      <c r="U670">
        <v>110030</v>
      </c>
      <c r="V670" t="s">
        <v>87</v>
      </c>
      <c r="W670" t="s">
        <v>88</v>
      </c>
      <c r="X670" t="s">
        <v>89</v>
      </c>
      <c r="Y670">
        <v>110061</v>
      </c>
      <c r="Z670" t="s">
        <v>103</v>
      </c>
      <c r="AA670" t="s">
        <v>104</v>
      </c>
      <c r="AB670" t="s">
        <v>89</v>
      </c>
      <c r="AC670">
        <v>560102</v>
      </c>
      <c r="AD670">
        <v>212</v>
      </c>
      <c r="AE670">
        <v>179.66</v>
      </c>
      <c r="AF670">
        <v>32.340000000000003</v>
      </c>
      <c r="AG670">
        <v>0</v>
      </c>
      <c r="AH670">
        <v>0</v>
      </c>
      <c r="AI670">
        <v>0</v>
      </c>
      <c r="AJ670">
        <v>0.18</v>
      </c>
      <c r="AK670">
        <v>0</v>
      </c>
      <c r="AL670">
        <v>212</v>
      </c>
      <c r="AM670">
        <v>179.66</v>
      </c>
      <c r="AN670">
        <v>0</v>
      </c>
      <c r="AO670">
        <v>0</v>
      </c>
      <c r="AP670">
        <v>32.340000000000003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5.0000000000000001E-3</v>
      </c>
      <c r="BW670">
        <v>0.9</v>
      </c>
      <c r="BY670" t="s">
        <v>112</v>
      </c>
      <c r="BZ670" t="s">
        <v>208</v>
      </c>
    </row>
    <row r="671" spans="1:78" x14ac:dyDescent="0.3">
      <c r="A671" t="s">
        <v>106</v>
      </c>
      <c r="B671" t="s">
        <v>2384</v>
      </c>
      <c r="C671" s="1">
        <v>45838.052453703705</v>
      </c>
      <c r="D671">
        <f t="shared" si="20"/>
        <v>6</v>
      </c>
      <c r="E671" s="4">
        <f t="shared" si="21"/>
        <v>45838</v>
      </c>
      <c r="F671" t="s">
        <v>80</v>
      </c>
      <c r="G671" t="s">
        <v>2385</v>
      </c>
      <c r="H671" t="s">
        <v>2386</v>
      </c>
      <c r="I671" s="1">
        <v>45838.50072916667</v>
      </c>
      <c r="J671" s="1">
        <v>45838.032361111109</v>
      </c>
      <c r="K671">
        <v>479285423126</v>
      </c>
      <c r="L671">
        <v>1</v>
      </c>
      <c r="M671" t="s">
        <v>142</v>
      </c>
      <c r="N671" t="s">
        <v>143</v>
      </c>
      <c r="O671">
        <v>34029099</v>
      </c>
      <c r="P671" t="s">
        <v>144</v>
      </c>
      <c r="Q671" t="s">
        <v>86</v>
      </c>
      <c r="R671" t="s">
        <v>87</v>
      </c>
      <c r="S671" t="s">
        <v>88</v>
      </c>
      <c r="T671" t="s">
        <v>89</v>
      </c>
      <c r="U671">
        <v>110030</v>
      </c>
      <c r="V671" t="s">
        <v>87</v>
      </c>
      <c r="W671" t="s">
        <v>88</v>
      </c>
      <c r="X671" t="s">
        <v>89</v>
      </c>
      <c r="Y671">
        <v>110061</v>
      </c>
      <c r="Z671" t="s">
        <v>103</v>
      </c>
      <c r="AA671" t="s">
        <v>104</v>
      </c>
      <c r="AB671" t="s">
        <v>89</v>
      </c>
      <c r="AC671">
        <v>560079</v>
      </c>
      <c r="AD671">
        <v>212</v>
      </c>
      <c r="AE671">
        <v>179.66</v>
      </c>
      <c r="AF671">
        <v>32.340000000000003</v>
      </c>
      <c r="AG671">
        <v>0</v>
      </c>
      <c r="AH671">
        <v>0</v>
      </c>
      <c r="AI671">
        <v>0</v>
      </c>
      <c r="AJ671">
        <v>0.18</v>
      </c>
      <c r="AK671">
        <v>0</v>
      </c>
      <c r="AL671">
        <v>212</v>
      </c>
      <c r="AM671">
        <v>179.66</v>
      </c>
      <c r="AN671">
        <v>0</v>
      </c>
      <c r="AO671">
        <v>0</v>
      </c>
      <c r="AP671">
        <v>32.340000000000003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5.0000000000000001E-3</v>
      </c>
      <c r="BW671">
        <v>0.9</v>
      </c>
      <c r="BY671" t="s">
        <v>112</v>
      </c>
      <c r="BZ671" t="s">
        <v>113</v>
      </c>
    </row>
    <row r="672" spans="1:78" x14ac:dyDescent="0.3">
      <c r="A672" t="s">
        <v>106</v>
      </c>
      <c r="B672" t="s">
        <v>2387</v>
      </c>
      <c r="C672" s="1">
        <v>45838.468553240738</v>
      </c>
      <c r="D672">
        <f t="shared" si="20"/>
        <v>6</v>
      </c>
      <c r="E672" s="4">
        <f t="shared" si="21"/>
        <v>45838</v>
      </c>
      <c r="F672" t="s">
        <v>80</v>
      </c>
      <c r="G672" t="s">
        <v>2388</v>
      </c>
      <c r="H672" t="s">
        <v>2389</v>
      </c>
      <c r="I672" s="1">
        <v>45838.500694444447</v>
      </c>
      <c r="J672" s="1">
        <v>45838.448599537034</v>
      </c>
      <c r="K672">
        <v>479437848622</v>
      </c>
      <c r="L672">
        <v>1</v>
      </c>
      <c r="M672" t="s">
        <v>171</v>
      </c>
      <c r="N672" t="s">
        <v>172</v>
      </c>
      <c r="O672">
        <v>39249090</v>
      </c>
      <c r="P672" t="s">
        <v>173</v>
      </c>
      <c r="Q672" t="s">
        <v>86</v>
      </c>
      <c r="R672" t="s">
        <v>87</v>
      </c>
      <c r="S672" t="s">
        <v>88</v>
      </c>
      <c r="T672" t="s">
        <v>89</v>
      </c>
      <c r="U672">
        <v>110030</v>
      </c>
      <c r="V672" t="s">
        <v>87</v>
      </c>
      <c r="W672" t="s">
        <v>88</v>
      </c>
      <c r="X672" t="s">
        <v>89</v>
      </c>
      <c r="Y672">
        <v>110061</v>
      </c>
      <c r="Z672" t="s">
        <v>103</v>
      </c>
      <c r="AA672" t="s">
        <v>104</v>
      </c>
      <c r="AB672" t="s">
        <v>89</v>
      </c>
      <c r="AC672">
        <v>560043</v>
      </c>
      <c r="AD672">
        <v>345</v>
      </c>
      <c r="AE672">
        <v>292.37</v>
      </c>
      <c r="AF672">
        <v>52.63</v>
      </c>
      <c r="AG672">
        <v>0</v>
      </c>
      <c r="AH672">
        <v>0</v>
      </c>
      <c r="AI672">
        <v>0</v>
      </c>
      <c r="AJ672">
        <v>0.18</v>
      </c>
      <c r="AK672">
        <v>0</v>
      </c>
      <c r="AL672">
        <v>345</v>
      </c>
      <c r="AM672">
        <v>292.37</v>
      </c>
      <c r="AN672">
        <v>0</v>
      </c>
      <c r="AO672">
        <v>0</v>
      </c>
      <c r="AP672">
        <v>52.63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5.0000000000000001E-3</v>
      </c>
      <c r="BW672">
        <v>1.46</v>
      </c>
      <c r="BY672" t="s">
        <v>112</v>
      </c>
      <c r="BZ672" t="s">
        <v>113</v>
      </c>
    </row>
    <row r="673" spans="1:80" x14ac:dyDescent="0.3">
      <c r="A673" t="s">
        <v>106</v>
      </c>
      <c r="B673" t="s">
        <v>2390</v>
      </c>
      <c r="C673" s="1">
        <v>45837.856817129628</v>
      </c>
      <c r="D673">
        <f t="shared" si="20"/>
        <v>6</v>
      </c>
      <c r="E673" s="4">
        <f t="shared" si="21"/>
        <v>45838</v>
      </c>
      <c r="F673" t="s">
        <v>80</v>
      </c>
      <c r="G673" t="s">
        <v>2391</v>
      </c>
      <c r="H673" t="s">
        <v>2392</v>
      </c>
      <c r="I673" s="1">
        <v>45838.500694444447</v>
      </c>
      <c r="J673" s="1">
        <v>45837.836342592593</v>
      </c>
      <c r="K673">
        <v>479660291803</v>
      </c>
      <c r="L673">
        <v>1</v>
      </c>
      <c r="M673" t="s">
        <v>100</v>
      </c>
      <c r="N673" t="s">
        <v>101</v>
      </c>
      <c r="P673" t="s">
        <v>133</v>
      </c>
      <c r="Q673" t="s">
        <v>86</v>
      </c>
      <c r="R673" t="s">
        <v>87</v>
      </c>
      <c r="S673" t="s">
        <v>88</v>
      </c>
      <c r="T673" t="s">
        <v>89</v>
      </c>
      <c r="U673">
        <v>110030</v>
      </c>
      <c r="V673" t="s">
        <v>87</v>
      </c>
      <c r="W673" t="s">
        <v>88</v>
      </c>
      <c r="X673" t="s">
        <v>89</v>
      </c>
      <c r="Y673">
        <v>110061</v>
      </c>
      <c r="Z673" t="s">
        <v>764</v>
      </c>
      <c r="AA673" t="s">
        <v>146</v>
      </c>
      <c r="AB673" t="s">
        <v>89</v>
      </c>
      <c r="AC673">
        <v>421201</v>
      </c>
      <c r="AD673">
        <v>1059</v>
      </c>
      <c r="AE673">
        <v>897.46</v>
      </c>
      <c r="AF673">
        <v>161.54</v>
      </c>
      <c r="AG673">
        <v>0</v>
      </c>
      <c r="AH673">
        <v>0</v>
      </c>
      <c r="AI673">
        <v>0</v>
      </c>
      <c r="AJ673">
        <v>0.18</v>
      </c>
      <c r="AK673">
        <v>0</v>
      </c>
      <c r="AL673">
        <v>1059</v>
      </c>
      <c r="AM673">
        <v>897.46</v>
      </c>
      <c r="AN673">
        <v>0</v>
      </c>
      <c r="AO673">
        <v>0</v>
      </c>
      <c r="AP673">
        <v>161.54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5.0000000000000001E-3</v>
      </c>
      <c r="BW673">
        <v>4.49</v>
      </c>
      <c r="BY673" t="s">
        <v>112</v>
      </c>
      <c r="BZ673" t="s">
        <v>96</v>
      </c>
    </row>
    <row r="674" spans="1:80" x14ac:dyDescent="0.3">
      <c r="A674" t="s">
        <v>106</v>
      </c>
      <c r="B674" t="s">
        <v>2393</v>
      </c>
      <c r="C674" s="1">
        <v>45838.448391203703</v>
      </c>
      <c r="D674">
        <f t="shared" si="20"/>
        <v>6</v>
      </c>
      <c r="E674" s="4">
        <f t="shared" si="21"/>
        <v>45838</v>
      </c>
      <c r="F674" t="s">
        <v>80</v>
      </c>
      <c r="G674" t="s">
        <v>2394</v>
      </c>
      <c r="H674" t="s">
        <v>2395</v>
      </c>
      <c r="I674" s="1">
        <v>45838.500671296293</v>
      </c>
      <c r="J674" s="1">
        <v>45838.428738425922</v>
      </c>
      <c r="K674">
        <v>479051450992</v>
      </c>
      <c r="L674">
        <v>1</v>
      </c>
      <c r="M674" t="s">
        <v>1482</v>
      </c>
      <c r="N674" t="s">
        <v>1483</v>
      </c>
      <c r="O674">
        <v>34022090</v>
      </c>
      <c r="P674" t="s">
        <v>1484</v>
      </c>
      <c r="Q674" t="s">
        <v>86</v>
      </c>
      <c r="R674" t="s">
        <v>87</v>
      </c>
      <c r="S674" t="s">
        <v>88</v>
      </c>
      <c r="T674" t="s">
        <v>89</v>
      </c>
      <c r="U674">
        <v>110030</v>
      </c>
      <c r="V674" t="s">
        <v>87</v>
      </c>
      <c r="W674" t="s">
        <v>88</v>
      </c>
      <c r="X674" t="s">
        <v>89</v>
      </c>
      <c r="Y674">
        <v>110061</v>
      </c>
      <c r="Z674" t="s">
        <v>342</v>
      </c>
      <c r="AA674" t="s">
        <v>298</v>
      </c>
      <c r="AB674" t="s">
        <v>89</v>
      </c>
      <c r="AC674">
        <v>305023</v>
      </c>
      <c r="AD674">
        <v>399</v>
      </c>
      <c r="AE674">
        <v>338.14</v>
      </c>
      <c r="AF674">
        <v>60.86</v>
      </c>
      <c r="AG674">
        <v>0</v>
      </c>
      <c r="AH674">
        <v>0</v>
      </c>
      <c r="AI674">
        <v>0</v>
      </c>
      <c r="AJ674">
        <v>0.18</v>
      </c>
      <c r="AK674">
        <v>0</v>
      </c>
      <c r="AL674">
        <v>399</v>
      </c>
      <c r="AM674">
        <v>338.14</v>
      </c>
      <c r="AN674">
        <v>0</v>
      </c>
      <c r="AO674">
        <v>0</v>
      </c>
      <c r="AP674">
        <v>60.86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5.0000000000000001E-3</v>
      </c>
      <c r="BW674">
        <v>1.69</v>
      </c>
      <c r="BY674" t="s">
        <v>112</v>
      </c>
      <c r="BZ674" t="s">
        <v>96</v>
      </c>
    </row>
    <row r="675" spans="1:80" x14ac:dyDescent="0.3">
      <c r="A675" t="s">
        <v>106</v>
      </c>
      <c r="B675" t="s">
        <v>2396</v>
      </c>
      <c r="C675" s="1">
        <v>45837.691828703704</v>
      </c>
      <c r="D675">
        <f t="shared" si="20"/>
        <v>6</v>
      </c>
      <c r="E675" s="4">
        <f t="shared" si="21"/>
        <v>45838</v>
      </c>
      <c r="F675" t="s">
        <v>80</v>
      </c>
      <c r="G675" t="s">
        <v>2397</v>
      </c>
      <c r="H675" t="s">
        <v>2398</v>
      </c>
      <c r="I675" s="1">
        <v>45838.50072916667</v>
      </c>
      <c r="J675" s="1">
        <v>45837.671631944446</v>
      </c>
      <c r="K675">
        <v>479338919714</v>
      </c>
      <c r="L675">
        <v>1</v>
      </c>
      <c r="M675" t="s">
        <v>150</v>
      </c>
      <c r="N675" t="s">
        <v>151</v>
      </c>
      <c r="P675" t="s">
        <v>152</v>
      </c>
      <c r="Q675" t="s">
        <v>86</v>
      </c>
      <c r="R675" t="s">
        <v>87</v>
      </c>
      <c r="S675" t="s">
        <v>88</v>
      </c>
      <c r="T675" t="s">
        <v>89</v>
      </c>
      <c r="U675">
        <v>110030</v>
      </c>
      <c r="V675" t="s">
        <v>87</v>
      </c>
      <c r="W675" t="s">
        <v>88</v>
      </c>
      <c r="X675" t="s">
        <v>89</v>
      </c>
      <c r="Y675">
        <v>110061</v>
      </c>
      <c r="Z675" t="s">
        <v>670</v>
      </c>
      <c r="AA675" t="s">
        <v>154</v>
      </c>
      <c r="AB675" t="s">
        <v>89</v>
      </c>
      <c r="AC675">
        <v>141002</v>
      </c>
      <c r="AD675">
        <v>215</v>
      </c>
      <c r="AE675">
        <v>182.2</v>
      </c>
      <c r="AF675">
        <v>32.799999999999997</v>
      </c>
      <c r="AG675">
        <v>0</v>
      </c>
      <c r="AH675">
        <v>0</v>
      </c>
      <c r="AI675">
        <v>0</v>
      </c>
      <c r="AJ675">
        <v>0.18</v>
      </c>
      <c r="AK675">
        <v>0</v>
      </c>
      <c r="AL675">
        <v>215</v>
      </c>
      <c r="AM675">
        <v>182.2</v>
      </c>
      <c r="AN675">
        <v>0</v>
      </c>
      <c r="AO675">
        <v>0</v>
      </c>
      <c r="AP675">
        <v>32.799999999999997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5.0000000000000001E-3</v>
      </c>
      <c r="BW675">
        <v>0.91</v>
      </c>
      <c r="BY675" t="s">
        <v>112</v>
      </c>
      <c r="BZ675" t="s">
        <v>113</v>
      </c>
    </row>
    <row r="676" spans="1:80" x14ac:dyDescent="0.3">
      <c r="A676" t="s">
        <v>106</v>
      </c>
      <c r="B676" t="s">
        <v>2399</v>
      </c>
      <c r="C676" s="1">
        <v>45838.369270833333</v>
      </c>
      <c r="D676">
        <f t="shared" si="20"/>
        <v>6</v>
      </c>
      <c r="E676" s="4">
        <f t="shared" si="21"/>
        <v>45838</v>
      </c>
      <c r="F676" t="s">
        <v>80</v>
      </c>
      <c r="G676" t="s">
        <v>2400</v>
      </c>
      <c r="H676" t="s">
        <v>2401</v>
      </c>
      <c r="I676" s="1">
        <v>45838.500659722224</v>
      </c>
      <c r="J676" s="1">
        <v>45838.348796296297</v>
      </c>
      <c r="K676">
        <v>479439326980</v>
      </c>
      <c r="L676">
        <v>1</v>
      </c>
      <c r="M676" t="s">
        <v>453</v>
      </c>
      <c r="N676" t="s">
        <v>454</v>
      </c>
      <c r="O676">
        <v>34011990</v>
      </c>
      <c r="P676" t="s">
        <v>455</v>
      </c>
      <c r="Q676" t="s">
        <v>86</v>
      </c>
      <c r="R676" t="s">
        <v>87</v>
      </c>
      <c r="S676" t="s">
        <v>88</v>
      </c>
      <c r="T676" t="s">
        <v>89</v>
      </c>
      <c r="U676">
        <v>110030</v>
      </c>
      <c r="V676" t="s">
        <v>87</v>
      </c>
      <c r="W676" t="s">
        <v>88</v>
      </c>
      <c r="X676" t="s">
        <v>89</v>
      </c>
      <c r="Y676">
        <v>110061</v>
      </c>
      <c r="Z676" t="s">
        <v>390</v>
      </c>
      <c r="AA676" t="s">
        <v>178</v>
      </c>
      <c r="AB676" t="s">
        <v>89</v>
      </c>
      <c r="AC676">
        <v>600062</v>
      </c>
      <c r="AD676">
        <v>299</v>
      </c>
      <c r="AE676">
        <v>253.39</v>
      </c>
      <c r="AF676">
        <v>45.61</v>
      </c>
      <c r="AG676">
        <v>0</v>
      </c>
      <c r="AH676">
        <v>0</v>
      </c>
      <c r="AI676">
        <v>0</v>
      </c>
      <c r="AJ676">
        <v>0.18</v>
      </c>
      <c r="AK676">
        <v>0</v>
      </c>
      <c r="AL676">
        <v>299</v>
      </c>
      <c r="AM676">
        <v>253.39</v>
      </c>
      <c r="AN676">
        <v>0</v>
      </c>
      <c r="AO676">
        <v>0</v>
      </c>
      <c r="AP676">
        <v>45.61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5.0000000000000001E-3</v>
      </c>
      <c r="BW676">
        <v>1.27</v>
      </c>
      <c r="BY676" t="s">
        <v>112</v>
      </c>
      <c r="BZ676" t="s">
        <v>96</v>
      </c>
    </row>
    <row r="677" spans="1:80" x14ac:dyDescent="0.3">
      <c r="A677" t="s">
        <v>106</v>
      </c>
      <c r="B677" t="s">
        <v>2402</v>
      </c>
      <c r="C677" s="1">
        <v>45837.803298611114</v>
      </c>
      <c r="D677">
        <f t="shared" si="20"/>
        <v>6</v>
      </c>
      <c r="E677" s="4">
        <f t="shared" si="21"/>
        <v>45838</v>
      </c>
      <c r="F677" t="s">
        <v>80</v>
      </c>
      <c r="G677" t="s">
        <v>2403</v>
      </c>
      <c r="H677" t="s">
        <v>2404</v>
      </c>
      <c r="I677" s="1">
        <v>45838.500740740739</v>
      </c>
      <c r="J677" s="1">
        <v>45837.785787037035</v>
      </c>
      <c r="K677">
        <v>479252725524</v>
      </c>
      <c r="L677">
        <v>1</v>
      </c>
      <c r="M677" t="s">
        <v>229</v>
      </c>
      <c r="N677" t="s">
        <v>230</v>
      </c>
      <c r="O677">
        <v>34029092</v>
      </c>
      <c r="P677" t="s">
        <v>231</v>
      </c>
      <c r="Q677" t="s">
        <v>86</v>
      </c>
      <c r="R677" t="s">
        <v>87</v>
      </c>
      <c r="S677" t="s">
        <v>88</v>
      </c>
      <c r="T677" t="s">
        <v>89</v>
      </c>
      <c r="U677">
        <v>110030</v>
      </c>
      <c r="V677" t="s">
        <v>87</v>
      </c>
      <c r="W677" t="s">
        <v>88</v>
      </c>
      <c r="X677" t="s">
        <v>89</v>
      </c>
      <c r="Y677">
        <v>110061</v>
      </c>
      <c r="Z677" t="s">
        <v>128</v>
      </c>
      <c r="AA677" t="s">
        <v>129</v>
      </c>
      <c r="AB677" t="s">
        <v>89</v>
      </c>
      <c r="AC677">
        <v>500032</v>
      </c>
      <c r="AD677">
        <v>449</v>
      </c>
      <c r="AE677">
        <v>380.51</v>
      </c>
      <c r="AF677">
        <v>68.489999999999995</v>
      </c>
      <c r="AG677">
        <v>0</v>
      </c>
      <c r="AH677">
        <v>0</v>
      </c>
      <c r="AI677">
        <v>0</v>
      </c>
      <c r="AJ677">
        <v>0.18</v>
      </c>
      <c r="AK677">
        <v>0</v>
      </c>
      <c r="AL677">
        <v>449</v>
      </c>
      <c r="AM677">
        <v>380.51</v>
      </c>
      <c r="AN677">
        <v>0</v>
      </c>
      <c r="AO677">
        <v>0</v>
      </c>
      <c r="AP677">
        <v>68.489999999999995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5.0000000000000001E-3</v>
      </c>
      <c r="BW677">
        <v>1.9</v>
      </c>
      <c r="BY677" t="s">
        <v>112</v>
      </c>
      <c r="BZ677" t="s">
        <v>113</v>
      </c>
    </row>
    <row r="678" spans="1:80" x14ac:dyDescent="0.3">
      <c r="A678" t="s">
        <v>106</v>
      </c>
      <c r="B678" t="s">
        <v>2405</v>
      </c>
      <c r="C678" s="1">
        <v>45837.860277777778</v>
      </c>
      <c r="D678">
        <f t="shared" si="20"/>
        <v>6</v>
      </c>
      <c r="E678" s="4">
        <f t="shared" si="21"/>
        <v>45838</v>
      </c>
      <c r="F678" t="s">
        <v>80</v>
      </c>
      <c r="G678" t="s">
        <v>2406</v>
      </c>
      <c r="H678" t="s">
        <v>2407</v>
      </c>
      <c r="I678" s="1">
        <v>45838.500706018516</v>
      </c>
      <c r="J678" s="1">
        <v>45837.840833333335</v>
      </c>
      <c r="K678">
        <v>479243602323</v>
      </c>
      <c r="L678">
        <v>1</v>
      </c>
      <c r="M678" t="s">
        <v>142</v>
      </c>
      <c r="N678" t="s">
        <v>143</v>
      </c>
      <c r="O678">
        <v>34029099</v>
      </c>
      <c r="P678" t="s">
        <v>144</v>
      </c>
      <c r="Q678" t="s">
        <v>86</v>
      </c>
      <c r="R678" t="s">
        <v>87</v>
      </c>
      <c r="S678" t="s">
        <v>88</v>
      </c>
      <c r="T678" t="s">
        <v>89</v>
      </c>
      <c r="U678">
        <v>110030</v>
      </c>
      <c r="V678" t="s">
        <v>87</v>
      </c>
      <c r="W678" t="s">
        <v>88</v>
      </c>
      <c r="X678" t="s">
        <v>89</v>
      </c>
      <c r="Y678">
        <v>110061</v>
      </c>
      <c r="Z678" t="s">
        <v>1070</v>
      </c>
      <c r="AA678" t="s">
        <v>135</v>
      </c>
      <c r="AB678" t="s">
        <v>89</v>
      </c>
      <c r="AC678">
        <v>390024</v>
      </c>
      <c r="AD678">
        <v>212</v>
      </c>
      <c r="AE678">
        <v>179.66</v>
      </c>
      <c r="AF678">
        <v>32.340000000000003</v>
      </c>
      <c r="AG678">
        <v>0</v>
      </c>
      <c r="AH678">
        <v>0</v>
      </c>
      <c r="AI678">
        <v>0</v>
      </c>
      <c r="AJ678">
        <v>0.18</v>
      </c>
      <c r="AK678">
        <v>0</v>
      </c>
      <c r="AL678">
        <v>212</v>
      </c>
      <c r="AM678">
        <v>179.66</v>
      </c>
      <c r="AN678">
        <v>0</v>
      </c>
      <c r="AO678">
        <v>0</v>
      </c>
      <c r="AP678">
        <v>32.340000000000003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5.0000000000000001E-3</v>
      </c>
      <c r="BW678">
        <v>0.9</v>
      </c>
      <c r="BY678" t="s">
        <v>112</v>
      </c>
      <c r="BZ678" t="s">
        <v>96</v>
      </c>
    </row>
    <row r="679" spans="1:80" x14ac:dyDescent="0.3">
      <c r="A679" t="s">
        <v>106</v>
      </c>
      <c r="B679" t="s">
        <v>2408</v>
      </c>
      <c r="C679" s="1">
        <v>45837.622534722221</v>
      </c>
      <c r="D679">
        <f t="shared" si="20"/>
        <v>6</v>
      </c>
      <c r="E679" s="4">
        <f t="shared" si="21"/>
        <v>45838</v>
      </c>
      <c r="F679" t="s">
        <v>80</v>
      </c>
      <c r="G679" t="s">
        <v>2409</v>
      </c>
      <c r="H679" t="s">
        <v>2410</v>
      </c>
      <c r="I679" s="1">
        <v>45838.523090277777</v>
      </c>
      <c r="J679" s="1">
        <v>45837.601921296293</v>
      </c>
      <c r="K679">
        <v>479391153337</v>
      </c>
      <c r="L679">
        <v>1</v>
      </c>
      <c r="M679" t="s">
        <v>100</v>
      </c>
      <c r="N679" t="s">
        <v>101</v>
      </c>
      <c r="P679" t="s">
        <v>133</v>
      </c>
      <c r="Q679" t="s">
        <v>86</v>
      </c>
      <c r="R679" t="s">
        <v>87</v>
      </c>
      <c r="S679" t="s">
        <v>88</v>
      </c>
      <c r="T679" t="s">
        <v>89</v>
      </c>
      <c r="U679">
        <v>110030</v>
      </c>
      <c r="V679" t="s">
        <v>87</v>
      </c>
      <c r="W679" t="s">
        <v>88</v>
      </c>
      <c r="X679" t="s">
        <v>89</v>
      </c>
      <c r="Y679">
        <v>110061</v>
      </c>
      <c r="Z679" t="s">
        <v>2411</v>
      </c>
      <c r="AA679" t="s">
        <v>290</v>
      </c>
      <c r="AB679" t="s">
        <v>89</v>
      </c>
      <c r="AC679">
        <v>403507</v>
      </c>
      <c r="AD679">
        <v>1059</v>
      </c>
      <c r="AE679">
        <v>897.46</v>
      </c>
      <c r="AF679">
        <v>161.54</v>
      </c>
      <c r="AG679">
        <v>0</v>
      </c>
      <c r="AH679">
        <v>0</v>
      </c>
      <c r="AI679">
        <v>0</v>
      </c>
      <c r="AJ679">
        <v>0.18</v>
      </c>
      <c r="AK679">
        <v>0</v>
      </c>
      <c r="AL679">
        <v>1059</v>
      </c>
      <c r="AM679">
        <v>897.46</v>
      </c>
      <c r="AN679">
        <v>0</v>
      </c>
      <c r="AO679">
        <v>0</v>
      </c>
      <c r="AP679">
        <v>161.54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5.0000000000000001E-3</v>
      </c>
      <c r="BW679">
        <v>4.49</v>
      </c>
      <c r="BY679" t="s">
        <v>112</v>
      </c>
      <c r="BZ679" t="s">
        <v>113</v>
      </c>
    </row>
    <row r="680" spans="1:80" x14ac:dyDescent="0.3">
      <c r="A680" t="s">
        <v>106</v>
      </c>
      <c r="B680" t="s">
        <v>1997</v>
      </c>
      <c r="C680" s="1">
        <v>45833.908668981479</v>
      </c>
      <c r="D680">
        <f t="shared" si="20"/>
        <v>6</v>
      </c>
      <c r="E680" s="4">
        <f t="shared" si="21"/>
        <v>45838</v>
      </c>
      <c r="F680" t="s">
        <v>1223</v>
      </c>
      <c r="G680" t="s">
        <v>1998</v>
      </c>
      <c r="H680" t="s">
        <v>1999</v>
      </c>
      <c r="I680" s="1">
        <v>45834.50068287037</v>
      </c>
      <c r="J680" s="1">
        <v>45833.88858796296</v>
      </c>
      <c r="K680">
        <v>477618545232</v>
      </c>
      <c r="L680">
        <v>1</v>
      </c>
      <c r="M680" t="s">
        <v>263</v>
      </c>
      <c r="N680" t="s">
        <v>264</v>
      </c>
      <c r="O680">
        <v>34029092</v>
      </c>
      <c r="P680" t="s">
        <v>265</v>
      </c>
      <c r="Q680" t="s">
        <v>86</v>
      </c>
      <c r="R680" t="s">
        <v>87</v>
      </c>
      <c r="S680" t="s">
        <v>88</v>
      </c>
      <c r="T680" t="s">
        <v>89</v>
      </c>
      <c r="U680">
        <v>110030</v>
      </c>
      <c r="V680" t="s">
        <v>87</v>
      </c>
      <c r="W680" t="s">
        <v>88</v>
      </c>
      <c r="X680" t="s">
        <v>89</v>
      </c>
      <c r="Y680">
        <v>110061</v>
      </c>
      <c r="Z680" t="s">
        <v>103</v>
      </c>
      <c r="AA680" t="s">
        <v>104</v>
      </c>
      <c r="AB680" t="s">
        <v>89</v>
      </c>
      <c r="AC680">
        <v>560076</v>
      </c>
      <c r="AD680">
        <v>-449</v>
      </c>
      <c r="AE680">
        <v>-380.51</v>
      </c>
      <c r="AF680">
        <v>-68.489999999999995</v>
      </c>
      <c r="AG680">
        <v>0</v>
      </c>
      <c r="AH680">
        <v>0</v>
      </c>
      <c r="AI680">
        <v>0</v>
      </c>
      <c r="AJ680">
        <v>0.18</v>
      </c>
      <c r="AK680">
        <v>0</v>
      </c>
      <c r="AL680">
        <v>449</v>
      </c>
      <c r="AM680">
        <v>-380.51</v>
      </c>
      <c r="AN680">
        <v>0</v>
      </c>
      <c r="AO680">
        <v>0</v>
      </c>
      <c r="AP680">
        <v>-68.489999999999995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5.0000000000000001E-3</v>
      </c>
      <c r="BW680">
        <v>-1.9</v>
      </c>
      <c r="BY680" t="s">
        <v>112</v>
      </c>
      <c r="BZ680" t="s">
        <v>96</v>
      </c>
      <c r="CA680" t="s">
        <v>2412</v>
      </c>
      <c r="CB680" s="1">
        <v>45838.847013888888</v>
      </c>
    </row>
    <row r="681" spans="1:80" x14ac:dyDescent="0.3">
      <c r="A681" t="s">
        <v>106</v>
      </c>
      <c r="B681" t="s">
        <v>1950</v>
      </c>
      <c r="C681" s="1">
        <v>45833.999722222223</v>
      </c>
      <c r="D681">
        <f t="shared" si="20"/>
        <v>6</v>
      </c>
      <c r="E681" s="4">
        <f t="shared" si="21"/>
        <v>45838</v>
      </c>
      <c r="F681" t="s">
        <v>1223</v>
      </c>
      <c r="G681" t="s">
        <v>1951</v>
      </c>
      <c r="H681" t="s">
        <v>1952</v>
      </c>
      <c r="I681" s="1">
        <v>45834.500636574077</v>
      </c>
      <c r="J681" s="1">
        <v>45833.979224537034</v>
      </c>
      <c r="K681">
        <v>477753670080</v>
      </c>
      <c r="L681">
        <v>1</v>
      </c>
      <c r="M681" t="s">
        <v>238</v>
      </c>
      <c r="N681" t="s">
        <v>239</v>
      </c>
      <c r="O681">
        <v>34029092</v>
      </c>
      <c r="P681" t="s">
        <v>240</v>
      </c>
      <c r="Q681" t="s">
        <v>86</v>
      </c>
      <c r="R681" t="s">
        <v>87</v>
      </c>
      <c r="S681" t="s">
        <v>88</v>
      </c>
      <c r="T681" t="s">
        <v>89</v>
      </c>
      <c r="U681">
        <v>110030</v>
      </c>
      <c r="V681" t="s">
        <v>87</v>
      </c>
      <c r="W681" t="s">
        <v>88</v>
      </c>
      <c r="X681" t="s">
        <v>89</v>
      </c>
      <c r="Y681">
        <v>110061</v>
      </c>
      <c r="Z681" t="s">
        <v>1953</v>
      </c>
      <c r="AA681" t="s">
        <v>146</v>
      </c>
      <c r="AB681" t="s">
        <v>89</v>
      </c>
      <c r="AC681">
        <v>401202</v>
      </c>
      <c r="AD681">
        <v>-399</v>
      </c>
      <c r="AE681">
        <v>-338.14</v>
      </c>
      <c r="AF681">
        <v>-60.86</v>
      </c>
      <c r="AG681">
        <v>0</v>
      </c>
      <c r="AH681">
        <v>0</v>
      </c>
      <c r="AI681">
        <v>0</v>
      </c>
      <c r="AJ681">
        <v>0.18</v>
      </c>
      <c r="AK681">
        <v>0</v>
      </c>
      <c r="AL681">
        <v>399</v>
      </c>
      <c r="AM681">
        <v>-338.14</v>
      </c>
      <c r="AN681">
        <v>0</v>
      </c>
      <c r="AO681">
        <v>0</v>
      </c>
      <c r="AP681">
        <v>-60.86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5.0000000000000001E-3</v>
      </c>
      <c r="BW681">
        <v>-1.69</v>
      </c>
      <c r="BY681" t="s">
        <v>112</v>
      </c>
      <c r="BZ681" t="s">
        <v>96</v>
      </c>
      <c r="CA681" t="s">
        <v>2413</v>
      </c>
      <c r="CB681" s="1">
        <v>45838.899039351854</v>
      </c>
    </row>
    <row r="682" spans="1:80" x14ac:dyDescent="0.3">
      <c r="A682" t="s">
        <v>106</v>
      </c>
      <c r="B682" t="s">
        <v>2414</v>
      </c>
      <c r="C682" s="1">
        <v>45838.849988425929</v>
      </c>
      <c r="D682">
        <f t="shared" si="20"/>
        <v>6</v>
      </c>
      <c r="E682" s="4">
        <f t="shared" si="21"/>
        <v>45838</v>
      </c>
      <c r="F682" t="s">
        <v>80</v>
      </c>
      <c r="G682" t="s">
        <v>2415</v>
      </c>
      <c r="H682" t="s">
        <v>2416</v>
      </c>
      <c r="I682" s="1">
        <v>45839.522986111115</v>
      </c>
      <c r="J682" s="1">
        <v>45838.829826388886</v>
      </c>
      <c r="K682">
        <v>478909648083</v>
      </c>
      <c r="L682">
        <v>1</v>
      </c>
      <c r="M682" t="s">
        <v>142</v>
      </c>
      <c r="N682" t="s">
        <v>143</v>
      </c>
      <c r="O682">
        <v>34029099</v>
      </c>
      <c r="P682" t="s">
        <v>144</v>
      </c>
      <c r="Q682" t="s">
        <v>86</v>
      </c>
      <c r="R682" t="s">
        <v>87</v>
      </c>
      <c r="S682" t="s">
        <v>88</v>
      </c>
      <c r="T682" t="s">
        <v>89</v>
      </c>
      <c r="U682">
        <v>110030</v>
      </c>
      <c r="V682" t="s">
        <v>87</v>
      </c>
      <c r="W682" t="s">
        <v>88</v>
      </c>
      <c r="X682" t="s">
        <v>89</v>
      </c>
      <c r="Y682">
        <v>110061</v>
      </c>
      <c r="Z682" t="s">
        <v>128</v>
      </c>
      <c r="AA682" t="s">
        <v>129</v>
      </c>
      <c r="AB682" t="s">
        <v>89</v>
      </c>
      <c r="AC682">
        <v>500084</v>
      </c>
      <c r="AD682">
        <v>212</v>
      </c>
      <c r="AE682">
        <v>179.66</v>
      </c>
      <c r="AF682">
        <v>32.340000000000003</v>
      </c>
      <c r="AG682">
        <v>0</v>
      </c>
      <c r="AH682">
        <v>0</v>
      </c>
      <c r="AI682">
        <v>0</v>
      </c>
      <c r="AJ682">
        <v>0.18</v>
      </c>
      <c r="AK682">
        <v>0</v>
      </c>
      <c r="AL682">
        <v>212</v>
      </c>
      <c r="AM682">
        <v>179.66</v>
      </c>
      <c r="AN682">
        <v>0</v>
      </c>
      <c r="AO682">
        <v>0</v>
      </c>
      <c r="AP682">
        <v>32.340000000000003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5.0000000000000001E-3</v>
      </c>
      <c r="BW682">
        <v>0.9</v>
      </c>
      <c r="BY682" t="s">
        <v>112</v>
      </c>
      <c r="BZ682" t="s">
        <v>113</v>
      </c>
    </row>
    <row r="683" spans="1:80" x14ac:dyDescent="0.3">
      <c r="A683" t="s">
        <v>106</v>
      </c>
      <c r="B683" t="s">
        <v>2417</v>
      </c>
      <c r="C683" s="1">
        <v>45838.806944444441</v>
      </c>
      <c r="D683">
        <f t="shared" si="20"/>
        <v>6</v>
      </c>
      <c r="E683" s="4">
        <f t="shared" si="21"/>
        <v>45838</v>
      </c>
      <c r="F683" t="s">
        <v>80</v>
      </c>
      <c r="G683" t="s">
        <v>2418</v>
      </c>
      <c r="H683" t="s">
        <v>2419</v>
      </c>
      <c r="I683" s="1">
        <v>45839.522997685184</v>
      </c>
      <c r="J683" s="1">
        <v>45838.786840277775</v>
      </c>
      <c r="K683">
        <v>479276252114</v>
      </c>
      <c r="L683">
        <v>1</v>
      </c>
      <c r="M683" t="s">
        <v>1482</v>
      </c>
      <c r="N683" t="s">
        <v>1483</v>
      </c>
      <c r="O683">
        <v>34022090</v>
      </c>
      <c r="P683" t="s">
        <v>1484</v>
      </c>
      <c r="Q683" t="s">
        <v>86</v>
      </c>
      <c r="R683" t="s">
        <v>87</v>
      </c>
      <c r="S683" t="s">
        <v>88</v>
      </c>
      <c r="T683" t="s">
        <v>89</v>
      </c>
      <c r="U683">
        <v>110030</v>
      </c>
      <c r="V683" t="s">
        <v>87</v>
      </c>
      <c r="W683" t="s">
        <v>88</v>
      </c>
      <c r="X683" t="s">
        <v>89</v>
      </c>
      <c r="Y683">
        <v>110061</v>
      </c>
      <c r="Z683" t="s">
        <v>768</v>
      </c>
      <c r="AA683" t="s">
        <v>146</v>
      </c>
      <c r="AB683" t="s">
        <v>89</v>
      </c>
      <c r="AC683">
        <v>400101</v>
      </c>
      <c r="AD683">
        <v>399</v>
      </c>
      <c r="AE683">
        <v>338.14</v>
      </c>
      <c r="AF683">
        <v>60.86</v>
      </c>
      <c r="AG683">
        <v>0</v>
      </c>
      <c r="AH683">
        <v>0</v>
      </c>
      <c r="AI683">
        <v>0</v>
      </c>
      <c r="AJ683">
        <v>0.18</v>
      </c>
      <c r="AK683">
        <v>0</v>
      </c>
      <c r="AL683">
        <v>399</v>
      </c>
      <c r="AM683">
        <v>338.14</v>
      </c>
      <c r="AN683">
        <v>0</v>
      </c>
      <c r="AO683">
        <v>0</v>
      </c>
      <c r="AP683">
        <v>60.86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5.0000000000000001E-3</v>
      </c>
      <c r="BW683">
        <v>1.69</v>
      </c>
      <c r="BY683" t="s">
        <v>112</v>
      </c>
      <c r="BZ683" t="s">
        <v>96</v>
      </c>
    </row>
    <row r="684" spans="1:80" x14ac:dyDescent="0.3">
      <c r="A684" t="s">
        <v>106</v>
      </c>
      <c r="B684" t="s">
        <v>2420</v>
      </c>
      <c r="C684" s="1">
        <v>45838.682083333333</v>
      </c>
      <c r="D684">
        <f t="shared" si="20"/>
        <v>6</v>
      </c>
      <c r="E684" s="4">
        <f t="shared" si="21"/>
        <v>45838</v>
      </c>
      <c r="F684" t="s">
        <v>80</v>
      </c>
      <c r="G684" t="s">
        <v>2421</v>
      </c>
      <c r="H684" t="s">
        <v>2422</v>
      </c>
      <c r="I684" s="1">
        <v>45839.523009259261</v>
      </c>
      <c r="J684" s="1">
        <v>45838.663182870368</v>
      </c>
      <c r="K684">
        <v>479041140843</v>
      </c>
      <c r="L684">
        <v>1</v>
      </c>
      <c r="M684" t="s">
        <v>1482</v>
      </c>
      <c r="N684" t="s">
        <v>1483</v>
      </c>
      <c r="O684">
        <v>34022090</v>
      </c>
      <c r="P684" t="s">
        <v>1484</v>
      </c>
      <c r="Q684" t="s">
        <v>86</v>
      </c>
      <c r="R684" t="s">
        <v>87</v>
      </c>
      <c r="S684" t="s">
        <v>88</v>
      </c>
      <c r="T684" t="s">
        <v>89</v>
      </c>
      <c r="U684">
        <v>110030</v>
      </c>
      <c r="V684" t="s">
        <v>87</v>
      </c>
      <c r="W684" t="s">
        <v>88</v>
      </c>
      <c r="X684" t="s">
        <v>89</v>
      </c>
      <c r="Y684">
        <v>110061</v>
      </c>
      <c r="Z684" t="s">
        <v>888</v>
      </c>
      <c r="AA684" t="s">
        <v>146</v>
      </c>
      <c r="AB684" t="s">
        <v>89</v>
      </c>
      <c r="AC684">
        <v>412105</v>
      </c>
      <c r="AD684">
        <v>399</v>
      </c>
      <c r="AE684">
        <v>338.14</v>
      </c>
      <c r="AF684">
        <v>60.86</v>
      </c>
      <c r="AG684">
        <v>0</v>
      </c>
      <c r="AH684">
        <v>0</v>
      </c>
      <c r="AI684">
        <v>0</v>
      </c>
      <c r="AJ684">
        <v>0.18</v>
      </c>
      <c r="AK684">
        <v>0</v>
      </c>
      <c r="AL684">
        <v>399</v>
      </c>
      <c r="AM684">
        <v>338.14</v>
      </c>
      <c r="AN684">
        <v>0</v>
      </c>
      <c r="AO684">
        <v>0</v>
      </c>
      <c r="AP684">
        <v>60.86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5.0000000000000001E-3</v>
      </c>
      <c r="BW684">
        <v>1.69</v>
      </c>
      <c r="BY684" t="s">
        <v>112</v>
      </c>
      <c r="BZ684" t="s">
        <v>113</v>
      </c>
    </row>
    <row r="685" spans="1:80" x14ac:dyDescent="0.3">
      <c r="A685" t="s">
        <v>106</v>
      </c>
      <c r="B685" t="s">
        <v>2423</v>
      </c>
      <c r="C685" s="1">
        <v>45838.705324074072</v>
      </c>
      <c r="D685">
        <f t="shared" si="20"/>
        <v>6</v>
      </c>
      <c r="E685" s="4">
        <f t="shared" si="21"/>
        <v>45838</v>
      </c>
      <c r="F685" t="s">
        <v>80</v>
      </c>
      <c r="G685" t="s">
        <v>2424</v>
      </c>
      <c r="H685" t="s">
        <v>2425</v>
      </c>
      <c r="I685" s="1">
        <v>45839.522974537038</v>
      </c>
      <c r="J685" s="1">
        <v>45838.684791666667</v>
      </c>
      <c r="K685">
        <v>479288570339</v>
      </c>
      <c r="L685">
        <v>1</v>
      </c>
      <c r="M685" t="s">
        <v>150</v>
      </c>
      <c r="N685" t="s">
        <v>151</v>
      </c>
      <c r="P685" t="s">
        <v>152</v>
      </c>
      <c r="Q685" t="s">
        <v>86</v>
      </c>
      <c r="R685" t="s">
        <v>87</v>
      </c>
      <c r="S685" t="s">
        <v>88</v>
      </c>
      <c r="T685" t="s">
        <v>89</v>
      </c>
      <c r="U685">
        <v>110030</v>
      </c>
      <c r="V685" t="s">
        <v>87</v>
      </c>
      <c r="W685" t="s">
        <v>88</v>
      </c>
      <c r="X685" t="s">
        <v>89</v>
      </c>
      <c r="Y685">
        <v>110061</v>
      </c>
      <c r="Z685" t="s">
        <v>972</v>
      </c>
      <c r="AA685" t="s">
        <v>154</v>
      </c>
      <c r="AB685" t="s">
        <v>89</v>
      </c>
      <c r="AC685">
        <v>140307</v>
      </c>
      <c r="AD685">
        <v>215</v>
      </c>
      <c r="AE685">
        <v>182.2</v>
      </c>
      <c r="AF685">
        <v>32.799999999999997</v>
      </c>
      <c r="AG685">
        <v>0</v>
      </c>
      <c r="AH685">
        <v>0</v>
      </c>
      <c r="AI685">
        <v>0</v>
      </c>
      <c r="AJ685">
        <v>0.18</v>
      </c>
      <c r="AK685">
        <v>0</v>
      </c>
      <c r="AL685">
        <v>215</v>
      </c>
      <c r="AM685">
        <v>182.2</v>
      </c>
      <c r="AN685">
        <v>0</v>
      </c>
      <c r="AO685">
        <v>0</v>
      </c>
      <c r="AP685">
        <v>32.799999999999997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5.0000000000000001E-3</v>
      </c>
      <c r="BW685">
        <v>0.91</v>
      </c>
      <c r="BY685" t="s">
        <v>112</v>
      </c>
      <c r="BZ685" t="s">
        <v>96</v>
      </c>
    </row>
    <row r="686" spans="1:80" x14ac:dyDescent="0.3">
      <c r="A686" t="s">
        <v>106</v>
      </c>
      <c r="B686" t="s">
        <v>2426</v>
      </c>
      <c r="C686" s="1">
        <v>45838.665289351855</v>
      </c>
      <c r="D686">
        <f t="shared" si="20"/>
        <v>6</v>
      </c>
      <c r="E686" s="4">
        <f t="shared" si="21"/>
        <v>45838</v>
      </c>
      <c r="F686" t="s">
        <v>80</v>
      </c>
      <c r="G686" t="s">
        <v>2427</v>
      </c>
      <c r="H686" t="s">
        <v>2428</v>
      </c>
      <c r="I686" s="1">
        <v>45839.523009259261</v>
      </c>
      <c r="J686" s="1">
        <v>45838.646574074075</v>
      </c>
      <c r="K686">
        <v>479638768739</v>
      </c>
      <c r="L686">
        <v>1</v>
      </c>
      <c r="M686" t="s">
        <v>529</v>
      </c>
      <c r="N686" t="s">
        <v>530</v>
      </c>
      <c r="P686" t="s">
        <v>531</v>
      </c>
      <c r="Q686" t="s">
        <v>86</v>
      </c>
      <c r="R686" t="s">
        <v>87</v>
      </c>
      <c r="S686" t="s">
        <v>88</v>
      </c>
      <c r="T686" t="s">
        <v>89</v>
      </c>
      <c r="U686">
        <v>110030</v>
      </c>
      <c r="V686" t="s">
        <v>87</v>
      </c>
      <c r="W686" t="s">
        <v>88</v>
      </c>
      <c r="X686" t="s">
        <v>89</v>
      </c>
      <c r="Y686">
        <v>110061</v>
      </c>
      <c r="Z686" t="s">
        <v>1070</v>
      </c>
      <c r="AA686" t="s">
        <v>135</v>
      </c>
      <c r="AB686" t="s">
        <v>89</v>
      </c>
      <c r="AC686">
        <v>391410</v>
      </c>
      <c r="AD686">
        <v>534</v>
      </c>
      <c r="AE686">
        <v>452.54</v>
      </c>
      <c r="AF686">
        <v>81.459999999999994</v>
      </c>
      <c r="AG686">
        <v>0</v>
      </c>
      <c r="AH686">
        <v>0</v>
      </c>
      <c r="AI686">
        <v>0</v>
      </c>
      <c r="AJ686">
        <v>0.18</v>
      </c>
      <c r="AK686">
        <v>0</v>
      </c>
      <c r="AL686">
        <v>534</v>
      </c>
      <c r="AM686">
        <v>452.54</v>
      </c>
      <c r="AN686">
        <v>0</v>
      </c>
      <c r="AO686">
        <v>0</v>
      </c>
      <c r="AP686">
        <v>81.459999999999994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5.0000000000000001E-3</v>
      </c>
      <c r="BW686">
        <v>2.2599999999999998</v>
      </c>
      <c r="BY686" t="s">
        <v>112</v>
      </c>
      <c r="BZ686" t="s">
        <v>113</v>
      </c>
    </row>
    <row r="687" spans="1:80" x14ac:dyDescent="0.3">
      <c r="A687" t="s">
        <v>106</v>
      </c>
      <c r="B687" t="s">
        <v>2429</v>
      </c>
      <c r="C687" s="1">
        <v>45838.95884259259</v>
      </c>
      <c r="D687">
        <f t="shared" si="20"/>
        <v>6</v>
      </c>
      <c r="E687" s="4">
        <f t="shared" si="21"/>
        <v>45838</v>
      </c>
      <c r="F687" t="s">
        <v>80</v>
      </c>
      <c r="G687" t="s">
        <v>2430</v>
      </c>
      <c r="H687" t="s">
        <v>2431</v>
      </c>
      <c r="I687" s="1">
        <v>45839.522916666669</v>
      </c>
      <c r="J687" s="1">
        <v>45838.938310185185</v>
      </c>
      <c r="K687">
        <v>479570967700</v>
      </c>
      <c r="L687">
        <v>1</v>
      </c>
      <c r="M687" t="s">
        <v>202</v>
      </c>
      <c r="N687" t="s">
        <v>203</v>
      </c>
      <c r="O687">
        <v>34029099</v>
      </c>
      <c r="P687" t="s">
        <v>204</v>
      </c>
      <c r="Q687" t="s">
        <v>86</v>
      </c>
      <c r="R687" t="s">
        <v>87</v>
      </c>
      <c r="S687" t="s">
        <v>88</v>
      </c>
      <c r="T687" t="s">
        <v>89</v>
      </c>
      <c r="U687">
        <v>110030</v>
      </c>
      <c r="V687" t="s">
        <v>87</v>
      </c>
      <c r="W687" t="s">
        <v>88</v>
      </c>
      <c r="X687" t="s">
        <v>89</v>
      </c>
      <c r="Y687">
        <v>110061</v>
      </c>
      <c r="Z687" t="s">
        <v>158</v>
      </c>
      <c r="AA687" t="s">
        <v>146</v>
      </c>
      <c r="AB687" t="s">
        <v>89</v>
      </c>
      <c r="AC687">
        <v>400059</v>
      </c>
      <c r="AD687">
        <v>212</v>
      </c>
      <c r="AE687">
        <v>179.66</v>
      </c>
      <c r="AF687">
        <v>32.340000000000003</v>
      </c>
      <c r="AG687">
        <v>0</v>
      </c>
      <c r="AH687">
        <v>0</v>
      </c>
      <c r="AI687">
        <v>0</v>
      </c>
      <c r="AJ687">
        <v>0.18</v>
      </c>
      <c r="AK687">
        <v>0</v>
      </c>
      <c r="AL687">
        <v>212</v>
      </c>
      <c r="AM687">
        <v>179.66</v>
      </c>
      <c r="AN687">
        <v>0</v>
      </c>
      <c r="AO687">
        <v>0</v>
      </c>
      <c r="AP687">
        <v>32.340000000000003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5.0000000000000001E-3</v>
      </c>
      <c r="BW687">
        <v>0.9</v>
      </c>
      <c r="BY687" t="s">
        <v>112</v>
      </c>
      <c r="BZ687" t="s">
        <v>96</v>
      </c>
    </row>
    <row r="688" spans="1:80" x14ac:dyDescent="0.3">
      <c r="A688" t="s">
        <v>106</v>
      </c>
      <c r="B688" t="s">
        <v>2432</v>
      </c>
      <c r="C688" s="1">
        <v>45838.769062500003</v>
      </c>
      <c r="D688">
        <f t="shared" si="20"/>
        <v>6</v>
      </c>
      <c r="E688" s="4">
        <f t="shared" si="21"/>
        <v>45838</v>
      </c>
      <c r="F688" t="s">
        <v>80</v>
      </c>
      <c r="G688" t="s">
        <v>2433</v>
      </c>
      <c r="H688" t="s">
        <v>2434</v>
      </c>
      <c r="I688" s="1">
        <v>45839.522997685184</v>
      </c>
      <c r="J688" s="1">
        <v>45838.748819444445</v>
      </c>
      <c r="K688">
        <v>479276360144</v>
      </c>
      <c r="L688">
        <v>1</v>
      </c>
      <c r="M688" t="s">
        <v>150</v>
      </c>
      <c r="N688" t="s">
        <v>151</v>
      </c>
      <c r="P688" t="s">
        <v>152</v>
      </c>
      <c r="Q688" t="s">
        <v>86</v>
      </c>
      <c r="R688" t="s">
        <v>87</v>
      </c>
      <c r="S688" t="s">
        <v>88</v>
      </c>
      <c r="T688" t="s">
        <v>89</v>
      </c>
      <c r="U688">
        <v>110030</v>
      </c>
      <c r="V688" t="s">
        <v>87</v>
      </c>
      <c r="W688" t="s">
        <v>88</v>
      </c>
      <c r="X688" t="s">
        <v>89</v>
      </c>
      <c r="Y688">
        <v>110061</v>
      </c>
      <c r="Z688" t="s">
        <v>2435</v>
      </c>
      <c r="AA688" t="s">
        <v>146</v>
      </c>
      <c r="AB688" t="s">
        <v>89</v>
      </c>
      <c r="AC688">
        <v>431005</v>
      </c>
      <c r="AD688">
        <v>215</v>
      </c>
      <c r="AE688">
        <v>182.2</v>
      </c>
      <c r="AF688">
        <v>32.799999999999997</v>
      </c>
      <c r="AG688">
        <v>0</v>
      </c>
      <c r="AH688">
        <v>0</v>
      </c>
      <c r="AI688">
        <v>0</v>
      </c>
      <c r="AJ688">
        <v>0.18</v>
      </c>
      <c r="AK688">
        <v>0</v>
      </c>
      <c r="AL688">
        <v>215</v>
      </c>
      <c r="AM688">
        <v>182.2</v>
      </c>
      <c r="AN688">
        <v>0</v>
      </c>
      <c r="AO688">
        <v>0</v>
      </c>
      <c r="AP688">
        <v>32.799999999999997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5.0000000000000001E-3</v>
      </c>
      <c r="BW688">
        <v>0.91</v>
      </c>
      <c r="BY688" t="s">
        <v>112</v>
      </c>
      <c r="BZ688" t="s">
        <v>113</v>
      </c>
    </row>
    <row r="689" spans="1:78" x14ac:dyDescent="0.3">
      <c r="A689" t="s">
        <v>106</v>
      </c>
      <c r="B689" t="s">
        <v>2436</v>
      </c>
      <c r="C689" s="1">
        <v>45838.556979166664</v>
      </c>
      <c r="D689">
        <f t="shared" si="20"/>
        <v>6</v>
      </c>
      <c r="E689" s="4">
        <f t="shared" si="21"/>
        <v>45838</v>
      </c>
      <c r="F689" t="s">
        <v>80</v>
      </c>
      <c r="G689" t="s">
        <v>2437</v>
      </c>
      <c r="H689" t="s">
        <v>2438</v>
      </c>
      <c r="I689" s="1">
        <v>45839.523020833331</v>
      </c>
      <c r="J689" s="1">
        <v>45838.536724537036</v>
      </c>
      <c r="K689">
        <v>479775354529</v>
      </c>
      <c r="L689">
        <v>1</v>
      </c>
      <c r="M689" t="s">
        <v>229</v>
      </c>
      <c r="N689" t="s">
        <v>230</v>
      </c>
      <c r="O689">
        <v>34029092</v>
      </c>
      <c r="P689" t="s">
        <v>231</v>
      </c>
      <c r="Q689" t="s">
        <v>86</v>
      </c>
      <c r="R689" t="s">
        <v>87</v>
      </c>
      <c r="S689" t="s">
        <v>88</v>
      </c>
      <c r="T689" t="s">
        <v>89</v>
      </c>
      <c r="U689">
        <v>110030</v>
      </c>
      <c r="V689" t="s">
        <v>87</v>
      </c>
      <c r="W689" t="s">
        <v>88</v>
      </c>
      <c r="X689" t="s">
        <v>89</v>
      </c>
      <c r="Y689">
        <v>110061</v>
      </c>
      <c r="Z689" t="s">
        <v>158</v>
      </c>
      <c r="AA689" t="s">
        <v>146</v>
      </c>
      <c r="AB689" t="s">
        <v>89</v>
      </c>
      <c r="AC689">
        <v>400053</v>
      </c>
      <c r="AD689">
        <v>449</v>
      </c>
      <c r="AE689">
        <v>380.51</v>
      </c>
      <c r="AF689">
        <v>68.489999999999995</v>
      </c>
      <c r="AG689">
        <v>0</v>
      </c>
      <c r="AH689">
        <v>0</v>
      </c>
      <c r="AI689">
        <v>0</v>
      </c>
      <c r="AJ689">
        <v>0.18</v>
      </c>
      <c r="AK689">
        <v>0</v>
      </c>
      <c r="AL689">
        <v>449</v>
      </c>
      <c r="AM689">
        <v>380.51</v>
      </c>
      <c r="AN689">
        <v>0</v>
      </c>
      <c r="AO689">
        <v>0</v>
      </c>
      <c r="AP689">
        <v>68.489999999999995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5.0000000000000001E-3</v>
      </c>
      <c r="BW689">
        <v>1.9</v>
      </c>
      <c r="BY689" t="s">
        <v>112</v>
      </c>
      <c r="BZ689" t="s">
        <v>113</v>
      </c>
    </row>
    <row r="690" spans="1:78" x14ac:dyDescent="0.3">
      <c r="A690" t="s">
        <v>106</v>
      </c>
      <c r="B690" t="s">
        <v>2439</v>
      </c>
      <c r="C690" s="1">
        <v>45838.89366898148</v>
      </c>
      <c r="D690">
        <f t="shared" si="20"/>
        <v>6</v>
      </c>
      <c r="E690" s="4">
        <f t="shared" si="21"/>
        <v>45838</v>
      </c>
      <c r="F690" t="s">
        <v>80</v>
      </c>
      <c r="G690" t="s">
        <v>2440</v>
      </c>
      <c r="H690" t="s">
        <v>2441</v>
      </c>
      <c r="I690" s="1">
        <v>45839.522974537038</v>
      </c>
      <c r="J690" s="1">
        <v>45838.873541666668</v>
      </c>
      <c r="K690">
        <v>479236975835</v>
      </c>
      <c r="L690">
        <v>1</v>
      </c>
      <c r="M690" t="s">
        <v>150</v>
      </c>
      <c r="N690" t="s">
        <v>151</v>
      </c>
      <c r="P690" t="s">
        <v>152</v>
      </c>
      <c r="Q690" t="s">
        <v>86</v>
      </c>
      <c r="R690" t="s">
        <v>87</v>
      </c>
      <c r="S690" t="s">
        <v>88</v>
      </c>
      <c r="T690" t="s">
        <v>89</v>
      </c>
      <c r="U690">
        <v>110030</v>
      </c>
      <c r="V690" t="s">
        <v>87</v>
      </c>
      <c r="W690" t="s">
        <v>88</v>
      </c>
      <c r="X690" t="s">
        <v>89</v>
      </c>
      <c r="Y690">
        <v>110061</v>
      </c>
      <c r="Z690" t="s">
        <v>128</v>
      </c>
      <c r="AA690" t="s">
        <v>129</v>
      </c>
      <c r="AB690" t="s">
        <v>89</v>
      </c>
      <c r="AC690">
        <v>500090</v>
      </c>
      <c r="AD690">
        <v>215</v>
      </c>
      <c r="AE690">
        <v>182.2</v>
      </c>
      <c r="AF690">
        <v>32.799999999999997</v>
      </c>
      <c r="AG690">
        <v>0</v>
      </c>
      <c r="AH690">
        <v>0</v>
      </c>
      <c r="AI690">
        <v>0</v>
      </c>
      <c r="AJ690">
        <v>0.18</v>
      </c>
      <c r="AK690">
        <v>0</v>
      </c>
      <c r="AL690">
        <v>215</v>
      </c>
      <c r="AM690">
        <v>182.2</v>
      </c>
      <c r="AN690">
        <v>0</v>
      </c>
      <c r="AO690">
        <v>0</v>
      </c>
      <c r="AP690">
        <v>32.799999999999997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5.0000000000000001E-3</v>
      </c>
      <c r="BW690">
        <v>0.91</v>
      </c>
      <c r="BY690" t="s">
        <v>112</v>
      </c>
      <c r="BZ690" t="s">
        <v>96</v>
      </c>
    </row>
    <row r="691" spans="1:78" x14ac:dyDescent="0.3">
      <c r="A691" t="s">
        <v>106</v>
      </c>
      <c r="B691" t="s">
        <v>2442</v>
      </c>
      <c r="C691" s="1">
        <v>45838.674988425926</v>
      </c>
      <c r="D691">
        <f t="shared" si="20"/>
        <v>6</v>
      </c>
      <c r="E691" s="4">
        <f t="shared" si="21"/>
        <v>45838</v>
      </c>
      <c r="F691" t="s">
        <v>80</v>
      </c>
      <c r="G691" t="s">
        <v>2443</v>
      </c>
      <c r="H691" t="s">
        <v>2444</v>
      </c>
      <c r="I691" s="1">
        <v>45839.522986111115</v>
      </c>
      <c r="J691" s="1">
        <v>45838.655115740738</v>
      </c>
      <c r="K691">
        <v>479258579809</v>
      </c>
      <c r="L691">
        <v>1</v>
      </c>
      <c r="M691" t="s">
        <v>142</v>
      </c>
      <c r="N691" t="s">
        <v>143</v>
      </c>
      <c r="O691">
        <v>34029099</v>
      </c>
      <c r="P691" t="s">
        <v>144</v>
      </c>
      <c r="Q691" t="s">
        <v>86</v>
      </c>
      <c r="R691" t="s">
        <v>87</v>
      </c>
      <c r="S691" t="s">
        <v>88</v>
      </c>
      <c r="T691" t="s">
        <v>89</v>
      </c>
      <c r="U691">
        <v>110030</v>
      </c>
      <c r="V691" t="s">
        <v>87</v>
      </c>
      <c r="W691" t="s">
        <v>88</v>
      </c>
      <c r="X691" t="s">
        <v>89</v>
      </c>
      <c r="Y691">
        <v>110061</v>
      </c>
      <c r="Z691" t="s">
        <v>2445</v>
      </c>
      <c r="AA691" t="s">
        <v>178</v>
      </c>
      <c r="AB691" t="s">
        <v>89</v>
      </c>
      <c r="AC691">
        <v>603209</v>
      </c>
      <c r="AD691">
        <v>212</v>
      </c>
      <c r="AE691">
        <v>179.66</v>
      </c>
      <c r="AF691">
        <v>32.340000000000003</v>
      </c>
      <c r="AG691">
        <v>0</v>
      </c>
      <c r="AH691">
        <v>0</v>
      </c>
      <c r="AI691">
        <v>0</v>
      </c>
      <c r="AJ691">
        <v>0.18</v>
      </c>
      <c r="AK691">
        <v>0</v>
      </c>
      <c r="AL691">
        <v>212</v>
      </c>
      <c r="AM691">
        <v>179.66</v>
      </c>
      <c r="AN691">
        <v>0</v>
      </c>
      <c r="AO691">
        <v>0</v>
      </c>
      <c r="AP691">
        <v>32.340000000000003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5.0000000000000001E-3</v>
      </c>
      <c r="BW691">
        <v>0.9</v>
      </c>
      <c r="BY691" t="s">
        <v>112</v>
      </c>
      <c r="BZ691" t="s">
        <v>113</v>
      </c>
    </row>
    <row r="692" spans="1:78" x14ac:dyDescent="0.3">
      <c r="A692" t="s">
        <v>106</v>
      </c>
      <c r="B692" t="s">
        <v>2446</v>
      </c>
      <c r="C692" s="1">
        <v>45838.805983796294</v>
      </c>
      <c r="D692">
        <f t="shared" si="20"/>
        <v>6</v>
      </c>
      <c r="E692" s="4">
        <f t="shared" si="21"/>
        <v>45838</v>
      </c>
      <c r="F692" t="s">
        <v>80</v>
      </c>
      <c r="G692" t="s">
        <v>2447</v>
      </c>
      <c r="H692" t="s">
        <v>2448</v>
      </c>
      <c r="I692" s="1">
        <v>45839.522962962961</v>
      </c>
      <c r="J692" s="1">
        <v>45838.785462962966</v>
      </c>
      <c r="K692">
        <v>479238349152</v>
      </c>
      <c r="L692">
        <v>1</v>
      </c>
      <c r="M692" t="s">
        <v>142</v>
      </c>
      <c r="N692" t="s">
        <v>143</v>
      </c>
      <c r="O692">
        <v>34029099</v>
      </c>
      <c r="P692" t="s">
        <v>144</v>
      </c>
      <c r="Q692" t="s">
        <v>86</v>
      </c>
      <c r="R692" t="s">
        <v>87</v>
      </c>
      <c r="S692" t="s">
        <v>88</v>
      </c>
      <c r="T692" t="s">
        <v>89</v>
      </c>
      <c r="U692">
        <v>110030</v>
      </c>
      <c r="V692" t="s">
        <v>87</v>
      </c>
      <c r="W692" t="s">
        <v>88</v>
      </c>
      <c r="X692" t="s">
        <v>89</v>
      </c>
      <c r="Y692">
        <v>110061</v>
      </c>
      <c r="Z692" t="s">
        <v>145</v>
      </c>
      <c r="AA692" t="s">
        <v>146</v>
      </c>
      <c r="AB692" t="s">
        <v>89</v>
      </c>
      <c r="AC692">
        <v>411014</v>
      </c>
      <c r="AD692">
        <v>212</v>
      </c>
      <c r="AE692">
        <v>179.66</v>
      </c>
      <c r="AF692">
        <v>32.340000000000003</v>
      </c>
      <c r="AG692">
        <v>0</v>
      </c>
      <c r="AH692">
        <v>0</v>
      </c>
      <c r="AI692">
        <v>0</v>
      </c>
      <c r="AJ692">
        <v>0.18</v>
      </c>
      <c r="AK692">
        <v>0</v>
      </c>
      <c r="AL692">
        <v>212</v>
      </c>
      <c r="AM692">
        <v>179.66</v>
      </c>
      <c r="AN692">
        <v>0</v>
      </c>
      <c r="AO692">
        <v>0</v>
      </c>
      <c r="AP692">
        <v>32.340000000000003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5.0000000000000001E-3</v>
      </c>
      <c r="BW692">
        <v>0.9</v>
      </c>
      <c r="BY692" t="s">
        <v>112</v>
      </c>
      <c r="BZ692" t="s">
        <v>96</v>
      </c>
    </row>
    <row r="693" spans="1:78" x14ac:dyDescent="0.3">
      <c r="A693" t="s">
        <v>106</v>
      </c>
      <c r="B693" t="s">
        <v>2449</v>
      </c>
      <c r="C693" s="1">
        <v>45838.695405092592</v>
      </c>
      <c r="D693">
        <f t="shared" si="20"/>
        <v>6</v>
      </c>
      <c r="E693" s="4">
        <f t="shared" si="21"/>
        <v>45838</v>
      </c>
      <c r="F693" t="s">
        <v>80</v>
      </c>
      <c r="G693" t="s">
        <v>2450</v>
      </c>
      <c r="H693" t="s">
        <v>2451</v>
      </c>
      <c r="I693" s="1">
        <v>45839.522997685184</v>
      </c>
      <c r="J693" s="1">
        <v>45838.675335648149</v>
      </c>
      <c r="K693">
        <v>479824630250</v>
      </c>
      <c r="L693">
        <v>1</v>
      </c>
      <c r="M693" t="s">
        <v>150</v>
      </c>
      <c r="N693" t="s">
        <v>151</v>
      </c>
      <c r="P693" t="s">
        <v>152</v>
      </c>
      <c r="Q693" t="s">
        <v>86</v>
      </c>
      <c r="R693" t="s">
        <v>87</v>
      </c>
      <c r="S693" t="s">
        <v>88</v>
      </c>
      <c r="T693" t="s">
        <v>89</v>
      </c>
      <c r="U693">
        <v>110030</v>
      </c>
      <c r="V693" t="s">
        <v>87</v>
      </c>
      <c r="W693" t="s">
        <v>88</v>
      </c>
      <c r="X693" t="s">
        <v>89</v>
      </c>
      <c r="Y693">
        <v>110061</v>
      </c>
      <c r="Z693" t="s">
        <v>2452</v>
      </c>
      <c r="AA693" t="s">
        <v>298</v>
      </c>
      <c r="AB693" t="s">
        <v>89</v>
      </c>
      <c r="AC693">
        <v>313001</v>
      </c>
      <c r="AD693">
        <v>215</v>
      </c>
      <c r="AE693">
        <v>182.2</v>
      </c>
      <c r="AF693">
        <v>32.799999999999997</v>
      </c>
      <c r="AG693">
        <v>0</v>
      </c>
      <c r="AH693">
        <v>0</v>
      </c>
      <c r="AI693">
        <v>0</v>
      </c>
      <c r="AJ693">
        <v>0.18</v>
      </c>
      <c r="AK693">
        <v>0</v>
      </c>
      <c r="AL693">
        <v>215</v>
      </c>
      <c r="AM693">
        <v>182.2</v>
      </c>
      <c r="AN693">
        <v>0</v>
      </c>
      <c r="AO693">
        <v>0</v>
      </c>
      <c r="AP693">
        <v>32.799999999999997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5.0000000000000001E-3</v>
      </c>
      <c r="BW693">
        <v>0.91</v>
      </c>
      <c r="BY693" t="s">
        <v>112</v>
      </c>
      <c r="BZ693" t="s">
        <v>96</v>
      </c>
    </row>
    <row r="694" spans="1:78" x14ac:dyDescent="0.3">
      <c r="A694" t="s">
        <v>106</v>
      </c>
      <c r="B694" t="s">
        <v>2453</v>
      </c>
      <c r="C694" s="1">
        <v>45838.659594907411</v>
      </c>
      <c r="D694">
        <f t="shared" si="20"/>
        <v>6</v>
      </c>
      <c r="E694" s="4">
        <f t="shared" si="21"/>
        <v>45838</v>
      </c>
      <c r="F694" t="s">
        <v>80</v>
      </c>
      <c r="G694" t="s">
        <v>2454</v>
      </c>
      <c r="H694" t="s">
        <v>2455</v>
      </c>
      <c r="I694" s="1">
        <v>45839.523043981484</v>
      </c>
      <c r="J694" s="1">
        <v>45838.643252314818</v>
      </c>
      <c r="K694">
        <v>479821375356</v>
      </c>
      <c r="L694">
        <v>1</v>
      </c>
      <c r="M694" t="s">
        <v>171</v>
      </c>
      <c r="N694" t="s">
        <v>172</v>
      </c>
      <c r="O694">
        <v>39249090</v>
      </c>
      <c r="P694" t="s">
        <v>173</v>
      </c>
      <c r="Q694" t="s">
        <v>86</v>
      </c>
      <c r="R694" t="s">
        <v>87</v>
      </c>
      <c r="S694" t="s">
        <v>88</v>
      </c>
      <c r="T694" t="s">
        <v>89</v>
      </c>
      <c r="U694">
        <v>110030</v>
      </c>
      <c r="V694" t="s">
        <v>87</v>
      </c>
      <c r="W694" t="s">
        <v>88</v>
      </c>
      <c r="X694" t="s">
        <v>89</v>
      </c>
      <c r="Y694">
        <v>110061</v>
      </c>
      <c r="Z694" t="s">
        <v>2456</v>
      </c>
      <c r="AA694" t="s">
        <v>178</v>
      </c>
      <c r="AB694" t="s">
        <v>89</v>
      </c>
      <c r="AC694">
        <v>636016</v>
      </c>
      <c r="AD694">
        <v>345</v>
      </c>
      <c r="AE694">
        <v>292.37</v>
      </c>
      <c r="AF694">
        <v>52.63</v>
      </c>
      <c r="AG694">
        <v>0</v>
      </c>
      <c r="AH694">
        <v>0</v>
      </c>
      <c r="AI694">
        <v>0</v>
      </c>
      <c r="AJ694">
        <v>0.18</v>
      </c>
      <c r="AK694">
        <v>0</v>
      </c>
      <c r="AL694">
        <v>345</v>
      </c>
      <c r="AM694">
        <v>292.37</v>
      </c>
      <c r="AN694">
        <v>0</v>
      </c>
      <c r="AO694">
        <v>0</v>
      </c>
      <c r="AP694">
        <v>52.63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5.0000000000000001E-3</v>
      </c>
      <c r="BW694">
        <v>1.46</v>
      </c>
      <c r="BY694" t="s">
        <v>112</v>
      </c>
      <c r="BZ694" t="s">
        <v>395</v>
      </c>
    </row>
    <row r="695" spans="1:78" x14ac:dyDescent="0.3">
      <c r="A695" t="s">
        <v>106</v>
      </c>
      <c r="B695" t="s">
        <v>2457</v>
      </c>
      <c r="C695" s="1">
        <v>45838.704942129632</v>
      </c>
      <c r="D695">
        <f t="shared" si="20"/>
        <v>6</v>
      </c>
      <c r="E695" s="4">
        <f t="shared" si="21"/>
        <v>45838</v>
      </c>
      <c r="F695" t="s">
        <v>80</v>
      </c>
      <c r="G695" t="s">
        <v>2458</v>
      </c>
      <c r="H695" t="s">
        <v>2459</v>
      </c>
      <c r="I695" s="1">
        <v>45839.522974537038</v>
      </c>
      <c r="J695" s="1">
        <v>45838.684710648151</v>
      </c>
      <c r="K695">
        <v>478871437779</v>
      </c>
      <c r="L695">
        <v>1</v>
      </c>
      <c r="M695" t="s">
        <v>171</v>
      </c>
      <c r="N695" t="s">
        <v>172</v>
      </c>
      <c r="O695">
        <v>39249090</v>
      </c>
      <c r="P695" t="s">
        <v>173</v>
      </c>
      <c r="Q695" t="s">
        <v>86</v>
      </c>
      <c r="R695" t="s">
        <v>87</v>
      </c>
      <c r="S695" t="s">
        <v>88</v>
      </c>
      <c r="T695" t="s">
        <v>89</v>
      </c>
      <c r="U695">
        <v>110030</v>
      </c>
      <c r="V695" t="s">
        <v>87</v>
      </c>
      <c r="W695" t="s">
        <v>88</v>
      </c>
      <c r="X695" t="s">
        <v>89</v>
      </c>
      <c r="Y695">
        <v>110061</v>
      </c>
      <c r="Z695" t="s">
        <v>2460</v>
      </c>
      <c r="AA695" t="s">
        <v>213</v>
      </c>
      <c r="AB695" t="s">
        <v>89</v>
      </c>
      <c r="AC695">
        <v>455001</v>
      </c>
      <c r="AD695">
        <v>345</v>
      </c>
      <c r="AE695">
        <v>292.37</v>
      </c>
      <c r="AF695">
        <v>52.63</v>
      </c>
      <c r="AG695">
        <v>0</v>
      </c>
      <c r="AH695">
        <v>0</v>
      </c>
      <c r="AI695">
        <v>0</v>
      </c>
      <c r="AJ695">
        <v>0.18</v>
      </c>
      <c r="AK695">
        <v>0</v>
      </c>
      <c r="AL695">
        <v>345</v>
      </c>
      <c r="AM695">
        <v>292.37</v>
      </c>
      <c r="AN695">
        <v>0</v>
      </c>
      <c r="AO695">
        <v>0</v>
      </c>
      <c r="AP695">
        <v>52.63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5.0000000000000001E-3</v>
      </c>
      <c r="BW695">
        <v>1.46</v>
      </c>
      <c r="BY695" t="s">
        <v>112</v>
      </c>
      <c r="BZ695" t="s">
        <v>113</v>
      </c>
    </row>
    <row r="696" spans="1:78" x14ac:dyDescent="0.3">
      <c r="A696" t="s">
        <v>106</v>
      </c>
      <c r="B696" t="s">
        <v>2461</v>
      </c>
      <c r="C696" s="1">
        <v>45838.609895833331</v>
      </c>
      <c r="D696">
        <f t="shared" si="20"/>
        <v>6</v>
      </c>
      <c r="E696" s="4">
        <f t="shared" si="21"/>
        <v>45838</v>
      </c>
      <c r="F696" t="s">
        <v>80</v>
      </c>
      <c r="G696" t="s">
        <v>2462</v>
      </c>
      <c r="H696" t="s">
        <v>2463</v>
      </c>
      <c r="I696" s="1">
        <v>45839.523113425923</v>
      </c>
      <c r="J696" s="1">
        <v>45838.590127314812</v>
      </c>
      <c r="K696">
        <v>479043123615</v>
      </c>
      <c r="L696">
        <v>1</v>
      </c>
      <c r="M696" t="s">
        <v>142</v>
      </c>
      <c r="N696" t="s">
        <v>143</v>
      </c>
      <c r="O696">
        <v>34029099</v>
      </c>
      <c r="P696" t="s">
        <v>144</v>
      </c>
      <c r="Q696" t="s">
        <v>86</v>
      </c>
      <c r="R696" t="s">
        <v>87</v>
      </c>
      <c r="S696" t="s">
        <v>88</v>
      </c>
      <c r="T696" t="s">
        <v>89</v>
      </c>
      <c r="U696">
        <v>110030</v>
      </c>
      <c r="V696" t="s">
        <v>87</v>
      </c>
      <c r="W696" t="s">
        <v>88</v>
      </c>
      <c r="X696" t="s">
        <v>89</v>
      </c>
      <c r="Y696">
        <v>110061</v>
      </c>
      <c r="Z696" t="s">
        <v>158</v>
      </c>
      <c r="AA696" t="s">
        <v>146</v>
      </c>
      <c r="AB696" t="s">
        <v>89</v>
      </c>
      <c r="AC696">
        <v>400050</v>
      </c>
      <c r="AD696">
        <v>212</v>
      </c>
      <c r="AE696">
        <v>179.66</v>
      </c>
      <c r="AF696">
        <v>32.340000000000003</v>
      </c>
      <c r="AG696">
        <v>0</v>
      </c>
      <c r="AH696">
        <v>0</v>
      </c>
      <c r="AI696">
        <v>0</v>
      </c>
      <c r="AJ696">
        <v>0.18</v>
      </c>
      <c r="AK696">
        <v>0</v>
      </c>
      <c r="AL696">
        <v>212</v>
      </c>
      <c r="AM696">
        <v>179.66</v>
      </c>
      <c r="AN696">
        <v>0</v>
      </c>
      <c r="AO696">
        <v>0</v>
      </c>
      <c r="AP696">
        <v>32.340000000000003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5.0000000000000001E-3</v>
      </c>
      <c r="BW696">
        <v>0.9</v>
      </c>
      <c r="BY696" t="s">
        <v>112</v>
      </c>
      <c r="BZ696" t="s">
        <v>96</v>
      </c>
    </row>
    <row r="697" spans="1:78" x14ac:dyDescent="0.3">
      <c r="A697" t="s">
        <v>106</v>
      </c>
      <c r="B697" t="s">
        <v>2464</v>
      </c>
      <c r="C697" s="1">
        <v>45838.515706018516</v>
      </c>
      <c r="D697">
        <f t="shared" si="20"/>
        <v>6</v>
      </c>
      <c r="E697" s="4">
        <f t="shared" si="21"/>
        <v>45838</v>
      </c>
      <c r="F697" t="s">
        <v>80</v>
      </c>
      <c r="G697" t="s">
        <v>2465</v>
      </c>
      <c r="H697" t="s">
        <v>2466</v>
      </c>
      <c r="I697" s="1">
        <v>45839.523032407407</v>
      </c>
      <c r="J697" s="1">
        <v>45838.500023148146</v>
      </c>
      <c r="K697">
        <v>479072607928</v>
      </c>
      <c r="L697">
        <v>2</v>
      </c>
      <c r="M697" t="s">
        <v>142</v>
      </c>
      <c r="N697" t="s">
        <v>143</v>
      </c>
      <c r="O697">
        <v>34029099</v>
      </c>
      <c r="P697" t="s">
        <v>144</v>
      </c>
      <c r="Q697" t="s">
        <v>86</v>
      </c>
      <c r="R697" t="s">
        <v>87</v>
      </c>
      <c r="S697" t="s">
        <v>88</v>
      </c>
      <c r="T697" t="s">
        <v>89</v>
      </c>
      <c r="U697">
        <v>110030</v>
      </c>
      <c r="V697" t="s">
        <v>87</v>
      </c>
      <c r="W697" t="s">
        <v>88</v>
      </c>
      <c r="X697" t="s">
        <v>89</v>
      </c>
      <c r="Y697">
        <v>110061</v>
      </c>
      <c r="Z697" t="s">
        <v>2467</v>
      </c>
      <c r="AA697" t="s">
        <v>146</v>
      </c>
      <c r="AB697" t="s">
        <v>89</v>
      </c>
      <c r="AC697">
        <v>410201</v>
      </c>
      <c r="AD697">
        <v>424</v>
      </c>
      <c r="AE697">
        <v>359.32</v>
      </c>
      <c r="AF697">
        <v>64.680000000000007</v>
      </c>
      <c r="AG697">
        <v>0</v>
      </c>
      <c r="AH697">
        <v>0</v>
      </c>
      <c r="AI697">
        <v>0</v>
      </c>
      <c r="AJ697">
        <v>0.18</v>
      </c>
      <c r="AK697">
        <v>0</v>
      </c>
      <c r="AL697">
        <v>424</v>
      </c>
      <c r="AM697">
        <v>359.32</v>
      </c>
      <c r="AN697">
        <v>0</v>
      </c>
      <c r="AO697">
        <v>0</v>
      </c>
      <c r="AP697">
        <v>64.680000000000007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5.0000000000000001E-3</v>
      </c>
      <c r="BW697">
        <v>1.8</v>
      </c>
      <c r="BY697" t="s">
        <v>112</v>
      </c>
      <c r="BZ697" t="s">
        <v>208</v>
      </c>
    </row>
    <row r="698" spans="1:78" x14ac:dyDescent="0.3">
      <c r="A698" t="s">
        <v>106</v>
      </c>
      <c r="B698" t="s">
        <v>2468</v>
      </c>
      <c r="C698" s="1">
        <v>45838.66851851852</v>
      </c>
      <c r="D698">
        <f t="shared" si="20"/>
        <v>6</v>
      </c>
      <c r="E698" s="4">
        <f t="shared" si="21"/>
        <v>45838</v>
      </c>
      <c r="F698" t="s">
        <v>80</v>
      </c>
      <c r="G698" t="s">
        <v>2469</v>
      </c>
      <c r="H698" t="s">
        <v>2470</v>
      </c>
      <c r="I698" s="1">
        <v>45839.52306712963</v>
      </c>
      <c r="J698" s="1">
        <v>45838.648761574077</v>
      </c>
      <c r="K698">
        <v>479639618593</v>
      </c>
      <c r="L698">
        <v>1</v>
      </c>
      <c r="M698" t="s">
        <v>142</v>
      </c>
      <c r="N698" t="s">
        <v>143</v>
      </c>
      <c r="O698">
        <v>34029099</v>
      </c>
      <c r="P698" t="s">
        <v>144</v>
      </c>
      <c r="Q698" t="s">
        <v>86</v>
      </c>
      <c r="R698" t="s">
        <v>87</v>
      </c>
      <c r="S698" t="s">
        <v>88</v>
      </c>
      <c r="T698" t="s">
        <v>89</v>
      </c>
      <c r="U698">
        <v>110030</v>
      </c>
      <c r="V698" t="s">
        <v>87</v>
      </c>
      <c r="W698" t="s">
        <v>88</v>
      </c>
      <c r="X698" t="s">
        <v>89</v>
      </c>
      <c r="Y698">
        <v>110061</v>
      </c>
      <c r="Z698" t="s">
        <v>2471</v>
      </c>
      <c r="AA698" t="s">
        <v>146</v>
      </c>
      <c r="AB698" t="s">
        <v>89</v>
      </c>
      <c r="AC698">
        <v>444602</v>
      </c>
      <c r="AD698">
        <v>212</v>
      </c>
      <c r="AE698">
        <v>179.66</v>
      </c>
      <c r="AF698">
        <v>32.340000000000003</v>
      </c>
      <c r="AG698">
        <v>0</v>
      </c>
      <c r="AH698">
        <v>0</v>
      </c>
      <c r="AI698">
        <v>0</v>
      </c>
      <c r="AJ698">
        <v>0.18</v>
      </c>
      <c r="AK698">
        <v>0</v>
      </c>
      <c r="AL698">
        <v>212</v>
      </c>
      <c r="AM698">
        <v>179.66</v>
      </c>
      <c r="AN698">
        <v>0</v>
      </c>
      <c r="AO698">
        <v>0</v>
      </c>
      <c r="AP698">
        <v>32.340000000000003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5.0000000000000001E-3</v>
      </c>
      <c r="BW698">
        <v>0.9</v>
      </c>
      <c r="BY698" t="s">
        <v>112</v>
      </c>
      <c r="BZ698" t="s">
        <v>96</v>
      </c>
    </row>
    <row r="699" spans="1:78" x14ac:dyDescent="0.3">
      <c r="A699" t="s">
        <v>106</v>
      </c>
      <c r="B699" t="s">
        <v>2472</v>
      </c>
      <c r="C699" s="1">
        <v>45838.86142361111</v>
      </c>
      <c r="D699">
        <f t="shared" si="20"/>
        <v>6</v>
      </c>
      <c r="E699" s="4">
        <f t="shared" si="21"/>
        <v>45838</v>
      </c>
      <c r="F699" t="s">
        <v>80</v>
      </c>
      <c r="G699" t="s">
        <v>2473</v>
      </c>
      <c r="H699" t="s">
        <v>2474</v>
      </c>
      <c r="I699" s="1">
        <v>45839.522951388892</v>
      </c>
      <c r="J699" s="1">
        <v>45838.840995370374</v>
      </c>
      <c r="K699">
        <v>479063651541</v>
      </c>
      <c r="L699">
        <v>1</v>
      </c>
      <c r="M699" t="s">
        <v>1482</v>
      </c>
      <c r="N699" t="s">
        <v>1483</v>
      </c>
      <c r="O699">
        <v>34022090</v>
      </c>
      <c r="P699" t="s">
        <v>1484</v>
      </c>
      <c r="Q699" t="s">
        <v>86</v>
      </c>
      <c r="R699" t="s">
        <v>87</v>
      </c>
      <c r="S699" t="s">
        <v>88</v>
      </c>
      <c r="T699" t="s">
        <v>89</v>
      </c>
      <c r="U699">
        <v>110030</v>
      </c>
      <c r="V699" t="s">
        <v>87</v>
      </c>
      <c r="W699" t="s">
        <v>88</v>
      </c>
      <c r="X699" t="s">
        <v>89</v>
      </c>
      <c r="Y699">
        <v>110061</v>
      </c>
      <c r="Z699" t="s">
        <v>518</v>
      </c>
      <c r="AA699" t="s">
        <v>298</v>
      </c>
      <c r="AB699" t="s">
        <v>89</v>
      </c>
      <c r="AC699">
        <v>324006</v>
      </c>
      <c r="AD699">
        <v>399</v>
      </c>
      <c r="AE699">
        <v>338.14</v>
      </c>
      <c r="AF699">
        <v>60.86</v>
      </c>
      <c r="AG699">
        <v>0</v>
      </c>
      <c r="AH699">
        <v>0</v>
      </c>
      <c r="AI699">
        <v>0</v>
      </c>
      <c r="AJ699">
        <v>0.18</v>
      </c>
      <c r="AK699">
        <v>0</v>
      </c>
      <c r="AL699">
        <v>399</v>
      </c>
      <c r="AM699">
        <v>338.14</v>
      </c>
      <c r="AN699">
        <v>0</v>
      </c>
      <c r="AO699">
        <v>0</v>
      </c>
      <c r="AP699">
        <v>60.86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5.0000000000000001E-3</v>
      </c>
      <c r="BW699">
        <v>1.69</v>
      </c>
      <c r="BY699" t="s">
        <v>112</v>
      </c>
      <c r="BZ699" t="s">
        <v>96</v>
      </c>
    </row>
    <row r="700" spans="1:78" x14ac:dyDescent="0.3">
      <c r="A700" t="s">
        <v>106</v>
      </c>
      <c r="B700" t="s">
        <v>2475</v>
      </c>
      <c r="C700" s="1">
        <v>45838.493055555555</v>
      </c>
      <c r="D700">
        <f t="shared" si="20"/>
        <v>6</v>
      </c>
      <c r="E700" s="4">
        <f t="shared" si="21"/>
        <v>45838</v>
      </c>
      <c r="F700" t="s">
        <v>80</v>
      </c>
      <c r="G700" t="s">
        <v>2476</v>
      </c>
      <c r="H700" t="s">
        <v>2477</v>
      </c>
      <c r="I700" s="1">
        <v>45839.769456018519</v>
      </c>
      <c r="J700" s="1">
        <v>45838.474999999999</v>
      </c>
      <c r="K700">
        <v>478921006255</v>
      </c>
      <c r="L700">
        <v>1</v>
      </c>
      <c r="M700" t="s">
        <v>142</v>
      </c>
      <c r="N700" t="s">
        <v>143</v>
      </c>
      <c r="O700">
        <v>34029099</v>
      </c>
      <c r="P700" t="s">
        <v>144</v>
      </c>
      <c r="Q700" t="s">
        <v>86</v>
      </c>
      <c r="R700" t="s">
        <v>87</v>
      </c>
      <c r="S700" t="s">
        <v>88</v>
      </c>
      <c r="T700" t="s">
        <v>89</v>
      </c>
      <c r="U700">
        <v>110030</v>
      </c>
      <c r="V700" t="s">
        <v>87</v>
      </c>
      <c r="W700" t="s">
        <v>88</v>
      </c>
      <c r="X700" t="s">
        <v>89</v>
      </c>
      <c r="Y700">
        <v>110061</v>
      </c>
      <c r="Z700" t="s">
        <v>2478</v>
      </c>
      <c r="AA700" t="s">
        <v>290</v>
      </c>
      <c r="AB700" t="s">
        <v>89</v>
      </c>
      <c r="AC700">
        <v>403108</v>
      </c>
      <c r="AD700">
        <v>212</v>
      </c>
      <c r="AE700">
        <v>179.66</v>
      </c>
      <c r="AF700">
        <v>32.340000000000003</v>
      </c>
      <c r="AG700">
        <v>0</v>
      </c>
      <c r="AH700">
        <v>0</v>
      </c>
      <c r="AI700">
        <v>0</v>
      </c>
      <c r="AJ700">
        <v>0.18</v>
      </c>
      <c r="AK700">
        <v>0</v>
      </c>
      <c r="AL700">
        <v>212</v>
      </c>
      <c r="AM700">
        <v>179.66</v>
      </c>
      <c r="AN700">
        <v>0</v>
      </c>
      <c r="AO700">
        <v>0</v>
      </c>
      <c r="AP700">
        <v>32.340000000000003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5.0000000000000001E-3</v>
      </c>
      <c r="BW700">
        <v>0.9</v>
      </c>
      <c r="BY700" t="s">
        <v>112</v>
      </c>
      <c r="BZ700" t="s">
        <v>514</v>
      </c>
    </row>
    <row r="701" spans="1:78" x14ac:dyDescent="0.3">
      <c r="A701" t="s">
        <v>106</v>
      </c>
      <c r="B701" t="s">
        <v>2479</v>
      </c>
      <c r="C701" s="1">
        <v>45838.545405092591</v>
      </c>
      <c r="D701">
        <f t="shared" si="20"/>
        <v>6</v>
      </c>
      <c r="E701" s="4">
        <f t="shared" si="21"/>
        <v>45838</v>
      </c>
      <c r="F701" t="s">
        <v>80</v>
      </c>
      <c r="G701" t="s">
        <v>2480</v>
      </c>
      <c r="H701" t="s">
        <v>2481</v>
      </c>
      <c r="I701" s="1">
        <v>45839.769652777781</v>
      </c>
      <c r="J701" s="1">
        <v>45838.52484953704</v>
      </c>
      <c r="K701">
        <v>479438354584</v>
      </c>
      <c r="L701">
        <v>1</v>
      </c>
      <c r="M701" t="s">
        <v>1482</v>
      </c>
      <c r="N701" t="s">
        <v>1483</v>
      </c>
      <c r="O701">
        <v>34022090</v>
      </c>
      <c r="P701" t="s">
        <v>1484</v>
      </c>
      <c r="Q701" t="s">
        <v>86</v>
      </c>
      <c r="R701" t="s">
        <v>87</v>
      </c>
      <c r="S701" t="s">
        <v>88</v>
      </c>
      <c r="T701" t="s">
        <v>89</v>
      </c>
      <c r="U701">
        <v>110030</v>
      </c>
      <c r="V701" t="s">
        <v>87</v>
      </c>
      <c r="W701" t="s">
        <v>88</v>
      </c>
      <c r="X701" t="s">
        <v>89</v>
      </c>
      <c r="Y701">
        <v>110061</v>
      </c>
      <c r="Z701" t="s">
        <v>2482</v>
      </c>
      <c r="AA701" t="s">
        <v>195</v>
      </c>
      <c r="AB701" t="s">
        <v>89</v>
      </c>
      <c r="AC701">
        <v>686103</v>
      </c>
      <c r="AD701">
        <v>399</v>
      </c>
      <c r="AE701">
        <v>338.14</v>
      </c>
      <c r="AF701">
        <v>60.86</v>
      </c>
      <c r="AG701">
        <v>0</v>
      </c>
      <c r="AH701">
        <v>0</v>
      </c>
      <c r="AI701">
        <v>0</v>
      </c>
      <c r="AJ701">
        <v>0.18</v>
      </c>
      <c r="AK701">
        <v>0</v>
      </c>
      <c r="AL701">
        <v>399</v>
      </c>
      <c r="AM701">
        <v>338.14</v>
      </c>
      <c r="AN701">
        <v>0</v>
      </c>
      <c r="AO701">
        <v>0</v>
      </c>
      <c r="AP701">
        <v>60.86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5.0000000000000001E-3</v>
      </c>
      <c r="BW701">
        <v>1.69</v>
      </c>
      <c r="BY701" t="s">
        <v>112</v>
      </c>
      <c r="BZ701" t="s">
        <v>96</v>
      </c>
    </row>
    <row r="702" spans="1:78" x14ac:dyDescent="0.3">
      <c r="A702" t="s">
        <v>2483</v>
      </c>
      <c r="B702" t="s">
        <v>2484</v>
      </c>
      <c r="C702" s="1">
        <v>45816.513668981483</v>
      </c>
      <c r="D702">
        <f t="shared" si="20"/>
        <v>6</v>
      </c>
      <c r="E702" s="4">
        <f t="shared" si="21"/>
        <v>45838</v>
      </c>
      <c r="F702" t="s">
        <v>80</v>
      </c>
      <c r="G702" t="s">
        <v>2485</v>
      </c>
      <c r="H702" t="s">
        <v>2486</v>
      </c>
      <c r="I702" s="1">
        <v>45817.857800925929</v>
      </c>
      <c r="J702" s="1">
        <v>45816.308518518519</v>
      </c>
      <c r="K702">
        <v>470891998199</v>
      </c>
      <c r="L702">
        <v>1</v>
      </c>
      <c r="M702" t="s">
        <v>2487</v>
      </c>
      <c r="N702" t="s">
        <v>2488</v>
      </c>
      <c r="O702">
        <v>34011190</v>
      </c>
      <c r="P702" t="s">
        <v>2489</v>
      </c>
      <c r="Q702" t="s">
        <v>86</v>
      </c>
      <c r="R702" t="s">
        <v>87</v>
      </c>
      <c r="S702" t="s">
        <v>88</v>
      </c>
      <c r="T702" t="s">
        <v>89</v>
      </c>
      <c r="U702">
        <v>110030</v>
      </c>
      <c r="V702" t="s">
        <v>2490</v>
      </c>
      <c r="W702" t="s">
        <v>259</v>
      </c>
      <c r="X702" t="s">
        <v>89</v>
      </c>
      <c r="Y702">
        <v>226401</v>
      </c>
      <c r="Z702" t="s">
        <v>87</v>
      </c>
      <c r="AA702" t="s">
        <v>88</v>
      </c>
      <c r="AB702" t="s">
        <v>89</v>
      </c>
      <c r="AC702">
        <v>110053</v>
      </c>
      <c r="AD702">
        <v>429</v>
      </c>
      <c r="AE702">
        <v>363.56</v>
      </c>
      <c r="AF702">
        <v>65.44</v>
      </c>
      <c r="AG702">
        <v>0</v>
      </c>
      <c r="AH702">
        <v>0</v>
      </c>
      <c r="AI702">
        <v>0</v>
      </c>
      <c r="AJ702">
        <v>0.18</v>
      </c>
      <c r="AK702">
        <v>0</v>
      </c>
      <c r="AL702">
        <v>429</v>
      </c>
      <c r="AM702">
        <v>363.56</v>
      </c>
      <c r="AN702">
        <v>0</v>
      </c>
      <c r="AO702">
        <v>0</v>
      </c>
      <c r="AP702">
        <v>65.44</v>
      </c>
      <c r="AQ702">
        <v>0</v>
      </c>
      <c r="AR702">
        <v>0</v>
      </c>
      <c r="AS702">
        <v>40</v>
      </c>
      <c r="AT702">
        <v>33.9</v>
      </c>
      <c r="AU702">
        <v>0</v>
      </c>
      <c r="AV702">
        <v>0</v>
      </c>
      <c r="AW702">
        <v>0</v>
      </c>
      <c r="AX702">
        <v>6.1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-40</v>
      </c>
      <c r="BK702">
        <v>-33.9</v>
      </c>
      <c r="BL702">
        <v>-6.1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5.0000000000000001E-3</v>
      </c>
      <c r="BW702">
        <v>1.82</v>
      </c>
      <c r="BX702" t="s">
        <v>2491</v>
      </c>
      <c r="BY702" t="s">
        <v>95</v>
      </c>
      <c r="BZ702" t="s">
        <v>96</v>
      </c>
    </row>
    <row r="703" spans="1:78" x14ac:dyDescent="0.3">
      <c r="A703" t="s">
        <v>2492</v>
      </c>
      <c r="B703" t="s">
        <v>2493</v>
      </c>
      <c r="C703" s="1">
        <v>45824.027719907404</v>
      </c>
      <c r="D703">
        <f t="shared" si="20"/>
        <v>6</v>
      </c>
      <c r="E703" s="4">
        <f t="shared" si="21"/>
        <v>45838</v>
      </c>
      <c r="F703" t="s">
        <v>130</v>
      </c>
      <c r="G703" t="s">
        <v>2494</v>
      </c>
      <c r="H703" t="s">
        <v>2495</v>
      </c>
      <c r="K703">
        <v>473749973846</v>
      </c>
      <c r="L703">
        <v>1</v>
      </c>
      <c r="N703" t="s">
        <v>2496</v>
      </c>
      <c r="P703" t="s">
        <v>2497</v>
      </c>
      <c r="Q703" t="s">
        <v>86</v>
      </c>
      <c r="R703" t="s">
        <v>87</v>
      </c>
      <c r="S703" t="s">
        <v>88</v>
      </c>
      <c r="T703" t="s">
        <v>89</v>
      </c>
      <c r="U703">
        <v>110030</v>
      </c>
      <c r="V703" t="s">
        <v>1104</v>
      </c>
      <c r="W703" t="s">
        <v>135</v>
      </c>
      <c r="X703" t="s">
        <v>89</v>
      </c>
      <c r="Y703">
        <v>382220</v>
      </c>
      <c r="Z703" t="s">
        <v>513</v>
      </c>
      <c r="AA703" t="s">
        <v>135</v>
      </c>
      <c r="AB703" t="s">
        <v>89</v>
      </c>
      <c r="AC703">
        <v>380054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</row>
    <row r="704" spans="1:78" x14ac:dyDescent="0.3">
      <c r="A704" t="s">
        <v>2492</v>
      </c>
      <c r="B704" t="s">
        <v>2498</v>
      </c>
      <c r="C704" s="1">
        <v>45824.166620370372</v>
      </c>
      <c r="D704">
        <f t="shared" si="20"/>
        <v>6</v>
      </c>
      <c r="E704" s="4">
        <f t="shared" si="21"/>
        <v>45838</v>
      </c>
      <c r="F704" t="s">
        <v>80</v>
      </c>
      <c r="G704" t="s">
        <v>2494</v>
      </c>
      <c r="H704" t="s">
        <v>2499</v>
      </c>
      <c r="I704" s="1">
        <v>45824.833761574075</v>
      </c>
      <c r="J704" s="1">
        <v>45823.71197916667</v>
      </c>
      <c r="K704">
        <v>473592803322</v>
      </c>
      <c r="L704">
        <v>1</v>
      </c>
      <c r="M704" t="s">
        <v>2500</v>
      </c>
      <c r="N704" t="s">
        <v>2496</v>
      </c>
      <c r="O704">
        <v>34011190</v>
      </c>
      <c r="P704" t="s">
        <v>2497</v>
      </c>
      <c r="Q704" t="s">
        <v>86</v>
      </c>
      <c r="R704" t="s">
        <v>87</v>
      </c>
      <c r="S704" t="s">
        <v>88</v>
      </c>
      <c r="T704" t="s">
        <v>89</v>
      </c>
      <c r="U704">
        <v>110030</v>
      </c>
      <c r="V704" t="s">
        <v>1104</v>
      </c>
      <c r="W704" t="s">
        <v>135</v>
      </c>
      <c r="X704" t="s">
        <v>89</v>
      </c>
      <c r="Y704">
        <v>382220</v>
      </c>
      <c r="Z704" t="s">
        <v>513</v>
      </c>
      <c r="AA704" t="s">
        <v>135</v>
      </c>
      <c r="AB704" t="s">
        <v>89</v>
      </c>
      <c r="AC704">
        <v>380054</v>
      </c>
      <c r="AD704">
        <v>429</v>
      </c>
      <c r="AE704">
        <v>363.56</v>
      </c>
      <c r="AF704">
        <v>65.44</v>
      </c>
      <c r="AG704">
        <v>0.09</v>
      </c>
      <c r="AH704">
        <v>0.09</v>
      </c>
      <c r="AI704">
        <v>0</v>
      </c>
      <c r="AJ704">
        <v>0</v>
      </c>
      <c r="AK704">
        <v>0</v>
      </c>
      <c r="AL704">
        <v>429</v>
      </c>
      <c r="AM704">
        <v>363.56</v>
      </c>
      <c r="AN704">
        <v>32.72</v>
      </c>
      <c r="AO704">
        <v>32.72</v>
      </c>
      <c r="AP704">
        <v>0</v>
      </c>
      <c r="AQ704">
        <v>0</v>
      </c>
      <c r="AR704">
        <v>0</v>
      </c>
      <c r="AS704">
        <v>40</v>
      </c>
      <c r="AT704">
        <v>33.9</v>
      </c>
      <c r="AU704">
        <v>3.05</v>
      </c>
      <c r="AV704">
        <v>3.05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-40</v>
      </c>
      <c r="BK704">
        <v>-33.9</v>
      </c>
      <c r="BL704">
        <v>-6.1</v>
      </c>
      <c r="BM704">
        <v>0</v>
      </c>
      <c r="BN704">
        <v>0</v>
      </c>
      <c r="BO704">
        <v>0</v>
      </c>
      <c r="BP704">
        <v>2.5000000000000001E-3</v>
      </c>
      <c r="BQ704">
        <v>0.91</v>
      </c>
      <c r="BR704">
        <v>2.5000000000000001E-3</v>
      </c>
      <c r="BS704">
        <v>0.91</v>
      </c>
      <c r="BT704">
        <v>0</v>
      </c>
      <c r="BU704">
        <v>0</v>
      </c>
      <c r="BV704">
        <v>0</v>
      </c>
      <c r="BW704">
        <v>0</v>
      </c>
      <c r="BX704" t="s">
        <v>2501</v>
      </c>
      <c r="BY704" t="s">
        <v>95</v>
      </c>
      <c r="BZ704" t="s">
        <v>96</v>
      </c>
    </row>
    <row r="705" spans="1:78" x14ac:dyDescent="0.3">
      <c r="A705" t="s">
        <v>2492</v>
      </c>
      <c r="B705" t="s">
        <v>2502</v>
      </c>
      <c r="C705" s="1">
        <v>45827.501307870371</v>
      </c>
      <c r="D705">
        <f t="shared" si="20"/>
        <v>6</v>
      </c>
      <c r="E705" s="4">
        <f t="shared" si="21"/>
        <v>45838</v>
      </c>
      <c r="F705" t="s">
        <v>130</v>
      </c>
      <c r="G705" t="s">
        <v>2503</v>
      </c>
      <c r="H705" t="s">
        <v>2504</v>
      </c>
      <c r="K705">
        <v>475825003566</v>
      </c>
      <c r="L705">
        <v>1</v>
      </c>
      <c r="N705" t="s">
        <v>2505</v>
      </c>
      <c r="P705" t="s">
        <v>2506</v>
      </c>
      <c r="Q705" t="s">
        <v>86</v>
      </c>
      <c r="R705" t="s">
        <v>87</v>
      </c>
      <c r="S705" t="s">
        <v>88</v>
      </c>
      <c r="T705" t="s">
        <v>89</v>
      </c>
      <c r="U705">
        <v>110030</v>
      </c>
      <c r="V705" t="s">
        <v>1104</v>
      </c>
      <c r="W705" t="s">
        <v>135</v>
      </c>
      <c r="X705" t="s">
        <v>89</v>
      </c>
      <c r="Y705">
        <v>382220</v>
      </c>
      <c r="Z705" t="s">
        <v>2507</v>
      </c>
      <c r="AA705" t="s">
        <v>135</v>
      </c>
      <c r="AB705" t="s">
        <v>89</v>
      </c>
      <c r="AC705">
        <v>393002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</row>
    <row r="706" spans="1:78" x14ac:dyDescent="0.3">
      <c r="A706" t="s">
        <v>2492</v>
      </c>
      <c r="B706" t="s">
        <v>2508</v>
      </c>
      <c r="C706" s="1">
        <v>45827.680509259262</v>
      </c>
      <c r="D706">
        <f t="shared" si="20"/>
        <v>6</v>
      </c>
      <c r="E706" s="4">
        <f t="shared" si="21"/>
        <v>45838</v>
      </c>
      <c r="F706" t="s">
        <v>80</v>
      </c>
      <c r="G706" t="s">
        <v>2503</v>
      </c>
      <c r="H706" t="s">
        <v>2509</v>
      </c>
      <c r="I706" s="1">
        <v>45829.114756944444</v>
      </c>
      <c r="J706" s="1">
        <v>45827.497650462959</v>
      </c>
      <c r="K706">
        <v>475261865215</v>
      </c>
      <c r="L706">
        <v>1</v>
      </c>
      <c r="M706" t="s">
        <v>2510</v>
      </c>
      <c r="N706" t="s">
        <v>2505</v>
      </c>
      <c r="O706">
        <v>34022090</v>
      </c>
      <c r="P706" t="s">
        <v>2506</v>
      </c>
      <c r="Q706" t="s">
        <v>86</v>
      </c>
      <c r="R706" t="s">
        <v>87</v>
      </c>
      <c r="S706" t="s">
        <v>88</v>
      </c>
      <c r="T706" t="s">
        <v>89</v>
      </c>
      <c r="U706">
        <v>110030</v>
      </c>
      <c r="V706" t="s">
        <v>1104</v>
      </c>
      <c r="W706" t="s">
        <v>135</v>
      </c>
      <c r="X706" t="s">
        <v>89</v>
      </c>
      <c r="Y706">
        <v>382220</v>
      </c>
      <c r="Z706" t="s">
        <v>2507</v>
      </c>
      <c r="AA706" t="s">
        <v>135</v>
      </c>
      <c r="AB706" t="s">
        <v>89</v>
      </c>
      <c r="AC706">
        <v>393002</v>
      </c>
      <c r="AD706">
        <v>429</v>
      </c>
      <c r="AE706">
        <v>363.56</v>
      </c>
      <c r="AF706">
        <v>65.44</v>
      </c>
      <c r="AG706">
        <v>0.09</v>
      </c>
      <c r="AH706">
        <v>0.09</v>
      </c>
      <c r="AI706">
        <v>0</v>
      </c>
      <c r="AJ706">
        <v>0</v>
      </c>
      <c r="AK706">
        <v>0</v>
      </c>
      <c r="AL706">
        <v>429</v>
      </c>
      <c r="AM706">
        <v>363.56</v>
      </c>
      <c r="AN706">
        <v>32.72</v>
      </c>
      <c r="AO706">
        <v>32.72</v>
      </c>
      <c r="AP706">
        <v>0</v>
      </c>
      <c r="AQ706">
        <v>0</v>
      </c>
      <c r="AR706">
        <v>0</v>
      </c>
      <c r="AS706">
        <v>40</v>
      </c>
      <c r="AT706">
        <v>33.9</v>
      </c>
      <c r="AU706">
        <v>3.05</v>
      </c>
      <c r="AV706">
        <v>3.05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-40</v>
      </c>
      <c r="BK706">
        <v>-33.9</v>
      </c>
      <c r="BL706">
        <v>-6.1</v>
      </c>
      <c r="BM706">
        <v>0</v>
      </c>
      <c r="BN706">
        <v>0</v>
      </c>
      <c r="BO706">
        <v>0</v>
      </c>
      <c r="BP706">
        <v>2.5000000000000001E-3</v>
      </c>
      <c r="BQ706">
        <v>0.91</v>
      </c>
      <c r="BR706">
        <v>2.5000000000000001E-3</v>
      </c>
      <c r="BS706">
        <v>0.91</v>
      </c>
      <c r="BT706">
        <v>0</v>
      </c>
      <c r="BU706">
        <v>0</v>
      </c>
      <c r="BV706">
        <v>0</v>
      </c>
      <c r="BW706">
        <v>0</v>
      </c>
      <c r="BX706" t="s">
        <v>2501</v>
      </c>
      <c r="BY706" t="s">
        <v>95</v>
      </c>
      <c r="BZ706" t="s">
        <v>96</v>
      </c>
    </row>
    <row r="707" spans="1:78" x14ac:dyDescent="0.3">
      <c r="A707" t="s">
        <v>2492</v>
      </c>
      <c r="B707" t="s">
        <v>2511</v>
      </c>
      <c r="C707" s="1">
        <v>45828.8125</v>
      </c>
      <c r="D707">
        <f t="shared" ref="D707:D728" si="22">MONTH(C707)</f>
        <v>6</v>
      </c>
      <c r="E707" s="4">
        <f t="shared" ref="E707:E728" si="23">EOMONTH(DATE(2025,D707,1),0)</f>
        <v>45838</v>
      </c>
      <c r="F707" t="s">
        <v>80</v>
      </c>
      <c r="G707" t="s">
        <v>2512</v>
      </c>
      <c r="H707" t="s">
        <v>2513</v>
      </c>
      <c r="I707" s="1">
        <v>45829.122071759259</v>
      </c>
      <c r="J707" s="1">
        <v>45828.607777777775</v>
      </c>
      <c r="K707">
        <v>476853418867</v>
      </c>
      <c r="L707">
        <v>1</v>
      </c>
      <c r="M707" t="s">
        <v>2514</v>
      </c>
      <c r="N707" t="s">
        <v>2515</v>
      </c>
      <c r="O707">
        <v>34011190</v>
      </c>
      <c r="P707" t="s">
        <v>2516</v>
      </c>
      <c r="Q707" t="s">
        <v>86</v>
      </c>
      <c r="R707" t="s">
        <v>87</v>
      </c>
      <c r="S707" t="s">
        <v>88</v>
      </c>
      <c r="T707" t="s">
        <v>89</v>
      </c>
      <c r="U707">
        <v>110030</v>
      </c>
      <c r="V707" t="s">
        <v>1104</v>
      </c>
      <c r="W707" t="s">
        <v>135</v>
      </c>
      <c r="X707" t="s">
        <v>89</v>
      </c>
      <c r="Y707">
        <v>382220</v>
      </c>
      <c r="Z707" t="s">
        <v>1578</v>
      </c>
      <c r="AA707" t="s">
        <v>1579</v>
      </c>
      <c r="AB707" t="s">
        <v>89</v>
      </c>
      <c r="AC707">
        <v>800013</v>
      </c>
      <c r="AD707">
        <v>229</v>
      </c>
      <c r="AE707">
        <v>194.07</v>
      </c>
      <c r="AF707">
        <v>34.93</v>
      </c>
      <c r="AG707">
        <v>0</v>
      </c>
      <c r="AH707">
        <v>0</v>
      </c>
      <c r="AI707">
        <v>0</v>
      </c>
      <c r="AJ707">
        <v>0.18</v>
      </c>
      <c r="AK707">
        <v>0</v>
      </c>
      <c r="AL707">
        <v>229</v>
      </c>
      <c r="AM707">
        <v>194.07</v>
      </c>
      <c r="AN707">
        <v>0</v>
      </c>
      <c r="AO707">
        <v>0</v>
      </c>
      <c r="AP707">
        <v>34.93</v>
      </c>
      <c r="AQ707">
        <v>0</v>
      </c>
      <c r="AR707">
        <v>0</v>
      </c>
      <c r="AS707">
        <v>40</v>
      </c>
      <c r="AT707">
        <v>33.9</v>
      </c>
      <c r="AU707">
        <v>0</v>
      </c>
      <c r="AV707">
        <v>0</v>
      </c>
      <c r="AW707">
        <v>0</v>
      </c>
      <c r="AX707">
        <v>6.1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-40</v>
      </c>
      <c r="BK707">
        <v>-33.9</v>
      </c>
      <c r="BL707">
        <v>-6.1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5.0000000000000001E-3</v>
      </c>
      <c r="BW707">
        <v>0.97</v>
      </c>
      <c r="BX707" t="s">
        <v>2501</v>
      </c>
      <c r="BY707" t="s">
        <v>95</v>
      </c>
      <c r="BZ707" t="s">
        <v>96</v>
      </c>
    </row>
    <row r="708" spans="1:78" x14ac:dyDescent="0.3">
      <c r="A708" t="s">
        <v>2492</v>
      </c>
      <c r="B708" t="s">
        <v>2517</v>
      </c>
      <c r="C708" s="1">
        <v>45829.048530092594</v>
      </c>
      <c r="D708">
        <f t="shared" si="22"/>
        <v>6</v>
      </c>
      <c r="E708" s="4">
        <f t="shared" si="23"/>
        <v>45838</v>
      </c>
      <c r="F708" t="s">
        <v>80</v>
      </c>
      <c r="G708" t="s">
        <v>2518</v>
      </c>
      <c r="H708" t="s">
        <v>2519</v>
      </c>
      <c r="I708" s="1">
        <v>45829.446006944447</v>
      </c>
      <c r="J708" s="1">
        <v>45828.86959490741</v>
      </c>
      <c r="K708">
        <v>476673591633</v>
      </c>
      <c r="L708">
        <v>1</v>
      </c>
      <c r="M708" t="s">
        <v>1155</v>
      </c>
      <c r="N708" t="s">
        <v>1156</v>
      </c>
      <c r="O708">
        <v>34022090</v>
      </c>
      <c r="P708" t="s">
        <v>2520</v>
      </c>
      <c r="Q708" t="s">
        <v>86</v>
      </c>
      <c r="R708" t="s">
        <v>87</v>
      </c>
      <c r="S708" t="s">
        <v>88</v>
      </c>
      <c r="T708" t="s">
        <v>89</v>
      </c>
      <c r="U708">
        <v>110030</v>
      </c>
      <c r="V708" t="s">
        <v>1104</v>
      </c>
      <c r="W708" t="s">
        <v>135</v>
      </c>
      <c r="X708" t="s">
        <v>89</v>
      </c>
      <c r="Y708">
        <v>382220</v>
      </c>
      <c r="Z708" t="s">
        <v>2521</v>
      </c>
      <c r="AA708" t="s">
        <v>509</v>
      </c>
      <c r="AB708" t="s">
        <v>89</v>
      </c>
      <c r="AC708">
        <v>741313</v>
      </c>
      <c r="AD708">
        <v>1059</v>
      </c>
      <c r="AE708">
        <v>897.46</v>
      </c>
      <c r="AF708">
        <v>161.54</v>
      </c>
      <c r="AG708">
        <v>0</v>
      </c>
      <c r="AH708">
        <v>0</v>
      </c>
      <c r="AI708">
        <v>0</v>
      </c>
      <c r="AJ708">
        <v>0.18</v>
      </c>
      <c r="AK708">
        <v>0</v>
      </c>
      <c r="AL708">
        <v>1059</v>
      </c>
      <c r="AM708">
        <v>897.46</v>
      </c>
      <c r="AN708">
        <v>0</v>
      </c>
      <c r="AO708">
        <v>0</v>
      </c>
      <c r="AP708">
        <v>161.54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5.0000000000000001E-3</v>
      </c>
      <c r="BW708">
        <v>4.49</v>
      </c>
      <c r="BX708" t="s">
        <v>2501</v>
      </c>
      <c r="BY708" t="s">
        <v>95</v>
      </c>
      <c r="BZ708" t="s">
        <v>113</v>
      </c>
    </row>
    <row r="709" spans="1:78" x14ac:dyDescent="0.3">
      <c r="A709" t="s">
        <v>2492</v>
      </c>
      <c r="B709" t="s">
        <v>2522</v>
      </c>
      <c r="C709" s="1">
        <v>45833.32775462963</v>
      </c>
      <c r="D709">
        <f t="shared" si="22"/>
        <v>6</v>
      </c>
      <c r="E709" s="4">
        <f t="shared" si="23"/>
        <v>45838</v>
      </c>
      <c r="F709" t="s">
        <v>80</v>
      </c>
      <c r="G709" t="s">
        <v>2523</v>
      </c>
      <c r="H709" t="s">
        <v>2524</v>
      </c>
      <c r="I709" s="1">
        <v>45833.564039351855</v>
      </c>
      <c r="J709" s="1">
        <v>45833.324108796296</v>
      </c>
      <c r="K709">
        <v>478270483495</v>
      </c>
      <c r="L709">
        <v>1</v>
      </c>
      <c r="M709" t="s">
        <v>453</v>
      </c>
      <c r="N709" t="s">
        <v>454</v>
      </c>
      <c r="O709">
        <v>34022090</v>
      </c>
      <c r="P709" t="s">
        <v>2525</v>
      </c>
      <c r="Q709" t="s">
        <v>86</v>
      </c>
      <c r="R709" t="s">
        <v>87</v>
      </c>
      <c r="S709" t="s">
        <v>88</v>
      </c>
      <c r="T709" t="s">
        <v>89</v>
      </c>
      <c r="U709">
        <v>110030</v>
      </c>
      <c r="V709" t="s">
        <v>1104</v>
      </c>
      <c r="W709" t="s">
        <v>135</v>
      </c>
      <c r="X709" t="s">
        <v>89</v>
      </c>
      <c r="Y709">
        <v>382220</v>
      </c>
      <c r="Z709" t="s">
        <v>2526</v>
      </c>
      <c r="AA709" t="s">
        <v>146</v>
      </c>
      <c r="AB709" t="s">
        <v>89</v>
      </c>
      <c r="AC709">
        <v>401202</v>
      </c>
      <c r="AD709">
        <v>299</v>
      </c>
      <c r="AE709">
        <v>253.39</v>
      </c>
      <c r="AF709">
        <v>45.61</v>
      </c>
      <c r="AG709">
        <v>0</v>
      </c>
      <c r="AH709">
        <v>0</v>
      </c>
      <c r="AI709">
        <v>0</v>
      </c>
      <c r="AJ709">
        <v>0.18</v>
      </c>
      <c r="AK709">
        <v>0</v>
      </c>
      <c r="AL709">
        <v>299</v>
      </c>
      <c r="AM709">
        <v>253.39</v>
      </c>
      <c r="AN709">
        <v>0</v>
      </c>
      <c r="AO709">
        <v>0</v>
      </c>
      <c r="AP709">
        <v>45.61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5.0000000000000001E-3</v>
      </c>
      <c r="BW709">
        <v>1.27</v>
      </c>
      <c r="BX709" t="s">
        <v>2501</v>
      </c>
      <c r="BY709" t="s">
        <v>95</v>
      </c>
      <c r="BZ709" t="s">
        <v>96</v>
      </c>
    </row>
    <row r="710" spans="1:78" x14ac:dyDescent="0.3">
      <c r="A710" t="s">
        <v>2492</v>
      </c>
      <c r="B710" t="s">
        <v>2527</v>
      </c>
      <c r="C710" s="1">
        <v>45837.742962962962</v>
      </c>
      <c r="D710">
        <f t="shared" si="22"/>
        <v>6</v>
      </c>
      <c r="E710" s="4">
        <f t="shared" si="23"/>
        <v>45838</v>
      </c>
      <c r="F710" t="s">
        <v>80</v>
      </c>
      <c r="G710" t="s">
        <v>2528</v>
      </c>
      <c r="H710" t="s">
        <v>2529</v>
      </c>
      <c r="I710" s="1">
        <v>45838.021921296298</v>
      </c>
      <c r="J710" s="1">
        <v>45837.564583333333</v>
      </c>
      <c r="K710">
        <v>479259441133</v>
      </c>
      <c r="L710">
        <v>1</v>
      </c>
      <c r="M710" t="s">
        <v>2530</v>
      </c>
      <c r="N710" t="s">
        <v>2531</v>
      </c>
      <c r="O710">
        <v>34011190</v>
      </c>
      <c r="P710" t="s">
        <v>2532</v>
      </c>
      <c r="Q710" t="s">
        <v>86</v>
      </c>
      <c r="R710" t="s">
        <v>87</v>
      </c>
      <c r="S710" t="s">
        <v>88</v>
      </c>
      <c r="T710" t="s">
        <v>89</v>
      </c>
      <c r="U710">
        <v>110030</v>
      </c>
      <c r="V710" t="s">
        <v>1104</v>
      </c>
      <c r="W710" t="s">
        <v>135</v>
      </c>
      <c r="X710" t="s">
        <v>89</v>
      </c>
      <c r="Y710">
        <v>382220</v>
      </c>
      <c r="Z710" t="s">
        <v>87</v>
      </c>
      <c r="AA710" t="s">
        <v>88</v>
      </c>
      <c r="AB710" t="s">
        <v>89</v>
      </c>
      <c r="AC710">
        <v>110058</v>
      </c>
      <c r="AD710">
        <v>1099</v>
      </c>
      <c r="AE710">
        <v>931.36</v>
      </c>
      <c r="AF710">
        <v>167.64</v>
      </c>
      <c r="AG710">
        <v>0</v>
      </c>
      <c r="AH710">
        <v>0</v>
      </c>
      <c r="AI710">
        <v>0</v>
      </c>
      <c r="AJ710">
        <v>0.18</v>
      </c>
      <c r="AK710">
        <v>0</v>
      </c>
      <c r="AL710">
        <v>1099</v>
      </c>
      <c r="AM710">
        <v>931.36</v>
      </c>
      <c r="AN710">
        <v>0</v>
      </c>
      <c r="AO710">
        <v>0</v>
      </c>
      <c r="AP710">
        <v>167.64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5.0000000000000001E-3</v>
      </c>
      <c r="BW710">
        <v>4.66</v>
      </c>
      <c r="BX710" t="s">
        <v>2501</v>
      </c>
      <c r="BY710" t="s">
        <v>95</v>
      </c>
      <c r="BZ710" t="s">
        <v>113</v>
      </c>
    </row>
    <row r="711" spans="1:78" x14ac:dyDescent="0.3">
      <c r="A711" t="s">
        <v>2492</v>
      </c>
      <c r="B711" t="s">
        <v>2533</v>
      </c>
      <c r="C711" s="1">
        <v>45838.652696759258</v>
      </c>
      <c r="D711">
        <f t="shared" si="22"/>
        <v>6</v>
      </c>
      <c r="E711" s="4">
        <f t="shared" si="23"/>
        <v>45838</v>
      </c>
      <c r="F711" t="s">
        <v>80</v>
      </c>
      <c r="G711" t="s">
        <v>2534</v>
      </c>
      <c r="H711" t="s">
        <v>2535</v>
      </c>
      <c r="I711" s="1">
        <v>45838.905960648146</v>
      </c>
      <c r="J711" s="1">
        <v>45838.473414351851</v>
      </c>
      <c r="K711">
        <v>479796319490</v>
      </c>
      <c r="L711">
        <v>1</v>
      </c>
      <c r="M711" t="s">
        <v>1816</v>
      </c>
      <c r="N711" t="s">
        <v>1631</v>
      </c>
      <c r="O711">
        <v>34022090</v>
      </c>
      <c r="P711" t="s">
        <v>2536</v>
      </c>
      <c r="Q711" t="s">
        <v>86</v>
      </c>
      <c r="R711" t="s">
        <v>87</v>
      </c>
      <c r="S711" t="s">
        <v>88</v>
      </c>
      <c r="T711" t="s">
        <v>89</v>
      </c>
      <c r="U711">
        <v>110030</v>
      </c>
      <c r="V711" t="s">
        <v>1104</v>
      </c>
      <c r="W711" t="s">
        <v>135</v>
      </c>
      <c r="X711" t="s">
        <v>89</v>
      </c>
      <c r="Y711">
        <v>382220</v>
      </c>
      <c r="Z711" t="s">
        <v>1945</v>
      </c>
      <c r="AA711" t="s">
        <v>135</v>
      </c>
      <c r="AB711" t="s">
        <v>89</v>
      </c>
      <c r="AC711">
        <v>390010</v>
      </c>
      <c r="AD711">
        <v>467</v>
      </c>
      <c r="AE711">
        <v>395.76</v>
      </c>
      <c r="AF711">
        <v>71.239999999999995</v>
      </c>
      <c r="AG711">
        <v>0.09</v>
      </c>
      <c r="AH711">
        <v>0.09</v>
      </c>
      <c r="AI711">
        <v>0</v>
      </c>
      <c r="AJ711">
        <v>0</v>
      </c>
      <c r="AK711">
        <v>0</v>
      </c>
      <c r="AL711">
        <v>427</v>
      </c>
      <c r="AM711">
        <v>361.86</v>
      </c>
      <c r="AN711">
        <v>32.57</v>
      </c>
      <c r="AO711">
        <v>32.57</v>
      </c>
      <c r="AP711">
        <v>0</v>
      </c>
      <c r="AQ711">
        <v>0</v>
      </c>
      <c r="AR711">
        <v>0</v>
      </c>
      <c r="AS711">
        <v>40</v>
      </c>
      <c r="AT711">
        <v>33.9</v>
      </c>
      <c r="AU711">
        <v>3.05</v>
      </c>
      <c r="AV711">
        <v>3.05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2.5000000000000001E-3</v>
      </c>
      <c r="BQ711">
        <v>0.98</v>
      </c>
      <c r="BR711">
        <v>2.5000000000000001E-3</v>
      </c>
      <c r="BS711">
        <v>0.98</v>
      </c>
      <c r="BT711">
        <v>0</v>
      </c>
      <c r="BU711">
        <v>0</v>
      </c>
      <c r="BV711">
        <v>0</v>
      </c>
      <c r="BW711">
        <v>0</v>
      </c>
      <c r="BX711" t="s">
        <v>2501</v>
      </c>
      <c r="BY711" t="s">
        <v>95</v>
      </c>
      <c r="BZ711" t="s">
        <v>2537</v>
      </c>
    </row>
    <row r="712" spans="1:78" x14ac:dyDescent="0.3">
      <c r="A712" t="s">
        <v>2492</v>
      </c>
      <c r="C712" s="1">
        <v>45791.088182870371</v>
      </c>
      <c r="D712">
        <f t="shared" si="22"/>
        <v>5</v>
      </c>
      <c r="E712" s="4">
        <f t="shared" si="23"/>
        <v>45808</v>
      </c>
      <c r="F712" t="s">
        <v>130</v>
      </c>
      <c r="G712" t="s">
        <v>2538</v>
      </c>
      <c r="H712" t="s">
        <v>2539</v>
      </c>
      <c r="K712">
        <v>464539234659</v>
      </c>
      <c r="L712">
        <v>1</v>
      </c>
      <c r="N712" t="s">
        <v>781</v>
      </c>
      <c r="P712" t="s">
        <v>2540</v>
      </c>
      <c r="Q712" t="s">
        <v>86</v>
      </c>
      <c r="R712" t="s">
        <v>87</v>
      </c>
      <c r="S712" t="s">
        <v>88</v>
      </c>
      <c r="T712" t="s">
        <v>89</v>
      </c>
      <c r="U712">
        <v>110030</v>
      </c>
      <c r="V712" t="s">
        <v>1104</v>
      </c>
      <c r="W712" t="s">
        <v>135</v>
      </c>
      <c r="X712" t="s">
        <v>89</v>
      </c>
      <c r="Y712">
        <v>382220</v>
      </c>
      <c r="Z712" t="s">
        <v>1070</v>
      </c>
      <c r="AA712" t="s">
        <v>135</v>
      </c>
      <c r="AB712" t="s">
        <v>89</v>
      </c>
      <c r="AC712">
        <v>390020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</row>
    <row r="713" spans="1:78" x14ac:dyDescent="0.3">
      <c r="A713" t="s">
        <v>2541</v>
      </c>
      <c r="B713" t="s">
        <v>2542</v>
      </c>
      <c r="C713" s="1">
        <v>45826.916192129633</v>
      </c>
      <c r="D713">
        <f t="shared" si="22"/>
        <v>6</v>
      </c>
      <c r="E713" s="4">
        <f t="shared" si="23"/>
        <v>45838</v>
      </c>
      <c r="F713" t="s">
        <v>80</v>
      </c>
      <c r="G713" t="s">
        <v>2543</v>
      </c>
      <c r="H713" t="s">
        <v>2544</v>
      </c>
      <c r="I713" s="1">
        <v>45827.125856481478</v>
      </c>
      <c r="J713" s="1">
        <v>45825.278912037036</v>
      </c>
      <c r="K713">
        <v>475441234118</v>
      </c>
      <c r="L713">
        <v>1</v>
      </c>
      <c r="M713" t="s">
        <v>1346</v>
      </c>
      <c r="N713" t="s">
        <v>1347</v>
      </c>
      <c r="O713">
        <v>34022090</v>
      </c>
      <c r="P713" t="s">
        <v>2545</v>
      </c>
      <c r="Q713" t="s">
        <v>86</v>
      </c>
      <c r="R713" t="s">
        <v>87</v>
      </c>
      <c r="S713" t="s">
        <v>88</v>
      </c>
      <c r="T713" t="s">
        <v>89</v>
      </c>
      <c r="U713">
        <v>110030</v>
      </c>
      <c r="V713" t="s">
        <v>791</v>
      </c>
      <c r="W713" t="s">
        <v>104</v>
      </c>
      <c r="X713" t="s">
        <v>89</v>
      </c>
      <c r="Y713">
        <v>562149</v>
      </c>
      <c r="Z713" t="s">
        <v>158</v>
      </c>
      <c r="AA713" t="s">
        <v>146</v>
      </c>
      <c r="AB713" t="s">
        <v>89</v>
      </c>
      <c r="AC713">
        <v>400097</v>
      </c>
      <c r="AD713">
        <v>212.8</v>
      </c>
      <c r="AE713">
        <v>180.34</v>
      </c>
      <c r="AF713">
        <v>32.46</v>
      </c>
      <c r="AG713">
        <v>0</v>
      </c>
      <c r="AH713">
        <v>0</v>
      </c>
      <c r="AI713">
        <v>0</v>
      </c>
      <c r="AJ713">
        <v>0.18</v>
      </c>
      <c r="AK713">
        <v>0</v>
      </c>
      <c r="AL713">
        <v>224</v>
      </c>
      <c r="AM713">
        <v>189.83</v>
      </c>
      <c r="AN713">
        <v>0</v>
      </c>
      <c r="AO713">
        <v>0</v>
      </c>
      <c r="AP713">
        <v>34.17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-11.2</v>
      </c>
      <c r="BH713">
        <v>-9.49</v>
      </c>
      <c r="BI713">
        <v>-1.71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5.0000000000000001E-3</v>
      </c>
      <c r="BW713">
        <v>0.9</v>
      </c>
      <c r="BX713" t="s">
        <v>2546</v>
      </c>
      <c r="BY713" t="s">
        <v>95</v>
      </c>
      <c r="BZ713" t="s">
        <v>96</v>
      </c>
    </row>
    <row r="714" spans="1:78" x14ac:dyDescent="0.3">
      <c r="A714" t="s">
        <v>2541</v>
      </c>
      <c r="B714" t="s">
        <v>2547</v>
      </c>
      <c r="C714" s="1">
        <v>45832.867824074077</v>
      </c>
      <c r="D714">
        <f t="shared" si="22"/>
        <v>6</v>
      </c>
      <c r="E714" s="4">
        <f t="shared" si="23"/>
        <v>45838</v>
      </c>
      <c r="F714" t="s">
        <v>130</v>
      </c>
      <c r="G714" t="s">
        <v>2548</v>
      </c>
      <c r="H714" t="s">
        <v>2549</v>
      </c>
      <c r="K714">
        <v>477302550136</v>
      </c>
      <c r="L714">
        <v>1</v>
      </c>
      <c r="N714" t="s">
        <v>246</v>
      </c>
      <c r="P714" t="s">
        <v>2550</v>
      </c>
      <c r="Q714" t="s">
        <v>86</v>
      </c>
      <c r="R714" t="s">
        <v>87</v>
      </c>
      <c r="S714" t="s">
        <v>88</v>
      </c>
      <c r="T714" t="s">
        <v>89</v>
      </c>
      <c r="U714">
        <v>110030</v>
      </c>
      <c r="V714" t="s">
        <v>791</v>
      </c>
      <c r="W714" t="s">
        <v>104</v>
      </c>
      <c r="X714" t="s">
        <v>89</v>
      </c>
      <c r="Y714">
        <v>562149</v>
      </c>
      <c r="Z714" t="s">
        <v>103</v>
      </c>
      <c r="AA714" t="s">
        <v>104</v>
      </c>
      <c r="AB714" t="s">
        <v>89</v>
      </c>
      <c r="AC714">
        <v>560001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</row>
    <row r="715" spans="1:78" x14ac:dyDescent="0.3">
      <c r="A715" t="s">
        <v>2541</v>
      </c>
      <c r="B715" t="s">
        <v>2551</v>
      </c>
      <c r="C715" s="1">
        <v>45832.769988425927</v>
      </c>
      <c r="D715">
        <f t="shared" si="22"/>
        <v>6</v>
      </c>
      <c r="E715" s="4">
        <f t="shared" si="23"/>
        <v>45838</v>
      </c>
      <c r="F715" t="s">
        <v>80</v>
      </c>
      <c r="G715" t="s">
        <v>2552</v>
      </c>
      <c r="H715" t="s">
        <v>2553</v>
      </c>
      <c r="I715" s="1">
        <v>45832.902245370373</v>
      </c>
      <c r="J715" s="1">
        <v>45832.766423611109</v>
      </c>
      <c r="K715">
        <v>477650337241</v>
      </c>
      <c r="L715">
        <v>2</v>
      </c>
      <c r="M715" t="s">
        <v>245</v>
      </c>
      <c r="N715" t="s">
        <v>246</v>
      </c>
      <c r="O715">
        <v>34029099</v>
      </c>
      <c r="P715" t="s">
        <v>2550</v>
      </c>
      <c r="Q715" t="s">
        <v>86</v>
      </c>
      <c r="R715" t="s">
        <v>87</v>
      </c>
      <c r="S715" t="s">
        <v>88</v>
      </c>
      <c r="T715" t="s">
        <v>89</v>
      </c>
      <c r="U715">
        <v>110030</v>
      </c>
      <c r="V715" t="s">
        <v>791</v>
      </c>
      <c r="W715" t="s">
        <v>104</v>
      </c>
      <c r="X715" t="s">
        <v>89</v>
      </c>
      <c r="Y715">
        <v>562149</v>
      </c>
      <c r="Z715" t="s">
        <v>158</v>
      </c>
      <c r="AA715" t="s">
        <v>146</v>
      </c>
      <c r="AB715" t="s">
        <v>89</v>
      </c>
      <c r="AC715">
        <v>400018</v>
      </c>
      <c r="AD715">
        <v>798</v>
      </c>
      <c r="AE715">
        <v>676.28</v>
      </c>
      <c r="AF715">
        <v>121.72</v>
      </c>
      <c r="AG715">
        <v>0</v>
      </c>
      <c r="AH715">
        <v>0</v>
      </c>
      <c r="AI715">
        <v>0</v>
      </c>
      <c r="AJ715">
        <v>0.18</v>
      </c>
      <c r="AK715">
        <v>0</v>
      </c>
      <c r="AL715">
        <v>798</v>
      </c>
      <c r="AM715">
        <v>676.28</v>
      </c>
      <c r="AN715">
        <v>0</v>
      </c>
      <c r="AO715">
        <v>0</v>
      </c>
      <c r="AP715">
        <v>121.72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5.0000000000000001E-3</v>
      </c>
      <c r="BW715">
        <v>3.38</v>
      </c>
      <c r="BX715" t="s">
        <v>2546</v>
      </c>
      <c r="BY715" t="s">
        <v>95</v>
      </c>
      <c r="BZ715" t="s">
        <v>2537</v>
      </c>
    </row>
    <row r="716" spans="1:78" x14ac:dyDescent="0.3">
      <c r="A716" t="s">
        <v>2541</v>
      </c>
      <c r="B716" t="s">
        <v>2554</v>
      </c>
      <c r="C716" s="1">
        <v>45832.443842592591</v>
      </c>
      <c r="D716">
        <f t="shared" si="22"/>
        <v>6</v>
      </c>
      <c r="E716" s="4">
        <f t="shared" si="23"/>
        <v>45838</v>
      </c>
      <c r="F716" t="s">
        <v>80</v>
      </c>
      <c r="G716" t="s">
        <v>2555</v>
      </c>
      <c r="H716" t="s">
        <v>2556</v>
      </c>
      <c r="I716" s="1">
        <v>45832.904664351852</v>
      </c>
      <c r="J716" s="1">
        <v>45832.424340277779</v>
      </c>
      <c r="K716">
        <v>477465172691</v>
      </c>
      <c r="L716">
        <v>1</v>
      </c>
      <c r="M716" t="s">
        <v>333</v>
      </c>
      <c r="N716" t="s">
        <v>334</v>
      </c>
      <c r="P716" t="s">
        <v>2557</v>
      </c>
      <c r="Q716" t="s">
        <v>86</v>
      </c>
      <c r="R716" t="s">
        <v>87</v>
      </c>
      <c r="S716" t="s">
        <v>88</v>
      </c>
      <c r="T716" t="s">
        <v>89</v>
      </c>
      <c r="U716">
        <v>110030</v>
      </c>
      <c r="V716" t="s">
        <v>791</v>
      </c>
      <c r="W716" t="s">
        <v>104</v>
      </c>
      <c r="X716" t="s">
        <v>89</v>
      </c>
      <c r="Y716">
        <v>562149</v>
      </c>
      <c r="Z716" t="s">
        <v>103</v>
      </c>
      <c r="AA716" t="s">
        <v>104</v>
      </c>
      <c r="AB716" t="s">
        <v>89</v>
      </c>
      <c r="AC716">
        <v>560064</v>
      </c>
      <c r="AD716">
        <v>534</v>
      </c>
      <c r="AE716">
        <v>452.54</v>
      </c>
      <c r="AF716">
        <v>81.459999999999994</v>
      </c>
      <c r="AG716">
        <v>0.09</v>
      </c>
      <c r="AH716">
        <v>0.09</v>
      </c>
      <c r="AI716">
        <v>0</v>
      </c>
      <c r="AJ716">
        <v>0</v>
      </c>
      <c r="AK716">
        <v>0</v>
      </c>
      <c r="AL716">
        <v>534</v>
      </c>
      <c r="AM716">
        <v>452.54</v>
      </c>
      <c r="AN716">
        <v>40.729999999999997</v>
      </c>
      <c r="AO716">
        <v>40.729999999999997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2.5000000000000001E-3</v>
      </c>
      <c r="BQ716">
        <v>1.1299999999999999</v>
      </c>
      <c r="BR716">
        <v>2.5000000000000001E-3</v>
      </c>
      <c r="BS716">
        <v>1.1299999999999999</v>
      </c>
      <c r="BT716">
        <v>0</v>
      </c>
      <c r="BU716">
        <v>0</v>
      </c>
      <c r="BV716">
        <v>0</v>
      </c>
      <c r="BW716">
        <v>0</v>
      </c>
      <c r="BX716" t="s">
        <v>2546</v>
      </c>
      <c r="BY716" t="s">
        <v>95</v>
      </c>
      <c r="BZ716" t="s">
        <v>113</v>
      </c>
    </row>
    <row r="717" spans="1:78" x14ac:dyDescent="0.3">
      <c r="A717" t="s">
        <v>2541</v>
      </c>
      <c r="B717" t="s">
        <v>2558</v>
      </c>
      <c r="C717" s="1">
        <v>45832.871527777781</v>
      </c>
      <c r="D717">
        <f t="shared" si="22"/>
        <v>6</v>
      </c>
      <c r="E717" s="4">
        <f t="shared" si="23"/>
        <v>45838</v>
      </c>
      <c r="F717" t="s">
        <v>80</v>
      </c>
      <c r="G717" t="s">
        <v>2559</v>
      </c>
      <c r="H717" t="s">
        <v>2560</v>
      </c>
      <c r="I717" s="1">
        <v>45832.97515046296</v>
      </c>
      <c r="J717" s="1">
        <v>45832.86791666667</v>
      </c>
      <c r="K717">
        <v>478148439058</v>
      </c>
      <c r="L717">
        <v>1</v>
      </c>
      <c r="M717" t="s">
        <v>245</v>
      </c>
      <c r="N717" t="s">
        <v>246</v>
      </c>
      <c r="O717">
        <v>34029099</v>
      </c>
      <c r="P717" t="s">
        <v>2550</v>
      </c>
      <c r="Q717" t="s">
        <v>86</v>
      </c>
      <c r="R717" t="s">
        <v>87</v>
      </c>
      <c r="S717" t="s">
        <v>88</v>
      </c>
      <c r="T717" t="s">
        <v>89</v>
      </c>
      <c r="U717">
        <v>110030</v>
      </c>
      <c r="V717" t="s">
        <v>791</v>
      </c>
      <c r="W717" t="s">
        <v>104</v>
      </c>
      <c r="X717" t="s">
        <v>89</v>
      </c>
      <c r="Y717">
        <v>562149</v>
      </c>
      <c r="Z717" t="s">
        <v>103</v>
      </c>
      <c r="AA717" t="s">
        <v>104</v>
      </c>
      <c r="AB717" t="s">
        <v>89</v>
      </c>
      <c r="AC717">
        <v>560067</v>
      </c>
      <c r="AD717">
        <v>399</v>
      </c>
      <c r="AE717">
        <v>338.14</v>
      </c>
      <c r="AF717">
        <v>60.86</v>
      </c>
      <c r="AG717">
        <v>0.09</v>
      </c>
      <c r="AH717">
        <v>0.09</v>
      </c>
      <c r="AI717">
        <v>0</v>
      </c>
      <c r="AJ717">
        <v>0</v>
      </c>
      <c r="AK717">
        <v>0</v>
      </c>
      <c r="AL717">
        <v>399</v>
      </c>
      <c r="AM717">
        <v>338.14</v>
      </c>
      <c r="AN717">
        <v>30.43</v>
      </c>
      <c r="AO717">
        <v>30.43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2.5000000000000001E-3</v>
      </c>
      <c r="BQ717">
        <v>0.85</v>
      </c>
      <c r="BR717">
        <v>2.5000000000000001E-3</v>
      </c>
      <c r="BS717">
        <v>0.85</v>
      </c>
      <c r="BT717">
        <v>0</v>
      </c>
      <c r="BU717">
        <v>0</v>
      </c>
      <c r="BV717">
        <v>0</v>
      </c>
      <c r="BW717">
        <v>0</v>
      </c>
      <c r="BX717" t="s">
        <v>2546</v>
      </c>
      <c r="BY717" t="s">
        <v>95</v>
      </c>
      <c r="BZ717" t="s">
        <v>96</v>
      </c>
    </row>
    <row r="718" spans="1:78" x14ac:dyDescent="0.3">
      <c r="A718" t="s">
        <v>2541</v>
      </c>
      <c r="B718" t="s">
        <v>2561</v>
      </c>
      <c r="C718" s="1">
        <v>45832.868090277778</v>
      </c>
      <c r="D718">
        <f t="shared" si="22"/>
        <v>6</v>
      </c>
      <c r="E718" s="4">
        <f t="shared" si="23"/>
        <v>45838</v>
      </c>
      <c r="F718" t="s">
        <v>80</v>
      </c>
      <c r="G718" t="s">
        <v>2548</v>
      </c>
      <c r="H718" t="s">
        <v>2562</v>
      </c>
      <c r="I718" s="1">
        <v>45832.976134259261</v>
      </c>
      <c r="J718" s="1">
        <v>45832.864212962966</v>
      </c>
      <c r="K718">
        <v>477465825030</v>
      </c>
      <c r="L718">
        <v>1</v>
      </c>
      <c r="M718" t="s">
        <v>245</v>
      </c>
      <c r="N718" t="s">
        <v>246</v>
      </c>
      <c r="O718">
        <v>34029099</v>
      </c>
      <c r="P718" t="s">
        <v>2550</v>
      </c>
      <c r="Q718" t="s">
        <v>86</v>
      </c>
      <c r="R718" t="s">
        <v>87</v>
      </c>
      <c r="S718" t="s">
        <v>88</v>
      </c>
      <c r="T718" t="s">
        <v>89</v>
      </c>
      <c r="U718">
        <v>110030</v>
      </c>
      <c r="V718" t="s">
        <v>791</v>
      </c>
      <c r="W718" t="s">
        <v>104</v>
      </c>
      <c r="X718" t="s">
        <v>89</v>
      </c>
      <c r="Y718">
        <v>562149</v>
      </c>
      <c r="Z718" t="s">
        <v>103</v>
      </c>
      <c r="AA718" t="s">
        <v>104</v>
      </c>
      <c r="AB718" t="s">
        <v>89</v>
      </c>
      <c r="AC718">
        <v>560001</v>
      </c>
      <c r="AD718">
        <v>379.05</v>
      </c>
      <c r="AE718">
        <v>321.23</v>
      </c>
      <c r="AF718">
        <v>57.82</v>
      </c>
      <c r="AG718">
        <v>0.09</v>
      </c>
      <c r="AH718">
        <v>0.09</v>
      </c>
      <c r="AI718">
        <v>0</v>
      </c>
      <c r="AJ718">
        <v>0</v>
      </c>
      <c r="AK718">
        <v>0</v>
      </c>
      <c r="AL718">
        <v>399</v>
      </c>
      <c r="AM718">
        <v>338.14</v>
      </c>
      <c r="AN718">
        <v>30.43</v>
      </c>
      <c r="AO718">
        <v>30.43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-19.95</v>
      </c>
      <c r="BH718">
        <v>-16.91</v>
      </c>
      <c r="BI718">
        <v>-3.04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2.5000000000000001E-3</v>
      </c>
      <c r="BQ718">
        <v>0.8</v>
      </c>
      <c r="BR718">
        <v>2.5000000000000001E-3</v>
      </c>
      <c r="BS718">
        <v>0.8</v>
      </c>
      <c r="BT718">
        <v>0</v>
      </c>
      <c r="BU718">
        <v>0</v>
      </c>
      <c r="BV718">
        <v>0</v>
      </c>
      <c r="BW718">
        <v>0</v>
      </c>
      <c r="BX718" t="s">
        <v>2546</v>
      </c>
      <c r="BY718" t="s">
        <v>95</v>
      </c>
      <c r="BZ718" t="s">
        <v>113</v>
      </c>
    </row>
    <row r="719" spans="1:78" x14ac:dyDescent="0.3">
      <c r="A719" t="s">
        <v>2541</v>
      </c>
      <c r="B719" t="s">
        <v>2563</v>
      </c>
      <c r="C719" s="1">
        <v>45832.332777777781</v>
      </c>
      <c r="D719">
        <f t="shared" si="22"/>
        <v>6</v>
      </c>
      <c r="E719" s="4">
        <f t="shared" si="23"/>
        <v>45838</v>
      </c>
      <c r="F719" t="s">
        <v>80</v>
      </c>
      <c r="G719" t="s">
        <v>2564</v>
      </c>
      <c r="H719" t="s">
        <v>2565</v>
      </c>
      <c r="I719" s="1">
        <v>45833.019282407404</v>
      </c>
      <c r="J719" s="1">
        <v>45832.316111111111</v>
      </c>
      <c r="K719">
        <v>478324547495</v>
      </c>
      <c r="L719">
        <v>1</v>
      </c>
      <c r="M719" t="s">
        <v>453</v>
      </c>
      <c r="N719" t="s">
        <v>454</v>
      </c>
      <c r="O719">
        <v>34022090</v>
      </c>
      <c r="P719" t="s">
        <v>2525</v>
      </c>
      <c r="Q719" t="s">
        <v>86</v>
      </c>
      <c r="R719" t="s">
        <v>87</v>
      </c>
      <c r="S719" t="s">
        <v>88</v>
      </c>
      <c r="T719" t="s">
        <v>89</v>
      </c>
      <c r="U719">
        <v>110030</v>
      </c>
      <c r="V719" t="s">
        <v>791</v>
      </c>
      <c r="W719" t="s">
        <v>104</v>
      </c>
      <c r="X719" t="s">
        <v>89</v>
      </c>
      <c r="Y719">
        <v>562149</v>
      </c>
      <c r="Z719" t="s">
        <v>103</v>
      </c>
      <c r="AA719" t="s">
        <v>104</v>
      </c>
      <c r="AB719" t="s">
        <v>89</v>
      </c>
      <c r="AC719">
        <v>560050</v>
      </c>
      <c r="AD719">
        <v>299</v>
      </c>
      <c r="AE719">
        <v>253.38</v>
      </c>
      <c r="AF719">
        <v>45.62</v>
      </c>
      <c r="AG719">
        <v>0.09</v>
      </c>
      <c r="AH719">
        <v>0.09</v>
      </c>
      <c r="AI719">
        <v>0</v>
      </c>
      <c r="AJ719">
        <v>0</v>
      </c>
      <c r="AK719">
        <v>0</v>
      </c>
      <c r="AL719">
        <v>299</v>
      </c>
      <c r="AM719">
        <v>253.38</v>
      </c>
      <c r="AN719">
        <v>22.81</v>
      </c>
      <c r="AO719">
        <v>22.81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2.5000000000000001E-3</v>
      </c>
      <c r="BQ719">
        <v>0.63</v>
      </c>
      <c r="BR719">
        <v>2.5000000000000001E-3</v>
      </c>
      <c r="BS719">
        <v>0.63</v>
      </c>
      <c r="BT719">
        <v>0</v>
      </c>
      <c r="BU719">
        <v>0</v>
      </c>
      <c r="BV719">
        <v>0</v>
      </c>
      <c r="BW719">
        <v>0</v>
      </c>
      <c r="BX719" t="s">
        <v>2546</v>
      </c>
      <c r="BY719" t="s">
        <v>95</v>
      </c>
      <c r="BZ719" t="s">
        <v>96</v>
      </c>
    </row>
    <row r="720" spans="1:78" x14ac:dyDescent="0.3">
      <c r="A720" t="s">
        <v>2541</v>
      </c>
      <c r="B720" t="s">
        <v>2566</v>
      </c>
      <c r="C720" s="1">
        <v>45832.721678240741</v>
      </c>
      <c r="D720">
        <f t="shared" si="22"/>
        <v>6</v>
      </c>
      <c r="E720" s="4">
        <f t="shared" si="23"/>
        <v>45838</v>
      </c>
      <c r="F720" t="s">
        <v>130</v>
      </c>
      <c r="G720" t="s">
        <v>2567</v>
      </c>
      <c r="H720" t="s">
        <v>2568</v>
      </c>
      <c r="K720">
        <v>477691682531</v>
      </c>
      <c r="L720">
        <v>1</v>
      </c>
      <c r="N720" t="s">
        <v>246</v>
      </c>
      <c r="P720" t="s">
        <v>2550</v>
      </c>
      <c r="Q720" t="s">
        <v>86</v>
      </c>
      <c r="R720" t="s">
        <v>87</v>
      </c>
      <c r="S720" t="s">
        <v>88</v>
      </c>
      <c r="T720" t="s">
        <v>89</v>
      </c>
      <c r="U720">
        <v>110030</v>
      </c>
      <c r="V720" t="s">
        <v>791</v>
      </c>
      <c r="W720" t="s">
        <v>104</v>
      </c>
      <c r="X720" t="s">
        <v>89</v>
      </c>
      <c r="Y720">
        <v>562149</v>
      </c>
      <c r="Z720" t="s">
        <v>103</v>
      </c>
      <c r="AA720" t="s">
        <v>104</v>
      </c>
      <c r="AB720" t="s">
        <v>89</v>
      </c>
      <c r="AC720">
        <v>560102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</row>
    <row r="721" spans="1:78" x14ac:dyDescent="0.3">
      <c r="A721" t="s">
        <v>2541</v>
      </c>
      <c r="B721" t="s">
        <v>2569</v>
      </c>
      <c r="C721" s="1">
        <v>45832.638287037036</v>
      </c>
      <c r="D721">
        <f t="shared" si="22"/>
        <v>6</v>
      </c>
      <c r="E721" s="4">
        <f t="shared" si="23"/>
        <v>45838</v>
      </c>
      <c r="F721" t="s">
        <v>80</v>
      </c>
      <c r="G721" t="s">
        <v>2570</v>
      </c>
      <c r="H721" t="s">
        <v>2571</v>
      </c>
      <c r="I721" s="1">
        <v>45833.063993055555</v>
      </c>
      <c r="J721" s="1">
        <v>45832.454988425925</v>
      </c>
      <c r="K721">
        <v>477912661115</v>
      </c>
      <c r="L721">
        <v>1</v>
      </c>
      <c r="M721" t="s">
        <v>245</v>
      </c>
      <c r="N721" t="s">
        <v>246</v>
      </c>
      <c r="O721">
        <v>34029099</v>
      </c>
      <c r="P721" t="s">
        <v>2550</v>
      </c>
      <c r="Q721" t="s">
        <v>86</v>
      </c>
      <c r="R721" t="s">
        <v>87</v>
      </c>
      <c r="S721" t="s">
        <v>88</v>
      </c>
      <c r="T721" t="s">
        <v>89</v>
      </c>
      <c r="U721">
        <v>110030</v>
      </c>
      <c r="V721" t="s">
        <v>791</v>
      </c>
      <c r="W721" t="s">
        <v>104</v>
      </c>
      <c r="X721" t="s">
        <v>89</v>
      </c>
      <c r="Y721">
        <v>562149</v>
      </c>
      <c r="Z721" t="s">
        <v>158</v>
      </c>
      <c r="AA721" t="s">
        <v>146</v>
      </c>
      <c r="AB721" t="s">
        <v>89</v>
      </c>
      <c r="AC721">
        <v>400011</v>
      </c>
      <c r="AD721">
        <v>399</v>
      </c>
      <c r="AE721">
        <v>338.14</v>
      </c>
      <c r="AF721">
        <v>60.86</v>
      </c>
      <c r="AG721">
        <v>0</v>
      </c>
      <c r="AH721">
        <v>0</v>
      </c>
      <c r="AI721">
        <v>0</v>
      </c>
      <c r="AJ721">
        <v>0.18</v>
      </c>
      <c r="AK721">
        <v>0</v>
      </c>
      <c r="AL721">
        <v>399</v>
      </c>
      <c r="AM721">
        <v>338.14</v>
      </c>
      <c r="AN721">
        <v>0</v>
      </c>
      <c r="AO721">
        <v>0</v>
      </c>
      <c r="AP721">
        <v>60.86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5.0000000000000001E-3</v>
      </c>
      <c r="BW721">
        <v>1.69</v>
      </c>
      <c r="BX721" t="s">
        <v>2546</v>
      </c>
      <c r="BY721" t="s">
        <v>95</v>
      </c>
      <c r="BZ721" t="s">
        <v>96</v>
      </c>
    </row>
    <row r="722" spans="1:78" x14ac:dyDescent="0.3">
      <c r="A722" t="s">
        <v>2541</v>
      </c>
      <c r="B722" t="s">
        <v>2572</v>
      </c>
      <c r="C722" s="1">
        <v>45833.027245370373</v>
      </c>
      <c r="D722">
        <f t="shared" si="22"/>
        <v>6</v>
      </c>
      <c r="E722" s="4">
        <f t="shared" si="23"/>
        <v>45838</v>
      </c>
      <c r="F722" t="s">
        <v>80</v>
      </c>
      <c r="G722" t="s">
        <v>2573</v>
      </c>
      <c r="H722" t="s">
        <v>2574</v>
      </c>
      <c r="I722" s="1">
        <v>45833.43172453704</v>
      </c>
      <c r="J722" s="1">
        <v>45832.847627314812</v>
      </c>
      <c r="K722">
        <v>478100056347</v>
      </c>
      <c r="L722">
        <v>1</v>
      </c>
      <c r="M722" t="s">
        <v>245</v>
      </c>
      <c r="N722" t="s">
        <v>246</v>
      </c>
      <c r="O722">
        <v>34029099</v>
      </c>
      <c r="P722" t="s">
        <v>2550</v>
      </c>
      <c r="Q722" t="s">
        <v>86</v>
      </c>
      <c r="R722" t="s">
        <v>87</v>
      </c>
      <c r="S722" t="s">
        <v>88</v>
      </c>
      <c r="T722" t="s">
        <v>89</v>
      </c>
      <c r="U722">
        <v>110030</v>
      </c>
      <c r="V722" t="s">
        <v>791</v>
      </c>
      <c r="W722" t="s">
        <v>104</v>
      </c>
      <c r="X722" t="s">
        <v>89</v>
      </c>
      <c r="Y722">
        <v>562149</v>
      </c>
      <c r="Z722" t="s">
        <v>2575</v>
      </c>
      <c r="AA722" t="s">
        <v>195</v>
      </c>
      <c r="AB722" t="s">
        <v>89</v>
      </c>
      <c r="AC722">
        <v>670006</v>
      </c>
      <c r="AD722">
        <v>379.05</v>
      </c>
      <c r="AE722">
        <v>321.23</v>
      </c>
      <c r="AF722">
        <v>57.82</v>
      </c>
      <c r="AG722">
        <v>0</v>
      </c>
      <c r="AH722">
        <v>0</v>
      </c>
      <c r="AI722">
        <v>0</v>
      </c>
      <c r="AJ722">
        <v>0.18</v>
      </c>
      <c r="AK722">
        <v>0</v>
      </c>
      <c r="AL722">
        <v>399</v>
      </c>
      <c r="AM722">
        <v>338.14</v>
      </c>
      <c r="AN722">
        <v>0</v>
      </c>
      <c r="AO722">
        <v>0</v>
      </c>
      <c r="AP722">
        <v>60.86</v>
      </c>
      <c r="AQ722">
        <v>0</v>
      </c>
      <c r="AR722">
        <v>0</v>
      </c>
      <c r="AS722">
        <v>40</v>
      </c>
      <c r="AT722">
        <v>33.9</v>
      </c>
      <c r="AU722">
        <v>0</v>
      </c>
      <c r="AV722">
        <v>0</v>
      </c>
      <c r="AW722">
        <v>0</v>
      </c>
      <c r="AX722">
        <v>6.1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-19.95</v>
      </c>
      <c r="BH722">
        <v>-16.91</v>
      </c>
      <c r="BI722">
        <v>-3.04</v>
      </c>
      <c r="BJ722">
        <v>-40</v>
      </c>
      <c r="BK722">
        <v>-33.9</v>
      </c>
      <c r="BL722">
        <v>-6.1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5.0000000000000001E-3</v>
      </c>
      <c r="BW722">
        <v>1.61</v>
      </c>
      <c r="BX722" t="s">
        <v>2546</v>
      </c>
      <c r="BY722" t="s">
        <v>95</v>
      </c>
      <c r="BZ722" t="s">
        <v>96</v>
      </c>
    </row>
    <row r="723" spans="1:78" x14ac:dyDescent="0.3">
      <c r="A723" t="s">
        <v>2541</v>
      </c>
      <c r="B723" t="s">
        <v>2576</v>
      </c>
      <c r="C723" s="1">
        <v>45832.923263888886</v>
      </c>
      <c r="D723">
        <f t="shared" si="22"/>
        <v>6</v>
      </c>
      <c r="E723" s="4">
        <f t="shared" si="23"/>
        <v>45838</v>
      </c>
      <c r="F723" t="s">
        <v>80</v>
      </c>
      <c r="G723" t="s">
        <v>2577</v>
      </c>
      <c r="H723" t="s">
        <v>2578</v>
      </c>
      <c r="I723" s="1">
        <v>45833.55164351852</v>
      </c>
      <c r="J723" s="1">
        <v>45832.90289351852</v>
      </c>
      <c r="K723">
        <v>477579246399</v>
      </c>
      <c r="L723">
        <v>1</v>
      </c>
      <c r="M723" t="s">
        <v>453</v>
      </c>
      <c r="N723" t="s">
        <v>454</v>
      </c>
      <c r="O723">
        <v>34022090</v>
      </c>
      <c r="P723" t="s">
        <v>2525</v>
      </c>
      <c r="Q723" t="s">
        <v>86</v>
      </c>
      <c r="R723" t="s">
        <v>87</v>
      </c>
      <c r="S723" t="s">
        <v>88</v>
      </c>
      <c r="T723" t="s">
        <v>89</v>
      </c>
      <c r="U723">
        <v>110030</v>
      </c>
      <c r="V723" t="s">
        <v>791</v>
      </c>
      <c r="W723" t="s">
        <v>104</v>
      </c>
      <c r="X723" t="s">
        <v>89</v>
      </c>
      <c r="Y723">
        <v>562149</v>
      </c>
      <c r="Z723" t="s">
        <v>103</v>
      </c>
      <c r="AA723" t="s">
        <v>104</v>
      </c>
      <c r="AB723" t="s">
        <v>89</v>
      </c>
      <c r="AC723">
        <v>560068</v>
      </c>
      <c r="AD723">
        <v>299</v>
      </c>
      <c r="AE723">
        <v>253.38</v>
      </c>
      <c r="AF723">
        <v>45.62</v>
      </c>
      <c r="AG723">
        <v>0.09</v>
      </c>
      <c r="AH723">
        <v>0.09</v>
      </c>
      <c r="AI723">
        <v>0</v>
      </c>
      <c r="AJ723">
        <v>0</v>
      </c>
      <c r="AK723">
        <v>0</v>
      </c>
      <c r="AL723">
        <v>299</v>
      </c>
      <c r="AM723">
        <v>253.38</v>
      </c>
      <c r="AN723">
        <v>22.81</v>
      </c>
      <c r="AO723">
        <v>22.81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2.5000000000000001E-3</v>
      </c>
      <c r="BQ723">
        <v>0.63</v>
      </c>
      <c r="BR723">
        <v>2.5000000000000001E-3</v>
      </c>
      <c r="BS723">
        <v>0.63</v>
      </c>
      <c r="BT723">
        <v>0</v>
      </c>
      <c r="BU723">
        <v>0</v>
      </c>
      <c r="BV723">
        <v>0</v>
      </c>
      <c r="BW723">
        <v>0</v>
      </c>
      <c r="BX723" t="s">
        <v>2546</v>
      </c>
      <c r="BY723" t="s">
        <v>95</v>
      </c>
      <c r="BZ723" t="s">
        <v>96</v>
      </c>
    </row>
    <row r="724" spans="1:78" x14ac:dyDescent="0.3">
      <c r="A724" t="s">
        <v>2541</v>
      </c>
      <c r="B724" t="s">
        <v>2579</v>
      </c>
      <c r="C724" s="1">
        <v>45834.45076388889</v>
      </c>
      <c r="D724">
        <f t="shared" si="22"/>
        <v>6</v>
      </c>
      <c r="E724" s="4">
        <f t="shared" si="23"/>
        <v>45838</v>
      </c>
      <c r="F724" t="s">
        <v>80</v>
      </c>
      <c r="G724" t="s">
        <v>2580</v>
      </c>
      <c r="H724" t="s">
        <v>2581</v>
      </c>
      <c r="I724" s="1">
        <v>45834.543263888889</v>
      </c>
      <c r="J724" s="1">
        <v>45833.814618055556</v>
      </c>
      <c r="K724">
        <v>478282127966</v>
      </c>
      <c r="L724">
        <v>1</v>
      </c>
      <c r="M724" t="s">
        <v>245</v>
      </c>
      <c r="N724" t="s">
        <v>246</v>
      </c>
      <c r="O724">
        <v>34029099</v>
      </c>
      <c r="P724" t="s">
        <v>2550</v>
      </c>
      <c r="Q724" t="s">
        <v>86</v>
      </c>
      <c r="R724" t="s">
        <v>87</v>
      </c>
      <c r="S724" t="s">
        <v>88</v>
      </c>
      <c r="T724" t="s">
        <v>89</v>
      </c>
      <c r="U724">
        <v>110030</v>
      </c>
      <c r="V724" t="s">
        <v>791</v>
      </c>
      <c r="W724" t="s">
        <v>104</v>
      </c>
      <c r="X724" t="s">
        <v>89</v>
      </c>
      <c r="Y724">
        <v>562149</v>
      </c>
      <c r="Z724" t="s">
        <v>103</v>
      </c>
      <c r="AA724" t="s">
        <v>104</v>
      </c>
      <c r="AB724" t="s">
        <v>89</v>
      </c>
      <c r="AC724">
        <v>560076</v>
      </c>
      <c r="AD724">
        <v>399</v>
      </c>
      <c r="AE724">
        <v>338.14</v>
      </c>
      <c r="AF724">
        <v>60.86</v>
      </c>
      <c r="AG724">
        <v>0.09</v>
      </c>
      <c r="AH724">
        <v>0.09</v>
      </c>
      <c r="AI724">
        <v>0</v>
      </c>
      <c r="AJ724">
        <v>0</v>
      </c>
      <c r="AK724">
        <v>0</v>
      </c>
      <c r="AL724">
        <v>399</v>
      </c>
      <c r="AM724">
        <v>338.14</v>
      </c>
      <c r="AN724">
        <v>30.43</v>
      </c>
      <c r="AO724">
        <v>30.43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2.5000000000000001E-3</v>
      </c>
      <c r="BQ724">
        <v>0.85</v>
      </c>
      <c r="BR724">
        <v>2.5000000000000001E-3</v>
      </c>
      <c r="BS724">
        <v>0.85</v>
      </c>
      <c r="BT724">
        <v>0</v>
      </c>
      <c r="BU724">
        <v>0</v>
      </c>
      <c r="BV724">
        <v>0</v>
      </c>
      <c r="BW724">
        <v>0</v>
      </c>
      <c r="BX724" t="s">
        <v>2546</v>
      </c>
      <c r="BY724" t="s">
        <v>95</v>
      </c>
      <c r="BZ724" t="s">
        <v>96</v>
      </c>
    </row>
    <row r="725" spans="1:78" x14ac:dyDescent="0.3">
      <c r="A725" t="s">
        <v>2541</v>
      </c>
      <c r="B725" t="s">
        <v>2582</v>
      </c>
      <c r="C725" s="1">
        <v>45834.249432870369</v>
      </c>
      <c r="D725">
        <f t="shared" si="22"/>
        <v>6</v>
      </c>
      <c r="E725" s="4">
        <f t="shared" si="23"/>
        <v>45838</v>
      </c>
      <c r="F725" t="s">
        <v>80</v>
      </c>
      <c r="G725" t="s">
        <v>2583</v>
      </c>
      <c r="H725" t="s">
        <v>2584</v>
      </c>
      <c r="I725" s="1">
        <v>45835.057534722226</v>
      </c>
      <c r="J725" s="1">
        <v>45833.96297453704</v>
      </c>
      <c r="K725">
        <v>477977298281</v>
      </c>
      <c r="L725">
        <v>1</v>
      </c>
      <c r="M725" t="s">
        <v>453</v>
      </c>
      <c r="N725" t="s">
        <v>454</v>
      </c>
      <c r="O725">
        <v>34022090</v>
      </c>
      <c r="P725" t="s">
        <v>2525</v>
      </c>
      <c r="Q725" t="s">
        <v>86</v>
      </c>
      <c r="R725" t="s">
        <v>87</v>
      </c>
      <c r="S725" t="s">
        <v>88</v>
      </c>
      <c r="T725" t="s">
        <v>89</v>
      </c>
      <c r="U725">
        <v>110030</v>
      </c>
      <c r="V725" t="s">
        <v>791</v>
      </c>
      <c r="W725" t="s">
        <v>104</v>
      </c>
      <c r="X725" t="s">
        <v>89</v>
      </c>
      <c r="Y725">
        <v>562149</v>
      </c>
      <c r="Z725" t="s">
        <v>554</v>
      </c>
      <c r="AA725" t="s">
        <v>104</v>
      </c>
      <c r="AB725" t="s">
        <v>89</v>
      </c>
      <c r="AC725">
        <v>575005</v>
      </c>
      <c r="AD725">
        <v>299</v>
      </c>
      <c r="AE725">
        <v>253.38</v>
      </c>
      <c r="AF725">
        <v>45.62</v>
      </c>
      <c r="AG725">
        <v>0.09</v>
      </c>
      <c r="AH725">
        <v>0.09</v>
      </c>
      <c r="AI725">
        <v>0</v>
      </c>
      <c r="AJ725">
        <v>0</v>
      </c>
      <c r="AK725">
        <v>0</v>
      </c>
      <c r="AL725">
        <v>299</v>
      </c>
      <c r="AM725">
        <v>253.38</v>
      </c>
      <c r="AN725">
        <v>22.81</v>
      </c>
      <c r="AO725">
        <v>22.81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2.5000000000000001E-3</v>
      </c>
      <c r="BQ725">
        <v>0.63</v>
      </c>
      <c r="BR725">
        <v>2.5000000000000001E-3</v>
      </c>
      <c r="BS725">
        <v>0.63</v>
      </c>
      <c r="BT725">
        <v>0</v>
      </c>
      <c r="BU725">
        <v>0</v>
      </c>
      <c r="BV725">
        <v>0</v>
      </c>
      <c r="BW725">
        <v>0</v>
      </c>
      <c r="BX725" t="s">
        <v>2546</v>
      </c>
      <c r="BY725" t="s">
        <v>95</v>
      </c>
      <c r="BZ725" t="s">
        <v>113</v>
      </c>
    </row>
    <row r="726" spans="1:78" x14ac:dyDescent="0.3">
      <c r="A726" t="s">
        <v>2541</v>
      </c>
      <c r="B726" t="s">
        <v>2585</v>
      </c>
      <c r="C726" s="1">
        <v>45835.818969907406</v>
      </c>
      <c r="D726">
        <f t="shared" si="22"/>
        <v>6</v>
      </c>
      <c r="E726" s="4">
        <f t="shared" si="23"/>
        <v>45838</v>
      </c>
      <c r="F726" t="s">
        <v>80</v>
      </c>
      <c r="G726" t="s">
        <v>2586</v>
      </c>
      <c r="H726" t="s">
        <v>2587</v>
      </c>
      <c r="I726" s="1">
        <v>45839.729537037034</v>
      </c>
      <c r="J726" s="1">
        <v>45833.918020833335</v>
      </c>
      <c r="K726">
        <v>479073659607</v>
      </c>
      <c r="L726">
        <v>1</v>
      </c>
      <c r="M726" t="s">
        <v>2588</v>
      </c>
      <c r="N726" t="s">
        <v>2589</v>
      </c>
      <c r="P726" t="s">
        <v>2590</v>
      </c>
      <c r="Q726" t="s">
        <v>86</v>
      </c>
      <c r="R726" t="s">
        <v>87</v>
      </c>
      <c r="S726" t="s">
        <v>88</v>
      </c>
      <c r="T726" t="s">
        <v>89</v>
      </c>
      <c r="U726">
        <v>110030</v>
      </c>
      <c r="V726" t="s">
        <v>791</v>
      </c>
      <c r="W726" t="s">
        <v>104</v>
      </c>
      <c r="X726" t="s">
        <v>89</v>
      </c>
      <c r="Y726">
        <v>562149</v>
      </c>
      <c r="Z726" t="s">
        <v>103</v>
      </c>
      <c r="AA726" t="s">
        <v>104</v>
      </c>
      <c r="AB726" t="s">
        <v>89</v>
      </c>
      <c r="AC726">
        <v>562125</v>
      </c>
      <c r="AD726">
        <v>499</v>
      </c>
      <c r="AE726">
        <v>422.88</v>
      </c>
      <c r="AF726">
        <v>76.12</v>
      </c>
      <c r="AG726">
        <v>0.09</v>
      </c>
      <c r="AH726">
        <v>0.09</v>
      </c>
      <c r="AI726">
        <v>0</v>
      </c>
      <c r="AJ726">
        <v>0</v>
      </c>
      <c r="AK726">
        <v>0</v>
      </c>
      <c r="AL726">
        <v>499</v>
      </c>
      <c r="AM726">
        <v>422.88</v>
      </c>
      <c r="AN726">
        <v>38.06</v>
      </c>
      <c r="AO726">
        <v>38.06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2.5000000000000001E-3</v>
      </c>
      <c r="BQ726">
        <v>1.06</v>
      </c>
      <c r="BR726">
        <v>2.5000000000000001E-3</v>
      </c>
      <c r="BS726">
        <v>1.06</v>
      </c>
      <c r="BT726">
        <v>0</v>
      </c>
      <c r="BU726">
        <v>0</v>
      </c>
      <c r="BV726">
        <v>0</v>
      </c>
      <c r="BW726">
        <v>0</v>
      </c>
      <c r="BX726" t="s">
        <v>2546</v>
      </c>
      <c r="BY726" t="s">
        <v>95</v>
      </c>
      <c r="BZ726" t="s">
        <v>96</v>
      </c>
    </row>
    <row r="727" spans="1:78" x14ac:dyDescent="0.3">
      <c r="A727" t="s">
        <v>2591</v>
      </c>
      <c r="B727" t="s">
        <v>2592</v>
      </c>
      <c r="C727" s="1">
        <v>45834.58216435185</v>
      </c>
      <c r="D727">
        <f t="shared" si="22"/>
        <v>6</v>
      </c>
      <c r="E727" s="4">
        <f t="shared" si="23"/>
        <v>45838</v>
      </c>
      <c r="F727" t="s">
        <v>130</v>
      </c>
      <c r="G727" t="s">
        <v>2593</v>
      </c>
      <c r="H727" t="s">
        <v>2594</v>
      </c>
      <c r="K727">
        <v>477829580110</v>
      </c>
      <c r="L727">
        <v>1</v>
      </c>
      <c r="N727" t="s">
        <v>1156</v>
      </c>
      <c r="P727" t="s">
        <v>2520</v>
      </c>
      <c r="Q727" t="s">
        <v>86</v>
      </c>
      <c r="R727" t="s">
        <v>87</v>
      </c>
      <c r="S727" t="s">
        <v>88</v>
      </c>
      <c r="T727" t="s">
        <v>89</v>
      </c>
      <c r="U727">
        <v>110030</v>
      </c>
      <c r="V727" t="s">
        <v>177</v>
      </c>
      <c r="W727" t="s">
        <v>178</v>
      </c>
      <c r="X727" t="s">
        <v>89</v>
      </c>
      <c r="Y727">
        <v>641201</v>
      </c>
      <c r="Z727" t="s">
        <v>2521</v>
      </c>
      <c r="AA727" t="s">
        <v>509</v>
      </c>
      <c r="AB727" t="s">
        <v>89</v>
      </c>
      <c r="AC727">
        <v>741313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</row>
    <row r="728" spans="1:78" x14ac:dyDescent="0.3">
      <c r="A728" t="s">
        <v>2591</v>
      </c>
      <c r="B728" t="s">
        <v>2592</v>
      </c>
      <c r="C728" s="1">
        <v>45834.58216435185</v>
      </c>
      <c r="D728">
        <f t="shared" si="22"/>
        <v>6</v>
      </c>
      <c r="E728" s="4">
        <f t="shared" si="23"/>
        <v>45838</v>
      </c>
      <c r="F728" t="s">
        <v>2595</v>
      </c>
      <c r="G728" t="s">
        <v>2593</v>
      </c>
      <c r="H728" t="s">
        <v>2594</v>
      </c>
      <c r="I728" s="1">
        <v>45834.847361111111</v>
      </c>
      <c r="J728" s="1">
        <v>45833.507743055554</v>
      </c>
      <c r="K728">
        <v>477829580110</v>
      </c>
      <c r="L728">
        <v>1</v>
      </c>
      <c r="M728" t="s">
        <v>1155</v>
      </c>
      <c r="N728" t="s">
        <v>1156</v>
      </c>
      <c r="O728">
        <v>34022090</v>
      </c>
      <c r="P728" t="s">
        <v>2520</v>
      </c>
      <c r="Q728" t="s">
        <v>86</v>
      </c>
      <c r="R728" t="s">
        <v>87</v>
      </c>
      <c r="S728" t="s">
        <v>88</v>
      </c>
      <c r="T728" t="s">
        <v>89</v>
      </c>
      <c r="U728">
        <v>110030</v>
      </c>
      <c r="V728" t="s">
        <v>177</v>
      </c>
      <c r="W728" t="s">
        <v>178</v>
      </c>
      <c r="X728" t="s">
        <v>89</v>
      </c>
      <c r="Y728">
        <v>641201</v>
      </c>
      <c r="Z728" t="s">
        <v>2521</v>
      </c>
      <c r="AA728" t="s">
        <v>509</v>
      </c>
      <c r="AB728" t="s">
        <v>89</v>
      </c>
      <c r="AC728">
        <v>741313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0.18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 t="s">
        <v>2596</v>
      </c>
      <c r="BY728" t="s">
        <v>95</v>
      </c>
      <c r="BZ728" t="s">
        <v>2597</v>
      </c>
    </row>
  </sheetData>
  <autoFilter ref="A1:CB72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699"/>
  <sheetViews>
    <sheetView topLeftCell="A6" workbookViewId="0">
      <selection activeCell="H23" sqref="H23"/>
    </sheetView>
  </sheetViews>
  <sheetFormatPr defaultRowHeight="16.5" x14ac:dyDescent="0.3"/>
  <cols>
    <col min="1" max="1" width="18.21875" bestFit="1" customWidth="1"/>
    <col min="2" max="2" width="17" bestFit="1" customWidth="1"/>
    <col min="3" max="3" width="15.21875" bestFit="1" customWidth="1"/>
    <col min="4" max="4" width="8.44140625" bestFit="1" customWidth="1"/>
    <col min="5" max="5" width="18.88671875" bestFit="1" customWidth="1"/>
    <col min="6" max="6" width="18.88671875" customWidth="1"/>
    <col min="7" max="7" width="18.33203125" bestFit="1" customWidth="1"/>
    <col min="8" max="8" width="19.33203125" bestFit="1" customWidth="1"/>
    <col min="9" max="9" width="26.44140625" bestFit="1" customWidth="1"/>
    <col min="10" max="10" width="16" bestFit="1" customWidth="1"/>
    <col min="11" max="11" width="15.21875" bestFit="1" customWidth="1"/>
    <col min="12" max="12" width="17.77734375" bestFit="1" customWidth="1"/>
    <col min="13" max="13" width="10.21875" bestFit="1" customWidth="1"/>
    <col min="14" max="14" width="132.21875" bestFit="1" customWidth="1"/>
    <col min="15" max="15" width="14" bestFit="1" customWidth="1"/>
    <col min="16" max="16" width="9.88671875" bestFit="1" customWidth="1"/>
    <col min="17" max="17" width="33.109375" bestFit="1" customWidth="1"/>
    <col min="18" max="18" width="33.109375" customWidth="1"/>
    <col min="19" max="19" width="19.109375" bestFit="1" customWidth="1"/>
    <col min="20" max="20" width="14.6640625" bestFit="1" customWidth="1"/>
    <col min="21" max="21" width="16" bestFit="1" customWidth="1"/>
    <col min="22" max="22" width="18.33203125" bestFit="1" customWidth="1"/>
    <col min="23" max="23" width="22.21875" bestFit="1" customWidth="1"/>
    <col min="24" max="24" width="15.88671875" bestFit="1" customWidth="1"/>
    <col min="25" max="25" width="17.109375" bestFit="1" customWidth="1"/>
    <col min="26" max="26" width="19.6640625" bestFit="1" customWidth="1"/>
    <col min="27" max="27" width="23.44140625" bestFit="1" customWidth="1"/>
    <col min="28" max="28" width="25.88671875" bestFit="1" customWidth="1"/>
    <col min="29" max="29" width="19.33203125" bestFit="1" customWidth="1"/>
    <col min="30" max="30" width="19.33203125" customWidth="1"/>
    <col min="31" max="31" width="17.33203125" bestFit="1" customWidth="1"/>
    <col min="32" max="32" width="21.21875" bestFit="1" customWidth="1"/>
    <col min="33" max="33" width="16.6640625" bestFit="1" customWidth="1"/>
    <col min="34" max="34" width="21.33203125" bestFit="1" customWidth="1"/>
    <col min="35" max="35" width="18.33203125" bestFit="1" customWidth="1"/>
    <col min="36" max="36" width="11.6640625" bestFit="1" customWidth="1"/>
    <col min="37" max="37" width="11.44140625" bestFit="1" customWidth="1"/>
    <col min="38" max="38" width="12.21875" bestFit="1" customWidth="1"/>
    <col min="39" max="39" width="10.77734375" bestFit="1" customWidth="1"/>
    <col min="40" max="40" width="10.77734375" customWidth="1"/>
    <col min="41" max="41" width="25.6640625" bestFit="1" customWidth="1"/>
    <col min="42" max="42" width="17.88671875" bestFit="1" customWidth="1"/>
    <col min="43" max="43" width="23.44140625" bestFit="1" customWidth="1"/>
    <col min="44" max="44" width="10.77734375" bestFit="1" customWidth="1"/>
    <col min="45" max="45" width="10.6640625" bestFit="1" customWidth="1"/>
    <col min="46" max="46" width="9.88671875" bestFit="1" customWidth="1"/>
    <col min="47" max="47" width="11.33203125" bestFit="1" customWidth="1"/>
    <col min="48" max="55" width="11.33203125" customWidth="1"/>
    <col min="56" max="56" width="24.77734375" bestFit="1" customWidth="1"/>
    <col min="57" max="57" width="18" bestFit="1" customWidth="1"/>
    <col min="58" max="58" width="23.6640625" bestFit="1" customWidth="1"/>
    <col min="59" max="59" width="19.33203125" bestFit="1" customWidth="1"/>
    <col min="60" max="60" width="19.21875" bestFit="1" customWidth="1"/>
    <col min="61" max="61" width="20" bestFit="1" customWidth="1"/>
    <col min="62" max="62" width="18.33203125" bestFit="1" customWidth="1"/>
    <col min="63" max="63" width="27" bestFit="1" customWidth="1"/>
    <col min="64" max="64" width="18.33203125" bestFit="1" customWidth="1"/>
    <col min="65" max="65" width="24" bestFit="1" customWidth="1"/>
    <col min="66" max="66" width="19.77734375" bestFit="1" customWidth="1"/>
    <col min="67" max="67" width="19.6640625" bestFit="1" customWidth="1"/>
    <col min="68" max="68" width="20.33203125" bestFit="1" customWidth="1"/>
    <col min="69" max="69" width="18.77734375" bestFit="1" customWidth="1"/>
    <col min="70" max="70" width="33.77734375" bestFit="1" customWidth="1"/>
    <col min="71" max="71" width="21.44140625" bestFit="1" customWidth="1"/>
    <col min="72" max="72" width="27" bestFit="1" customWidth="1"/>
    <col min="73" max="73" width="16.77734375" bestFit="1" customWidth="1"/>
    <col min="74" max="74" width="25.77734375" bestFit="1" customWidth="1"/>
    <col min="75" max="75" width="31.21875" bestFit="1" customWidth="1"/>
    <col min="76" max="76" width="21" bestFit="1" customWidth="1"/>
    <col min="77" max="77" width="26.109375" bestFit="1" customWidth="1"/>
    <col min="78" max="78" width="31.77734375" bestFit="1" customWidth="1"/>
    <col min="79" max="79" width="21.33203125" bestFit="1" customWidth="1"/>
    <col min="80" max="80" width="15.44140625" bestFit="1" customWidth="1"/>
    <col min="81" max="81" width="18" bestFit="1" customWidth="1"/>
    <col min="82" max="82" width="15.33203125" bestFit="1" customWidth="1"/>
    <col min="83" max="83" width="17.88671875" bestFit="1" customWidth="1"/>
    <col min="84" max="84" width="16.109375" bestFit="1" customWidth="1"/>
    <col min="85" max="85" width="18.6640625" bestFit="1" customWidth="1"/>
    <col min="86" max="86" width="14.44140625" bestFit="1" customWidth="1"/>
    <col min="87" max="87" width="17.109375" bestFit="1" customWidth="1"/>
    <col min="88" max="88" width="15.109375" bestFit="1" customWidth="1"/>
    <col min="89" max="89" width="20.21875" bestFit="1" customWidth="1"/>
    <col min="90" max="90" width="23.21875" bestFit="1" customWidth="1"/>
    <col min="91" max="91" width="16.21875" bestFit="1" customWidth="1"/>
    <col min="92" max="92" width="17.88671875" bestFit="1" customWidth="1"/>
  </cols>
  <sheetData>
    <row r="1" spans="1:92" x14ac:dyDescent="0.3">
      <c r="A1" s="2" t="s">
        <v>0</v>
      </c>
      <c r="B1" s="2" t="s">
        <v>1</v>
      </c>
      <c r="C1" s="2" t="s">
        <v>2</v>
      </c>
      <c r="D1" s="5" t="s">
        <v>2598</v>
      </c>
      <c r="E1" s="6" t="s">
        <v>2599</v>
      </c>
      <c r="F1" s="6" t="s">
        <v>2602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5" t="s">
        <v>2600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5" t="s">
        <v>2601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5" t="s">
        <v>2630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5" t="s">
        <v>2631</v>
      </c>
      <c r="AW1" s="5" t="s">
        <v>2632</v>
      </c>
      <c r="AX1" s="5" t="s">
        <v>2633</v>
      </c>
      <c r="AY1" s="5" t="s">
        <v>2634</v>
      </c>
      <c r="AZ1" s="5" t="s">
        <v>2635</v>
      </c>
      <c r="BA1" s="5" t="s">
        <v>2636</v>
      </c>
      <c r="BB1" s="5" t="s">
        <v>2637</v>
      </c>
      <c r="BC1" s="5" t="s">
        <v>2638</v>
      </c>
      <c r="BD1" s="2" t="s">
        <v>41</v>
      </c>
      <c r="BE1" s="2" t="s">
        <v>42</v>
      </c>
      <c r="BF1" s="2" t="s">
        <v>43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50</v>
      </c>
      <c r="BN1" s="2" t="s">
        <v>51</v>
      </c>
      <c r="BO1" s="2" t="s">
        <v>52</v>
      </c>
      <c r="BP1" s="2" t="s">
        <v>53</v>
      </c>
      <c r="BQ1" s="2" t="s">
        <v>54</v>
      </c>
      <c r="BR1" s="2" t="s">
        <v>55</v>
      </c>
      <c r="BS1" s="2" t="s">
        <v>56</v>
      </c>
      <c r="BT1" s="2" t="s">
        <v>57</v>
      </c>
      <c r="BU1" s="2" t="s">
        <v>58</v>
      </c>
      <c r="BV1" s="2" t="s">
        <v>59</v>
      </c>
      <c r="BW1" s="2" t="s">
        <v>60</v>
      </c>
      <c r="BX1" s="2" t="s">
        <v>61</v>
      </c>
      <c r="BY1" s="2" t="s">
        <v>62</v>
      </c>
      <c r="BZ1" s="2" t="s">
        <v>63</v>
      </c>
      <c r="CA1" s="2" t="s">
        <v>64</v>
      </c>
      <c r="CB1" s="2" t="s">
        <v>65</v>
      </c>
      <c r="CC1" s="2" t="s">
        <v>66</v>
      </c>
      <c r="CD1" s="2" t="s">
        <v>67</v>
      </c>
      <c r="CE1" s="2" t="s">
        <v>68</v>
      </c>
      <c r="CF1" s="2" t="s">
        <v>69</v>
      </c>
      <c r="CG1" s="2" t="s">
        <v>70</v>
      </c>
      <c r="CH1" s="2" t="s">
        <v>71</v>
      </c>
      <c r="CI1" s="2" t="s">
        <v>72</v>
      </c>
      <c r="CJ1" s="2" t="s">
        <v>73</v>
      </c>
      <c r="CK1" s="2" t="s">
        <v>74</v>
      </c>
      <c r="CL1" s="2" t="s">
        <v>75</v>
      </c>
      <c r="CM1" s="2" t="s">
        <v>76</v>
      </c>
      <c r="CN1" s="2" t="s">
        <v>77</v>
      </c>
    </row>
    <row r="2" spans="1:92" x14ac:dyDescent="0.3">
      <c r="A2" t="s">
        <v>78</v>
      </c>
      <c r="B2" t="s">
        <v>79</v>
      </c>
      <c r="C2" s="1">
        <v>45812.559583333335</v>
      </c>
      <c r="D2">
        <f>MONTH(C2)</f>
        <v>6</v>
      </c>
      <c r="E2" s="4">
        <f>EOMONTH(DATE(2025,D2,1),0)</f>
        <v>45838</v>
      </c>
      <c r="F2" s="4" t="s">
        <v>2603</v>
      </c>
      <c r="G2" t="s">
        <v>80</v>
      </c>
      <c r="H2" t="s">
        <v>81</v>
      </c>
      <c r="I2" t="s">
        <v>82</v>
      </c>
      <c r="J2" s="1">
        <v>45812.687905092593</v>
      </c>
      <c r="K2" s="1">
        <v>45812.370486111111</v>
      </c>
      <c r="L2">
        <v>469986286515</v>
      </c>
      <c r="M2">
        <v>1</v>
      </c>
      <c r="N2" t="s">
        <v>83</v>
      </c>
      <c r="O2" t="s">
        <v>84</v>
      </c>
      <c r="Q2" t="s">
        <v>85</v>
      </c>
      <c r="R2" t="s">
        <v>2642</v>
      </c>
      <c r="S2" t="s">
        <v>86</v>
      </c>
      <c r="T2" t="s">
        <v>87</v>
      </c>
      <c r="U2" t="s">
        <v>88</v>
      </c>
      <c r="V2" t="s">
        <v>89</v>
      </c>
      <c r="W2">
        <v>110030</v>
      </c>
      <c r="X2" t="s">
        <v>90</v>
      </c>
      <c r="Y2" t="s">
        <v>91</v>
      </c>
      <c r="Z2" t="s">
        <v>89</v>
      </c>
      <c r="AA2">
        <v>122503</v>
      </c>
      <c r="AB2" t="s">
        <v>92</v>
      </c>
      <c r="AC2" t="s">
        <v>93</v>
      </c>
      <c r="AD2" t="s">
        <v>2640</v>
      </c>
      <c r="AE2" t="s">
        <v>89</v>
      </c>
      <c r="AF2">
        <v>533102</v>
      </c>
      <c r="AG2">
        <v>449</v>
      </c>
      <c r="AH2">
        <v>380.51</v>
      </c>
      <c r="AI2">
        <v>68.489999999999995</v>
      </c>
      <c r="AJ2">
        <v>0</v>
      </c>
      <c r="AK2">
        <v>0</v>
      </c>
      <c r="AL2">
        <v>0</v>
      </c>
      <c r="AM2">
        <v>0.18</v>
      </c>
      <c r="AN2">
        <f>AJ2+AK2+AM2</f>
        <v>0.18</v>
      </c>
      <c r="AO2">
        <v>0</v>
      </c>
      <c r="AP2">
        <v>449</v>
      </c>
      <c r="AQ2">
        <v>380.51</v>
      </c>
      <c r="AR2">
        <v>0</v>
      </c>
      <c r="AS2">
        <v>0</v>
      </c>
      <c r="AT2">
        <v>68.489999999999995</v>
      </c>
      <c r="AU2">
        <v>0</v>
      </c>
      <c r="AV2">
        <f>BF2+BM2+BW2+BZ2</f>
        <v>0</v>
      </c>
      <c r="AW2">
        <f>AH2-AV2</f>
        <v>380.51</v>
      </c>
      <c r="AX2">
        <f>IF(Y2=AC2,AW2*AN2/2,0)</f>
        <v>0</v>
      </c>
      <c r="AY2">
        <f>AX2</f>
        <v>0</v>
      </c>
      <c r="AZ2">
        <f>IF(Y2&lt;&gt;AC2,AW2*AN2,0)</f>
        <v>68.491799999999998</v>
      </c>
      <c r="BA2">
        <f>IF(Y2=AC2,AV2*AN2/2,0)</f>
        <v>0</v>
      </c>
      <c r="BB2">
        <f>BA2</f>
        <v>0</v>
      </c>
      <c r="BC2">
        <f>IF(Y2&lt;&gt;AC2,AV2*AN2,0)</f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5.0000000000000001E-3</v>
      </c>
      <c r="CI2">
        <v>1.9</v>
      </c>
      <c r="CJ2" t="s">
        <v>94</v>
      </c>
      <c r="CK2" t="s">
        <v>95</v>
      </c>
      <c r="CL2" t="s">
        <v>96</v>
      </c>
    </row>
    <row r="3" spans="1:92" x14ac:dyDescent="0.3">
      <c r="A3" t="s">
        <v>78</v>
      </c>
      <c r="B3" t="s">
        <v>97</v>
      </c>
      <c r="C3" s="1">
        <v>45834.609942129631</v>
      </c>
      <c r="D3">
        <f t="shared" ref="D3:D64" si="0">MONTH(C3)</f>
        <v>6</v>
      </c>
      <c r="E3" s="4">
        <f t="shared" ref="E3:E64" si="1">EOMONTH(DATE(2025,D3,1),0)</f>
        <v>45838</v>
      </c>
      <c r="F3" s="4" t="s">
        <v>2604</v>
      </c>
      <c r="G3" t="s">
        <v>80</v>
      </c>
      <c r="H3" t="s">
        <v>98</v>
      </c>
      <c r="I3" t="s">
        <v>99</v>
      </c>
      <c r="J3" s="1">
        <v>45835.109479166669</v>
      </c>
      <c r="K3" s="1">
        <v>45833.891342592593</v>
      </c>
      <c r="L3">
        <v>477415957122</v>
      </c>
      <c r="M3">
        <v>1</v>
      </c>
      <c r="N3" t="s">
        <v>100</v>
      </c>
      <c r="O3" t="s">
        <v>101</v>
      </c>
      <c r="P3">
        <v>34029099</v>
      </c>
      <c r="Q3" t="s">
        <v>102</v>
      </c>
      <c r="R3" t="s">
        <v>2643</v>
      </c>
      <c r="S3" t="s">
        <v>86</v>
      </c>
      <c r="T3" t="s">
        <v>87</v>
      </c>
      <c r="U3" t="s">
        <v>88</v>
      </c>
      <c r="V3" t="s">
        <v>89</v>
      </c>
      <c r="W3">
        <v>110030</v>
      </c>
      <c r="X3" t="s">
        <v>90</v>
      </c>
      <c r="Y3" t="s">
        <v>91</v>
      </c>
      <c r="Z3" t="s">
        <v>89</v>
      </c>
      <c r="AA3">
        <v>122413</v>
      </c>
      <c r="AB3" t="s">
        <v>103</v>
      </c>
      <c r="AC3" t="s">
        <v>104</v>
      </c>
      <c r="AD3" t="s">
        <v>2641</v>
      </c>
      <c r="AE3" t="s">
        <v>89</v>
      </c>
      <c r="AF3">
        <v>560022</v>
      </c>
      <c r="AG3">
        <v>1059</v>
      </c>
      <c r="AH3">
        <v>897.46</v>
      </c>
      <c r="AI3">
        <v>161.54</v>
      </c>
      <c r="AJ3">
        <v>0</v>
      </c>
      <c r="AK3">
        <v>0</v>
      </c>
      <c r="AL3">
        <v>0</v>
      </c>
      <c r="AM3">
        <v>0.18</v>
      </c>
      <c r="AN3">
        <f t="shared" ref="AN3:AN66" si="2">AJ3+AK3+AM3</f>
        <v>0.18</v>
      </c>
      <c r="AO3">
        <v>0</v>
      </c>
      <c r="AP3">
        <v>1059</v>
      </c>
      <c r="AQ3">
        <v>897.46</v>
      </c>
      <c r="AR3">
        <v>0</v>
      </c>
      <c r="AS3">
        <v>0</v>
      </c>
      <c r="AT3">
        <v>161.54</v>
      </c>
      <c r="AU3">
        <v>0</v>
      </c>
      <c r="AV3">
        <f t="shared" ref="AV3:AV66" si="3">BF3+BM3+BW3+BZ3</f>
        <v>0</v>
      </c>
      <c r="AW3">
        <f t="shared" ref="AW3:AW66" si="4">AH3-AV3</f>
        <v>897.46</v>
      </c>
      <c r="AX3">
        <f t="shared" ref="AX3:AX66" si="5">IF(Y3=AC3,AW3*AN3/2,0)</f>
        <v>0</v>
      </c>
      <c r="AY3">
        <f t="shared" ref="AY3:AY66" si="6">AX3</f>
        <v>0</v>
      </c>
      <c r="AZ3">
        <f t="shared" ref="AZ3:AZ66" si="7">IF(Y3&lt;&gt;AC3,AW3*AN3,0)</f>
        <v>161.5428</v>
      </c>
      <c r="BA3">
        <f t="shared" ref="BA3:BA66" si="8">IF(Y3=AC3,AV3*AN3/2,0)</f>
        <v>0</v>
      </c>
      <c r="BB3">
        <f t="shared" ref="BB3:BB66" si="9">BA3</f>
        <v>0</v>
      </c>
      <c r="BC3">
        <f t="shared" ref="BC3:BC66" si="10">IF(Y3&lt;&gt;AC3,AV3*AN3,0)</f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5.0000000000000001E-3</v>
      </c>
      <c r="CI3">
        <v>4.49</v>
      </c>
      <c r="CJ3" t="s">
        <v>105</v>
      </c>
      <c r="CK3" t="s">
        <v>95</v>
      </c>
      <c r="CL3" t="s">
        <v>96</v>
      </c>
    </row>
    <row r="4" spans="1:92" x14ac:dyDescent="0.3">
      <c r="A4" t="s">
        <v>106</v>
      </c>
      <c r="B4" t="s">
        <v>107</v>
      </c>
      <c r="C4" s="1">
        <v>45814.568206018521</v>
      </c>
      <c r="D4">
        <f t="shared" si="0"/>
        <v>6</v>
      </c>
      <c r="E4" s="4">
        <f t="shared" si="1"/>
        <v>45838</v>
      </c>
      <c r="F4" s="4" t="s">
        <v>2605</v>
      </c>
      <c r="G4" t="s">
        <v>80</v>
      </c>
      <c r="H4" t="s">
        <v>108</v>
      </c>
      <c r="I4" t="s">
        <v>109</v>
      </c>
      <c r="J4" s="1">
        <v>45814.750543981485</v>
      </c>
      <c r="K4" s="1">
        <v>45814.565844907411</v>
      </c>
      <c r="L4">
        <v>469853293950</v>
      </c>
      <c r="M4">
        <v>1</v>
      </c>
      <c r="N4" t="s">
        <v>83</v>
      </c>
      <c r="O4" t="s">
        <v>84</v>
      </c>
      <c r="Q4" t="s">
        <v>110</v>
      </c>
      <c r="R4" t="s">
        <v>2642</v>
      </c>
      <c r="S4" t="s">
        <v>86</v>
      </c>
      <c r="T4" t="s">
        <v>87</v>
      </c>
      <c r="U4" t="s">
        <v>88</v>
      </c>
      <c r="V4" t="s">
        <v>89</v>
      </c>
      <c r="W4">
        <v>110030</v>
      </c>
      <c r="X4" t="s">
        <v>87</v>
      </c>
      <c r="Y4" t="s">
        <v>88</v>
      </c>
      <c r="Z4" t="s">
        <v>89</v>
      </c>
      <c r="AA4">
        <v>110061</v>
      </c>
      <c r="AB4" t="s">
        <v>111</v>
      </c>
      <c r="AC4" t="s">
        <v>88</v>
      </c>
      <c r="AD4" t="s">
        <v>2696</v>
      </c>
      <c r="AE4" t="s">
        <v>89</v>
      </c>
      <c r="AF4">
        <v>110092</v>
      </c>
      <c r="AG4">
        <v>449</v>
      </c>
      <c r="AH4">
        <v>380.5</v>
      </c>
      <c r="AI4">
        <v>68.5</v>
      </c>
      <c r="AJ4">
        <v>0.09</v>
      </c>
      <c r="AK4">
        <v>0.09</v>
      </c>
      <c r="AL4">
        <v>0</v>
      </c>
      <c r="AM4">
        <v>0</v>
      </c>
      <c r="AN4">
        <f t="shared" si="2"/>
        <v>0.18</v>
      </c>
      <c r="AO4">
        <v>0</v>
      </c>
      <c r="AP4">
        <v>449</v>
      </c>
      <c r="AQ4">
        <v>380.5</v>
      </c>
      <c r="AR4">
        <v>34.25</v>
      </c>
      <c r="AS4">
        <v>34.25</v>
      </c>
      <c r="AT4">
        <v>0</v>
      </c>
      <c r="AU4">
        <v>0</v>
      </c>
      <c r="AV4">
        <f t="shared" si="3"/>
        <v>0</v>
      </c>
      <c r="AW4">
        <f t="shared" si="4"/>
        <v>380.5</v>
      </c>
      <c r="AX4">
        <f t="shared" si="5"/>
        <v>34.244999999999997</v>
      </c>
      <c r="AY4">
        <f t="shared" si="6"/>
        <v>34.244999999999997</v>
      </c>
      <c r="AZ4">
        <f t="shared" si="7"/>
        <v>0</v>
      </c>
      <c r="BA4">
        <f t="shared" si="8"/>
        <v>0</v>
      </c>
      <c r="BB4">
        <f t="shared" si="9"/>
        <v>0</v>
      </c>
      <c r="BC4">
        <f t="shared" si="10"/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2.5000000000000001E-3</v>
      </c>
      <c r="CC4">
        <v>0.95</v>
      </c>
      <c r="CD4">
        <v>2.5000000000000001E-3</v>
      </c>
      <c r="CE4">
        <v>0.95</v>
      </c>
      <c r="CF4">
        <v>0</v>
      </c>
      <c r="CG4">
        <v>0</v>
      </c>
      <c r="CH4">
        <v>0</v>
      </c>
      <c r="CI4">
        <v>0</v>
      </c>
      <c r="CK4" t="s">
        <v>112</v>
      </c>
      <c r="CL4" t="s">
        <v>113</v>
      </c>
    </row>
    <row r="5" spans="1:92" x14ac:dyDescent="0.3">
      <c r="A5" t="s">
        <v>106</v>
      </c>
      <c r="B5" t="s">
        <v>114</v>
      </c>
      <c r="C5" s="1">
        <v>45814.614999999998</v>
      </c>
      <c r="D5">
        <f t="shared" si="0"/>
        <v>6</v>
      </c>
      <c r="E5" s="4">
        <f t="shared" si="1"/>
        <v>45838</v>
      </c>
      <c r="F5" s="4" t="s">
        <v>2606</v>
      </c>
      <c r="G5" t="s">
        <v>80</v>
      </c>
      <c r="H5" t="s">
        <v>115</v>
      </c>
      <c r="I5" t="s">
        <v>116</v>
      </c>
      <c r="J5" s="1">
        <v>45814.750497685185</v>
      </c>
      <c r="K5" s="1">
        <v>45814.594907407409</v>
      </c>
      <c r="L5">
        <v>469670123977</v>
      </c>
      <c r="M5">
        <v>1</v>
      </c>
      <c r="N5" t="s">
        <v>117</v>
      </c>
      <c r="O5" t="s">
        <v>118</v>
      </c>
      <c r="P5">
        <v>34022090</v>
      </c>
      <c r="Q5" t="s">
        <v>119</v>
      </c>
      <c r="R5" t="s">
        <v>2654</v>
      </c>
      <c r="S5" t="s">
        <v>86</v>
      </c>
      <c r="T5" t="s">
        <v>87</v>
      </c>
      <c r="U5" t="s">
        <v>88</v>
      </c>
      <c r="V5" t="s">
        <v>89</v>
      </c>
      <c r="W5">
        <v>110030</v>
      </c>
      <c r="X5" t="s">
        <v>87</v>
      </c>
      <c r="Y5" t="s">
        <v>88</v>
      </c>
      <c r="Z5" t="s">
        <v>89</v>
      </c>
      <c r="AA5">
        <v>110061</v>
      </c>
      <c r="AB5" t="s">
        <v>120</v>
      </c>
      <c r="AC5" t="s">
        <v>121</v>
      </c>
      <c r="AD5" t="s">
        <v>2697</v>
      </c>
      <c r="AE5" t="s">
        <v>89</v>
      </c>
      <c r="AF5">
        <v>180011</v>
      </c>
      <c r="AG5">
        <v>999</v>
      </c>
      <c r="AH5">
        <v>846.61</v>
      </c>
      <c r="AI5">
        <v>152.38999999999999</v>
      </c>
      <c r="AJ5">
        <v>0</v>
      </c>
      <c r="AK5">
        <v>0</v>
      </c>
      <c r="AL5">
        <v>0</v>
      </c>
      <c r="AM5">
        <v>0.18</v>
      </c>
      <c r="AN5">
        <f t="shared" si="2"/>
        <v>0.18</v>
      </c>
      <c r="AO5">
        <v>0</v>
      </c>
      <c r="AP5">
        <v>999</v>
      </c>
      <c r="AQ5">
        <v>846.61</v>
      </c>
      <c r="AR5">
        <v>0</v>
      </c>
      <c r="AS5">
        <v>0</v>
      </c>
      <c r="AT5">
        <v>152.38999999999999</v>
      </c>
      <c r="AU5">
        <v>0</v>
      </c>
      <c r="AV5">
        <f t="shared" si="3"/>
        <v>0</v>
      </c>
      <c r="AW5">
        <f t="shared" si="4"/>
        <v>846.61</v>
      </c>
      <c r="AX5">
        <f t="shared" si="5"/>
        <v>0</v>
      </c>
      <c r="AY5">
        <f t="shared" si="6"/>
        <v>0</v>
      </c>
      <c r="AZ5">
        <f t="shared" si="7"/>
        <v>152.38980000000001</v>
      </c>
      <c r="BA5">
        <f t="shared" si="8"/>
        <v>0</v>
      </c>
      <c r="BB5">
        <f t="shared" si="9"/>
        <v>0</v>
      </c>
      <c r="BC5">
        <f t="shared" si="10"/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5.0000000000000001E-3</v>
      </c>
      <c r="CI5">
        <v>4.2300000000000004</v>
      </c>
      <c r="CK5" t="s">
        <v>112</v>
      </c>
      <c r="CL5" t="s">
        <v>113</v>
      </c>
    </row>
    <row r="6" spans="1:92" x14ac:dyDescent="0.3">
      <c r="A6" t="s">
        <v>106</v>
      </c>
      <c r="B6" t="s">
        <v>122</v>
      </c>
      <c r="C6" s="1">
        <v>45814.558252314811</v>
      </c>
      <c r="D6">
        <f t="shared" si="0"/>
        <v>6</v>
      </c>
      <c r="E6" s="4">
        <f t="shared" si="1"/>
        <v>45838</v>
      </c>
      <c r="F6" s="4" t="s">
        <v>2607</v>
      </c>
      <c r="G6" t="s">
        <v>80</v>
      </c>
      <c r="H6" t="s">
        <v>123</v>
      </c>
      <c r="I6" t="s">
        <v>124</v>
      </c>
      <c r="J6" s="1">
        <v>45814.750509259262</v>
      </c>
      <c r="K6" s="1">
        <v>45814.537743055553</v>
      </c>
      <c r="L6">
        <v>470188617479</v>
      </c>
      <c r="M6">
        <v>2</v>
      </c>
      <c r="N6" t="s">
        <v>125</v>
      </c>
      <c r="O6" t="s">
        <v>126</v>
      </c>
      <c r="Q6" t="s">
        <v>127</v>
      </c>
      <c r="R6" t="s">
        <v>2655</v>
      </c>
      <c r="S6" t="s">
        <v>86</v>
      </c>
      <c r="T6" t="s">
        <v>87</v>
      </c>
      <c r="U6" t="s">
        <v>88</v>
      </c>
      <c r="V6" t="s">
        <v>89</v>
      </c>
      <c r="W6">
        <v>110030</v>
      </c>
      <c r="X6" t="s">
        <v>87</v>
      </c>
      <c r="Y6" t="s">
        <v>88</v>
      </c>
      <c r="Z6" t="s">
        <v>89</v>
      </c>
      <c r="AA6">
        <v>110061</v>
      </c>
      <c r="AB6" t="s">
        <v>128</v>
      </c>
      <c r="AC6" t="s">
        <v>129</v>
      </c>
      <c r="AD6" t="s">
        <v>2698</v>
      </c>
      <c r="AE6" t="s">
        <v>89</v>
      </c>
      <c r="AF6">
        <v>500090</v>
      </c>
      <c r="AG6">
        <v>1282</v>
      </c>
      <c r="AH6">
        <v>1086.44</v>
      </c>
      <c r="AI6">
        <v>195.56</v>
      </c>
      <c r="AJ6">
        <v>0</v>
      </c>
      <c r="AK6">
        <v>0</v>
      </c>
      <c r="AL6">
        <v>0</v>
      </c>
      <c r="AM6">
        <v>0.18</v>
      </c>
      <c r="AN6">
        <f t="shared" si="2"/>
        <v>0.18</v>
      </c>
      <c r="AO6">
        <v>0</v>
      </c>
      <c r="AP6">
        <v>1282</v>
      </c>
      <c r="AQ6">
        <v>1086.44</v>
      </c>
      <c r="AR6">
        <v>0</v>
      </c>
      <c r="AS6">
        <v>0</v>
      </c>
      <c r="AT6">
        <v>195.56</v>
      </c>
      <c r="AU6">
        <v>0</v>
      </c>
      <c r="AV6">
        <f t="shared" si="3"/>
        <v>0</v>
      </c>
      <c r="AW6">
        <f t="shared" si="4"/>
        <v>1086.44</v>
      </c>
      <c r="AX6">
        <f t="shared" si="5"/>
        <v>0</v>
      </c>
      <c r="AY6">
        <f t="shared" si="6"/>
        <v>0</v>
      </c>
      <c r="AZ6">
        <f t="shared" si="7"/>
        <v>195.5592</v>
      </c>
      <c r="BA6">
        <f t="shared" si="8"/>
        <v>0</v>
      </c>
      <c r="BB6">
        <f t="shared" si="9"/>
        <v>0</v>
      </c>
      <c r="BC6">
        <f t="shared" si="10"/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5.0000000000000001E-3</v>
      </c>
      <c r="CI6">
        <v>5.44</v>
      </c>
      <c r="CK6" t="s">
        <v>112</v>
      </c>
      <c r="CL6" t="s">
        <v>113</v>
      </c>
    </row>
    <row r="7" spans="1:92" x14ac:dyDescent="0.3">
      <c r="A7" t="s">
        <v>106</v>
      </c>
      <c r="B7" t="s">
        <v>136</v>
      </c>
      <c r="C7" s="1">
        <v>45814.915682870371</v>
      </c>
      <c r="D7">
        <f t="shared" si="0"/>
        <v>6</v>
      </c>
      <c r="E7" s="4">
        <f t="shared" si="1"/>
        <v>45838</v>
      </c>
      <c r="F7" s="4" t="s">
        <v>2605</v>
      </c>
      <c r="G7" t="s">
        <v>80</v>
      </c>
      <c r="H7" t="s">
        <v>137</v>
      </c>
      <c r="I7" t="s">
        <v>138</v>
      </c>
      <c r="J7" s="1">
        <v>45815.458981481483</v>
      </c>
      <c r="K7" s="1">
        <v>45814.912997685184</v>
      </c>
      <c r="L7">
        <v>470374894025</v>
      </c>
      <c r="M7">
        <v>4</v>
      </c>
      <c r="N7" t="s">
        <v>100</v>
      </c>
      <c r="O7" t="s">
        <v>101</v>
      </c>
      <c r="Q7" t="s">
        <v>133</v>
      </c>
      <c r="R7" t="s">
        <v>2656</v>
      </c>
      <c r="S7" t="s">
        <v>86</v>
      </c>
      <c r="T7" t="s">
        <v>87</v>
      </c>
      <c r="U7" t="s">
        <v>88</v>
      </c>
      <c r="V7" t="s">
        <v>89</v>
      </c>
      <c r="W7">
        <v>110030</v>
      </c>
      <c r="X7" t="s">
        <v>87</v>
      </c>
      <c r="Y7" t="s">
        <v>88</v>
      </c>
      <c r="Z7" t="s">
        <v>89</v>
      </c>
      <c r="AA7">
        <v>110061</v>
      </c>
      <c r="AB7" t="s">
        <v>87</v>
      </c>
      <c r="AC7" t="s">
        <v>88</v>
      </c>
      <c r="AD7" t="s">
        <v>2696</v>
      </c>
      <c r="AE7" t="s">
        <v>89</v>
      </c>
      <c r="AF7">
        <v>110030</v>
      </c>
      <c r="AG7">
        <v>4236</v>
      </c>
      <c r="AH7">
        <v>3589.84</v>
      </c>
      <c r="AI7">
        <v>646.16</v>
      </c>
      <c r="AJ7">
        <v>0.09</v>
      </c>
      <c r="AK7">
        <v>0.09</v>
      </c>
      <c r="AL7">
        <v>0</v>
      </c>
      <c r="AM7">
        <v>0</v>
      </c>
      <c r="AN7">
        <f t="shared" si="2"/>
        <v>0.18</v>
      </c>
      <c r="AO7">
        <v>0</v>
      </c>
      <c r="AP7">
        <v>4236</v>
      </c>
      <c r="AQ7">
        <v>3589.84</v>
      </c>
      <c r="AR7">
        <v>323.08</v>
      </c>
      <c r="AS7">
        <v>323.08</v>
      </c>
      <c r="AT7">
        <v>0</v>
      </c>
      <c r="AU7">
        <v>0</v>
      </c>
      <c r="AV7">
        <f t="shared" si="3"/>
        <v>0</v>
      </c>
      <c r="AW7">
        <f t="shared" si="4"/>
        <v>3589.84</v>
      </c>
      <c r="AX7">
        <f t="shared" si="5"/>
        <v>323.0856</v>
      </c>
      <c r="AY7">
        <f t="shared" si="6"/>
        <v>323.0856</v>
      </c>
      <c r="AZ7">
        <f t="shared" si="7"/>
        <v>0</v>
      </c>
      <c r="BA7">
        <f t="shared" si="8"/>
        <v>0</v>
      </c>
      <c r="BB7">
        <f t="shared" si="9"/>
        <v>0</v>
      </c>
      <c r="BC7">
        <f t="shared" si="10"/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2.5000000000000001E-3</v>
      </c>
      <c r="CC7">
        <v>8.9600000000000009</v>
      </c>
      <c r="CD7">
        <v>2.5000000000000001E-3</v>
      </c>
      <c r="CE7">
        <v>8.9600000000000009</v>
      </c>
      <c r="CF7">
        <v>0</v>
      </c>
      <c r="CG7">
        <v>0</v>
      </c>
      <c r="CH7">
        <v>0</v>
      </c>
      <c r="CI7">
        <v>0</v>
      </c>
      <c r="CK7" t="s">
        <v>112</v>
      </c>
      <c r="CL7" t="s">
        <v>96</v>
      </c>
    </row>
    <row r="8" spans="1:92" x14ac:dyDescent="0.3">
      <c r="A8" t="s">
        <v>106</v>
      </c>
      <c r="B8" t="s">
        <v>139</v>
      </c>
      <c r="C8" s="1">
        <v>45814.99046296296</v>
      </c>
      <c r="D8">
        <f t="shared" si="0"/>
        <v>6</v>
      </c>
      <c r="E8" s="4">
        <f t="shared" si="1"/>
        <v>45838</v>
      </c>
      <c r="F8" s="4" t="s">
        <v>2608</v>
      </c>
      <c r="G8" t="s">
        <v>80</v>
      </c>
      <c r="H8" t="s">
        <v>140</v>
      </c>
      <c r="I8" t="s">
        <v>141</v>
      </c>
      <c r="J8" s="1">
        <v>45815.522685185184</v>
      </c>
      <c r="K8" s="1">
        <v>45814.970254629632</v>
      </c>
      <c r="L8">
        <v>470104098423</v>
      </c>
      <c r="M8">
        <v>1</v>
      </c>
      <c r="N8" t="s">
        <v>142</v>
      </c>
      <c r="O8" t="s">
        <v>143</v>
      </c>
      <c r="P8">
        <v>34029099</v>
      </c>
      <c r="Q8" t="s">
        <v>144</v>
      </c>
      <c r="R8" t="s">
        <v>2657</v>
      </c>
      <c r="S8" t="s">
        <v>86</v>
      </c>
      <c r="T8" t="s">
        <v>87</v>
      </c>
      <c r="U8" t="s">
        <v>88</v>
      </c>
      <c r="V8" t="s">
        <v>89</v>
      </c>
      <c r="W8">
        <v>110030</v>
      </c>
      <c r="X8" t="s">
        <v>87</v>
      </c>
      <c r="Y8" t="s">
        <v>88</v>
      </c>
      <c r="Z8" t="s">
        <v>89</v>
      </c>
      <c r="AA8">
        <v>110061</v>
      </c>
      <c r="AB8" t="s">
        <v>145</v>
      </c>
      <c r="AC8" t="s">
        <v>146</v>
      </c>
      <c r="AD8" t="s">
        <v>2699</v>
      </c>
      <c r="AE8" t="s">
        <v>89</v>
      </c>
      <c r="AF8">
        <v>412207</v>
      </c>
      <c r="AG8">
        <v>212</v>
      </c>
      <c r="AH8">
        <v>179.66</v>
      </c>
      <c r="AI8">
        <v>32.340000000000003</v>
      </c>
      <c r="AJ8">
        <v>0</v>
      </c>
      <c r="AK8">
        <v>0</v>
      </c>
      <c r="AL8">
        <v>0</v>
      </c>
      <c r="AM8">
        <v>0.18</v>
      </c>
      <c r="AN8">
        <f t="shared" si="2"/>
        <v>0.18</v>
      </c>
      <c r="AO8">
        <v>0</v>
      </c>
      <c r="AP8">
        <v>212</v>
      </c>
      <c r="AQ8">
        <v>179.66</v>
      </c>
      <c r="AR8">
        <v>0</v>
      </c>
      <c r="AS8">
        <v>0</v>
      </c>
      <c r="AT8">
        <v>32.340000000000003</v>
      </c>
      <c r="AU8">
        <v>0</v>
      </c>
      <c r="AV8">
        <f t="shared" si="3"/>
        <v>0</v>
      </c>
      <c r="AW8">
        <f t="shared" si="4"/>
        <v>179.66</v>
      </c>
      <c r="AX8">
        <f t="shared" si="5"/>
        <v>0</v>
      </c>
      <c r="AY8">
        <f t="shared" si="6"/>
        <v>0</v>
      </c>
      <c r="AZ8">
        <f t="shared" si="7"/>
        <v>32.338799999999999</v>
      </c>
      <c r="BA8">
        <f t="shared" si="8"/>
        <v>0</v>
      </c>
      <c r="BB8">
        <f t="shared" si="9"/>
        <v>0</v>
      </c>
      <c r="BC8">
        <f t="shared" si="10"/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5.0000000000000001E-3</v>
      </c>
      <c r="CI8">
        <v>0.9</v>
      </c>
      <c r="CK8" t="s">
        <v>112</v>
      </c>
      <c r="CL8" t="s">
        <v>113</v>
      </c>
    </row>
    <row r="9" spans="1:92" x14ac:dyDescent="0.3">
      <c r="A9" t="s">
        <v>106</v>
      </c>
      <c r="B9" t="s">
        <v>147</v>
      </c>
      <c r="C9" s="1">
        <v>45814.839884259258</v>
      </c>
      <c r="D9">
        <f t="shared" si="0"/>
        <v>6</v>
      </c>
      <c r="E9" s="4">
        <f t="shared" si="1"/>
        <v>45838</v>
      </c>
      <c r="F9" s="4" t="s">
        <v>2609</v>
      </c>
      <c r="G9" t="s">
        <v>80</v>
      </c>
      <c r="H9" t="s">
        <v>148</v>
      </c>
      <c r="I9" t="s">
        <v>149</v>
      </c>
      <c r="J9" s="1">
        <v>45815.522743055553</v>
      </c>
      <c r="K9" s="1">
        <v>45814.820555555554</v>
      </c>
      <c r="L9">
        <v>470192603355</v>
      </c>
      <c r="M9">
        <v>1</v>
      </c>
      <c r="N9" t="s">
        <v>150</v>
      </c>
      <c r="O9" t="s">
        <v>151</v>
      </c>
      <c r="Q9" t="s">
        <v>152</v>
      </c>
      <c r="R9" t="s">
        <v>2658</v>
      </c>
      <c r="S9" t="s">
        <v>86</v>
      </c>
      <c r="T9" t="s">
        <v>87</v>
      </c>
      <c r="U9" t="s">
        <v>88</v>
      </c>
      <c r="V9" t="s">
        <v>89</v>
      </c>
      <c r="W9">
        <v>110030</v>
      </c>
      <c r="X9" t="s">
        <v>87</v>
      </c>
      <c r="Y9" t="s">
        <v>88</v>
      </c>
      <c r="Z9" t="s">
        <v>89</v>
      </c>
      <c r="AA9">
        <v>110061</v>
      </c>
      <c r="AB9" t="s">
        <v>153</v>
      </c>
      <c r="AC9" t="s">
        <v>154</v>
      </c>
      <c r="AD9" t="s">
        <v>2700</v>
      </c>
      <c r="AE9" t="s">
        <v>89</v>
      </c>
      <c r="AF9">
        <v>144041</v>
      </c>
      <c r="AG9">
        <v>215</v>
      </c>
      <c r="AH9">
        <v>182.2</v>
      </c>
      <c r="AI9">
        <v>32.799999999999997</v>
      </c>
      <c r="AJ9">
        <v>0</v>
      </c>
      <c r="AK9">
        <v>0</v>
      </c>
      <c r="AL9">
        <v>0</v>
      </c>
      <c r="AM9">
        <v>0.18</v>
      </c>
      <c r="AN9">
        <f t="shared" si="2"/>
        <v>0.18</v>
      </c>
      <c r="AO9">
        <v>0</v>
      </c>
      <c r="AP9">
        <v>215</v>
      </c>
      <c r="AQ9">
        <v>182.2</v>
      </c>
      <c r="AR9">
        <v>0</v>
      </c>
      <c r="AS9">
        <v>0</v>
      </c>
      <c r="AT9">
        <v>32.799999999999997</v>
      </c>
      <c r="AU9">
        <v>0</v>
      </c>
      <c r="AV9">
        <f t="shared" si="3"/>
        <v>0</v>
      </c>
      <c r="AW9">
        <f t="shared" si="4"/>
        <v>182.2</v>
      </c>
      <c r="AX9">
        <f t="shared" si="5"/>
        <v>0</v>
      </c>
      <c r="AY9">
        <f t="shared" si="6"/>
        <v>0</v>
      </c>
      <c r="AZ9">
        <f t="shared" si="7"/>
        <v>32.795999999999999</v>
      </c>
      <c r="BA9">
        <f t="shared" si="8"/>
        <v>0</v>
      </c>
      <c r="BB9">
        <f t="shared" si="9"/>
        <v>0</v>
      </c>
      <c r="BC9">
        <f t="shared" si="10"/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5.0000000000000001E-3</v>
      </c>
      <c r="CI9">
        <v>0.91</v>
      </c>
      <c r="CK9" t="s">
        <v>112</v>
      </c>
      <c r="CL9" t="s">
        <v>113</v>
      </c>
    </row>
    <row r="10" spans="1:92" x14ac:dyDescent="0.3">
      <c r="A10" t="s">
        <v>106</v>
      </c>
      <c r="B10" t="s">
        <v>155</v>
      </c>
      <c r="C10" s="1">
        <v>45815.334722222222</v>
      </c>
      <c r="D10">
        <f t="shared" si="0"/>
        <v>6</v>
      </c>
      <c r="E10" s="4">
        <f t="shared" si="1"/>
        <v>45838</v>
      </c>
      <c r="F10" s="4" t="s">
        <v>2608</v>
      </c>
      <c r="G10" t="s">
        <v>80</v>
      </c>
      <c r="H10" t="s">
        <v>156</v>
      </c>
      <c r="I10" t="s">
        <v>157</v>
      </c>
      <c r="J10" s="1">
        <v>45815.522696759261</v>
      </c>
      <c r="K10" s="1">
        <v>45815.314502314817</v>
      </c>
      <c r="L10">
        <v>469779275604</v>
      </c>
      <c r="M10">
        <v>1</v>
      </c>
      <c r="N10" t="s">
        <v>100</v>
      </c>
      <c r="O10" t="s">
        <v>101</v>
      </c>
      <c r="Q10" t="s">
        <v>133</v>
      </c>
      <c r="R10" t="s">
        <v>2656</v>
      </c>
      <c r="S10" t="s">
        <v>86</v>
      </c>
      <c r="T10" t="s">
        <v>87</v>
      </c>
      <c r="U10" t="s">
        <v>88</v>
      </c>
      <c r="V10" t="s">
        <v>89</v>
      </c>
      <c r="W10">
        <v>110030</v>
      </c>
      <c r="X10" t="s">
        <v>87</v>
      </c>
      <c r="Y10" t="s">
        <v>88</v>
      </c>
      <c r="Z10" t="s">
        <v>89</v>
      </c>
      <c r="AA10">
        <v>110061</v>
      </c>
      <c r="AB10" t="s">
        <v>158</v>
      </c>
      <c r="AC10" t="s">
        <v>146</v>
      </c>
      <c r="AD10" t="s">
        <v>2699</v>
      </c>
      <c r="AE10" t="s">
        <v>89</v>
      </c>
      <c r="AF10">
        <v>400072</v>
      </c>
      <c r="AG10">
        <v>1059</v>
      </c>
      <c r="AH10">
        <v>897.46</v>
      </c>
      <c r="AI10">
        <v>161.54</v>
      </c>
      <c r="AJ10">
        <v>0</v>
      </c>
      <c r="AK10">
        <v>0</v>
      </c>
      <c r="AL10">
        <v>0</v>
      </c>
      <c r="AM10">
        <v>0.18</v>
      </c>
      <c r="AN10">
        <f t="shared" si="2"/>
        <v>0.18</v>
      </c>
      <c r="AO10">
        <v>0</v>
      </c>
      <c r="AP10">
        <v>1059</v>
      </c>
      <c r="AQ10">
        <v>897.46</v>
      </c>
      <c r="AR10">
        <v>0</v>
      </c>
      <c r="AS10">
        <v>0</v>
      </c>
      <c r="AT10">
        <v>161.54</v>
      </c>
      <c r="AU10">
        <v>0</v>
      </c>
      <c r="AV10">
        <f t="shared" si="3"/>
        <v>0</v>
      </c>
      <c r="AW10">
        <f t="shared" si="4"/>
        <v>897.46</v>
      </c>
      <c r="AX10">
        <f t="shared" si="5"/>
        <v>0</v>
      </c>
      <c r="AY10">
        <f t="shared" si="6"/>
        <v>0</v>
      </c>
      <c r="AZ10">
        <f t="shared" si="7"/>
        <v>161.5428</v>
      </c>
      <c r="BA10">
        <f t="shared" si="8"/>
        <v>0</v>
      </c>
      <c r="BB10">
        <f t="shared" si="9"/>
        <v>0</v>
      </c>
      <c r="BC10">
        <f t="shared" si="10"/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5.0000000000000001E-3</v>
      </c>
      <c r="CI10">
        <v>4.49</v>
      </c>
      <c r="CK10" t="s">
        <v>112</v>
      </c>
      <c r="CL10" t="s">
        <v>96</v>
      </c>
    </row>
    <row r="11" spans="1:92" x14ac:dyDescent="0.3">
      <c r="A11" t="s">
        <v>106</v>
      </c>
      <c r="B11" t="s">
        <v>159</v>
      </c>
      <c r="C11" s="1">
        <v>45814.761828703704</v>
      </c>
      <c r="D11">
        <f t="shared" si="0"/>
        <v>6</v>
      </c>
      <c r="E11" s="4">
        <f t="shared" si="1"/>
        <v>45838</v>
      </c>
      <c r="F11" s="4" t="s">
        <v>2610</v>
      </c>
      <c r="G11" t="s">
        <v>80</v>
      </c>
      <c r="H11" t="s">
        <v>160</v>
      </c>
      <c r="I11" t="s">
        <v>161</v>
      </c>
      <c r="J11" s="1">
        <v>45815.522766203707</v>
      </c>
      <c r="K11" s="1">
        <v>45814.759282407409</v>
      </c>
      <c r="L11">
        <v>469888325342</v>
      </c>
      <c r="M11">
        <v>1</v>
      </c>
      <c r="N11" t="s">
        <v>150</v>
      </c>
      <c r="O11" t="s">
        <v>151</v>
      </c>
      <c r="Q11" t="s">
        <v>152</v>
      </c>
      <c r="R11" t="s">
        <v>2658</v>
      </c>
      <c r="S11" t="s">
        <v>86</v>
      </c>
      <c r="T11" t="s">
        <v>87</v>
      </c>
      <c r="U11" t="s">
        <v>88</v>
      </c>
      <c r="V11" t="s">
        <v>89</v>
      </c>
      <c r="W11">
        <v>110030</v>
      </c>
      <c r="X11" t="s">
        <v>87</v>
      </c>
      <c r="Y11" t="s">
        <v>88</v>
      </c>
      <c r="Z11" t="s">
        <v>89</v>
      </c>
      <c r="AA11">
        <v>110061</v>
      </c>
      <c r="AB11" t="s">
        <v>162</v>
      </c>
      <c r="AC11" t="s">
        <v>91</v>
      </c>
      <c r="AD11" t="s">
        <v>2701</v>
      </c>
      <c r="AE11" t="s">
        <v>89</v>
      </c>
      <c r="AF11">
        <v>122006</v>
      </c>
      <c r="AG11">
        <v>215</v>
      </c>
      <c r="AH11">
        <v>182.2</v>
      </c>
      <c r="AI11">
        <v>32.799999999999997</v>
      </c>
      <c r="AJ11">
        <v>0</v>
      </c>
      <c r="AK11">
        <v>0</v>
      </c>
      <c r="AL11">
        <v>0</v>
      </c>
      <c r="AM11">
        <v>0.18</v>
      </c>
      <c r="AN11">
        <f t="shared" si="2"/>
        <v>0.18</v>
      </c>
      <c r="AO11">
        <v>0</v>
      </c>
      <c r="AP11">
        <v>215</v>
      </c>
      <c r="AQ11">
        <v>182.2</v>
      </c>
      <c r="AR11">
        <v>0</v>
      </c>
      <c r="AS11">
        <v>0</v>
      </c>
      <c r="AT11">
        <v>32.799999999999997</v>
      </c>
      <c r="AU11">
        <v>0</v>
      </c>
      <c r="AV11">
        <f t="shared" si="3"/>
        <v>0</v>
      </c>
      <c r="AW11">
        <f t="shared" si="4"/>
        <v>182.2</v>
      </c>
      <c r="AX11">
        <f t="shared" si="5"/>
        <v>0</v>
      </c>
      <c r="AY11">
        <f t="shared" si="6"/>
        <v>0</v>
      </c>
      <c r="AZ11">
        <f t="shared" si="7"/>
        <v>32.795999999999999</v>
      </c>
      <c r="BA11">
        <f t="shared" si="8"/>
        <v>0</v>
      </c>
      <c r="BB11">
        <f t="shared" si="9"/>
        <v>0</v>
      </c>
      <c r="BC11">
        <f t="shared" si="10"/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5.0000000000000001E-3</v>
      </c>
      <c r="CI11">
        <v>0.91</v>
      </c>
      <c r="CK11" t="s">
        <v>112</v>
      </c>
      <c r="CL11" t="s">
        <v>96</v>
      </c>
    </row>
    <row r="12" spans="1:92" x14ac:dyDescent="0.3">
      <c r="A12" t="s">
        <v>106</v>
      </c>
      <c r="B12" t="s">
        <v>163</v>
      </c>
      <c r="C12" s="1">
        <v>45814.80300925926</v>
      </c>
      <c r="D12">
        <f t="shared" si="0"/>
        <v>6</v>
      </c>
      <c r="E12" s="4">
        <f t="shared" si="1"/>
        <v>45838</v>
      </c>
      <c r="F12" s="4" t="s">
        <v>2611</v>
      </c>
      <c r="G12" t="s">
        <v>80</v>
      </c>
      <c r="H12" t="s">
        <v>131</v>
      </c>
      <c r="I12" t="s">
        <v>132</v>
      </c>
      <c r="J12" s="1">
        <v>45815.522824074076</v>
      </c>
      <c r="K12" s="1">
        <v>45814.782708333332</v>
      </c>
      <c r="L12">
        <v>469957001051</v>
      </c>
      <c r="M12">
        <v>1</v>
      </c>
      <c r="N12" t="s">
        <v>100</v>
      </c>
      <c r="O12" t="s">
        <v>101</v>
      </c>
      <c r="Q12" t="s">
        <v>133</v>
      </c>
      <c r="R12" t="s">
        <v>2656</v>
      </c>
      <c r="S12" t="s">
        <v>86</v>
      </c>
      <c r="T12" t="s">
        <v>87</v>
      </c>
      <c r="U12" t="s">
        <v>88</v>
      </c>
      <c r="V12" t="s">
        <v>89</v>
      </c>
      <c r="W12">
        <v>110030</v>
      </c>
      <c r="X12" t="s">
        <v>87</v>
      </c>
      <c r="Y12" t="s">
        <v>88</v>
      </c>
      <c r="Z12" t="s">
        <v>89</v>
      </c>
      <c r="AA12">
        <v>110061</v>
      </c>
      <c r="AB12" t="s">
        <v>134</v>
      </c>
      <c r="AC12" t="s">
        <v>135</v>
      </c>
      <c r="AD12" t="s">
        <v>2702</v>
      </c>
      <c r="AE12" t="s">
        <v>89</v>
      </c>
      <c r="AF12">
        <v>360001</v>
      </c>
      <c r="AG12">
        <v>1059</v>
      </c>
      <c r="AH12">
        <v>897.46</v>
      </c>
      <c r="AI12">
        <v>161.54</v>
      </c>
      <c r="AJ12">
        <v>0</v>
      </c>
      <c r="AK12">
        <v>0</v>
      </c>
      <c r="AL12">
        <v>0</v>
      </c>
      <c r="AM12">
        <v>0.18</v>
      </c>
      <c r="AN12">
        <f t="shared" si="2"/>
        <v>0.18</v>
      </c>
      <c r="AO12">
        <v>0</v>
      </c>
      <c r="AP12">
        <v>1059</v>
      </c>
      <c r="AQ12">
        <v>897.46</v>
      </c>
      <c r="AR12">
        <v>0</v>
      </c>
      <c r="AS12">
        <v>0</v>
      </c>
      <c r="AT12">
        <v>161.54</v>
      </c>
      <c r="AU12">
        <v>0</v>
      </c>
      <c r="AV12">
        <f t="shared" si="3"/>
        <v>0</v>
      </c>
      <c r="AW12">
        <f t="shared" si="4"/>
        <v>897.46</v>
      </c>
      <c r="AX12">
        <f t="shared" si="5"/>
        <v>0</v>
      </c>
      <c r="AY12">
        <f t="shared" si="6"/>
        <v>0</v>
      </c>
      <c r="AZ12">
        <f t="shared" si="7"/>
        <v>161.5428</v>
      </c>
      <c r="BA12">
        <f t="shared" si="8"/>
        <v>0</v>
      </c>
      <c r="BB12">
        <f t="shared" si="9"/>
        <v>0</v>
      </c>
      <c r="BC12">
        <f t="shared" si="10"/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5.0000000000000001E-3</v>
      </c>
      <c r="CI12">
        <v>4.49</v>
      </c>
      <c r="CK12" t="s">
        <v>112</v>
      </c>
      <c r="CL12" t="s">
        <v>113</v>
      </c>
    </row>
    <row r="13" spans="1:92" x14ac:dyDescent="0.3">
      <c r="A13" t="s">
        <v>106</v>
      </c>
      <c r="B13" t="s">
        <v>164</v>
      </c>
      <c r="C13" s="1">
        <v>45815.419004629628</v>
      </c>
      <c r="D13">
        <f t="shared" si="0"/>
        <v>6</v>
      </c>
      <c r="E13" s="4">
        <f t="shared" si="1"/>
        <v>45838</v>
      </c>
      <c r="F13" s="4" t="s">
        <v>2608</v>
      </c>
      <c r="G13" t="s">
        <v>80</v>
      </c>
      <c r="H13" t="s">
        <v>165</v>
      </c>
      <c r="I13" t="s">
        <v>166</v>
      </c>
      <c r="J13" s="1">
        <v>45815.522662037038</v>
      </c>
      <c r="K13" s="1">
        <v>45815.398564814815</v>
      </c>
      <c r="L13">
        <v>469879614130</v>
      </c>
      <c r="M13">
        <v>1</v>
      </c>
      <c r="N13" t="s">
        <v>142</v>
      </c>
      <c r="O13" t="s">
        <v>143</v>
      </c>
      <c r="P13">
        <v>34029099</v>
      </c>
      <c r="Q13" t="s">
        <v>144</v>
      </c>
      <c r="R13" t="s">
        <v>2657</v>
      </c>
      <c r="S13" t="s">
        <v>86</v>
      </c>
      <c r="T13" t="s">
        <v>87</v>
      </c>
      <c r="U13" t="s">
        <v>88</v>
      </c>
      <c r="V13" t="s">
        <v>89</v>
      </c>
      <c r="W13">
        <v>110030</v>
      </c>
      <c r="X13" t="s">
        <v>87</v>
      </c>
      <c r="Y13" t="s">
        <v>88</v>
      </c>
      <c r="Z13" t="s">
        <v>89</v>
      </c>
      <c r="AA13">
        <v>110061</v>
      </c>
      <c r="AB13" t="s">
        <v>167</v>
      </c>
      <c r="AC13" t="s">
        <v>146</v>
      </c>
      <c r="AD13" t="s">
        <v>2699</v>
      </c>
      <c r="AE13" t="s">
        <v>89</v>
      </c>
      <c r="AF13">
        <v>401203</v>
      </c>
      <c r="AG13">
        <v>212</v>
      </c>
      <c r="AH13">
        <v>179.66</v>
      </c>
      <c r="AI13">
        <v>32.340000000000003</v>
      </c>
      <c r="AJ13">
        <v>0</v>
      </c>
      <c r="AK13">
        <v>0</v>
      </c>
      <c r="AL13">
        <v>0</v>
      </c>
      <c r="AM13">
        <v>0.18</v>
      </c>
      <c r="AN13">
        <f t="shared" si="2"/>
        <v>0.18</v>
      </c>
      <c r="AO13">
        <v>0</v>
      </c>
      <c r="AP13">
        <v>212</v>
      </c>
      <c r="AQ13">
        <v>179.66</v>
      </c>
      <c r="AR13">
        <v>0</v>
      </c>
      <c r="AS13">
        <v>0</v>
      </c>
      <c r="AT13">
        <v>32.340000000000003</v>
      </c>
      <c r="AU13">
        <v>0</v>
      </c>
      <c r="AV13">
        <f t="shared" si="3"/>
        <v>0</v>
      </c>
      <c r="AW13">
        <f t="shared" si="4"/>
        <v>179.66</v>
      </c>
      <c r="AX13">
        <f t="shared" si="5"/>
        <v>0</v>
      </c>
      <c r="AY13">
        <f t="shared" si="6"/>
        <v>0</v>
      </c>
      <c r="AZ13">
        <f t="shared" si="7"/>
        <v>32.338799999999999</v>
      </c>
      <c r="BA13">
        <f t="shared" si="8"/>
        <v>0</v>
      </c>
      <c r="BB13">
        <f t="shared" si="9"/>
        <v>0</v>
      </c>
      <c r="BC13">
        <f t="shared" si="10"/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5.0000000000000001E-3</v>
      </c>
      <c r="CI13">
        <v>0.9</v>
      </c>
      <c r="CK13" t="s">
        <v>112</v>
      </c>
      <c r="CL13" t="s">
        <v>113</v>
      </c>
    </row>
    <row r="14" spans="1:92" x14ac:dyDescent="0.3">
      <c r="A14" t="s">
        <v>106</v>
      </c>
      <c r="B14" t="s">
        <v>168</v>
      </c>
      <c r="C14" s="1">
        <v>45814.839722222219</v>
      </c>
      <c r="D14">
        <f t="shared" si="0"/>
        <v>6</v>
      </c>
      <c r="E14" s="4">
        <f t="shared" si="1"/>
        <v>45838</v>
      </c>
      <c r="F14" s="4" t="s">
        <v>2608</v>
      </c>
      <c r="G14" t="s">
        <v>80</v>
      </c>
      <c r="H14" t="s">
        <v>169</v>
      </c>
      <c r="I14" t="s">
        <v>170</v>
      </c>
      <c r="J14" s="1">
        <v>45815.522743055553</v>
      </c>
      <c r="K14" s="1">
        <v>45814.820127314815</v>
      </c>
      <c r="L14">
        <v>469948622916</v>
      </c>
      <c r="M14">
        <v>2</v>
      </c>
      <c r="N14" t="s">
        <v>171</v>
      </c>
      <c r="O14" t="s">
        <v>172</v>
      </c>
      <c r="P14">
        <v>39249090</v>
      </c>
      <c r="Q14" t="s">
        <v>173</v>
      </c>
      <c r="R14" t="s">
        <v>2659</v>
      </c>
      <c r="S14" t="s">
        <v>86</v>
      </c>
      <c r="T14" t="s">
        <v>87</v>
      </c>
      <c r="U14" t="s">
        <v>88</v>
      </c>
      <c r="V14" t="s">
        <v>89</v>
      </c>
      <c r="W14">
        <v>110030</v>
      </c>
      <c r="X14" t="s">
        <v>87</v>
      </c>
      <c r="Y14" t="s">
        <v>88</v>
      </c>
      <c r="Z14" t="s">
        <v>89</v>
      </c>
      <c r="AA14">
        <v>110061</v>
      </c>
      <c r="AB14" t="s">
        <v>145</v>
      </c>
      <c r="AC14" t="s">
        <v>146</v>
      </c>
      <c r="AD14" t="s">
        <v>2699</v>
      </c>
      <c r="AE14" t="s">
        <v>89</v>
      </c>
      <c r="AF14">
        <v>411038</v>
      </c>
      <c r="AG14">
        <v>690</v>
      </c>
      <c r="AH14">
        <v>584.74</v>
      </c>
      <c r="AI14">
        <v>105.26</v>
      </c>
      <c r="AJ14">
        <v>0</v>
      </c>
      <c r="AK14">
        <v>0</v>
      </c>
      <c r="AL14">
        <v>0</v>
      </c>
      <c r="AM14">
        <v>0.18</v>
      </c>
      <c r="AN14">
        <f t="shared" si="2"/>
        <v>0.18</v>
      </c>
      <c r="AO14">
        <v>0</v>
      </c>
      <c r="AP14">
        <v>690</v>
      </c>
      <c r="AQ14">
        <v>584.74</v>
      </c>
      <c r="AR14">
        <v>0</v>
      </c>
      <c r="AS14">
        <v>0</v>
      </c>
      <c r="AT14">
        <v>105.26</v>
      </c>
      <c r="AU14">
        <v>0</v>
      </c>
      <c r="AV14">
        <f t="shared" si="3"/>
        <v>0</v>
      </c>
      <c r="AW14">
        <f t="shared" si="4"/>
        <v>584.74</v>
      </c>
      <c r="AX14">
        <f t="shared" si="5"/>
        <v>0</v>
      </c>
      <c r="AY14">
        <f t="shared" si="6"/>
        <v>0</v>
      </c>
      <c r="AZ14">
        <f t="shared" si="7"/>
        <v>105.25319999999999</v>
      </c>
      <c r="BA14">
        <f t="shared" si="8"/>
        <v>0</v>
      </c>
      <c r="BB14">
        <f t="shared" si="9"/>
        <v>0</v>
      </c>
      <c r="BC14">
        <f t="shared" si="10"/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5.0000000000000001E-3</v>
      </c>
      <c r="CI14">
        <v>2.92</v>
      </c>
      <c r="CK14" t="s">
        <v>112</v>
      </c>
      <c r="CL14" t="s">
        <v>113</v>
      </c>
    </row>
    <row r="15" spans="1:92" x14ac:dyDescent="0.3">
      <c r="A15" t="s">
        <v>106</v>
      </c>
      <c r="B15" t="s">
        <v>174</v>
      </c>
      <c r="C15" s="1">
        <v>45814.749085648145</v>
      </c>
      <c r="D15">
        <f t="shared" si="0"/>
        <v>6</v>
      </c>
      <c r="E15" s="4">
        <f t="shared" si="1"/>
        <v>45838</v>
      </c>
      <c r="F15" s="4" t="s">
        <v>2612</v>
      </c>
      <c r="G15" t="s">
        <v>80</v>
      </c>
      <c r="H15" t="s">
        <v>175</v>
      </c>
      <c r="I15" t="s">
        <v>176</v>
      </c>
      <c r="J15" s="1">
        <v>45815.522743055553</v>
      </c>
      <c r="K15" s="1">
        <v>45814.729270833333</v>
      </c>
      <c r="L15">
        <v>469630508620</v>
      </c>
      <c r="M15">
        <v>1</v>
      </c>
      <c r="N15" t="s">
        <v>100</v>
      </c>
      <c r="O15" t="s">
        <v>101</v>
      </c>
      <c r="Q15" t="s">
        <v>133</v>
      </c>
      <c r="R15" t="s">
        <v>2656</v>
      </c>
      <c r="S15" t="s">
        <v>86</v>
      </c>
      <c r="T15" t="s">
        <v>87</v>
      </c>
      <c r="U15" t="s">
        <v>88</v>
      </c>
      <c r="V15" t="s">
        <v>89</v>
      </c>
      <c r="W15">
        <v>110030</v>
      </c>
      <c r="X15" t="s">
        <v>87</v>
      </c>
      <c r="Y15" t="s">
        <v>88</v>
      </c>
      <c r="Z15" t="s">
        <v>89</v>
      </c>
      <c r="AA15">
        <v>110061</v>
      </c>
      <c r="AB15" t="s">
        <v>177</v>
      </c>
      <c r="AC15" t="s">
        <v>178</v>
      </c>
      <c r="AD15" t="s">
        <v>2703</v>
      </c>
      <c r="AE15" t="s">
        <v>89</v>
      </c>
      <c r="AF15">
        <v>641035</v>
      </c>
      <c r="AG15">
        <v>1059</v>
      </c>
      <c r="AH15">
        <v>897.46</v>
      </c>
      <c r="AI15">
        <v>161.54</v>
      </c>
      <c r="AJ15">
        <v>0</v>
      </c>
      <c r="AK15">
        <v>0</v>
      </c>
      <c r="AL15">
        <v>0</v>
      </c>
      <c r="AM15">
        <v>0.18</v>
      </c>
      <c r="AN15">
        <f t="shared" si="2"/>
        <v>0.18</v>
      </c>
      <c r="AO15">
        <v>0</v>
      </c>
      <c r="AP15">
        <v>1059</v>
      </c>
      <c r="AQ15">
        <v>897.46</v>
      </c>
      <c r="AR15">
        <v>0</v>
      </c>
      <c r="AS15">
        <v>0</v>
      </c>
      <c r="AT15">
        <v>161.54</v>
      </c>
      <c r="AU15">
        <v>0</v>
      </c>
      <c r="AV15">
        <f t="shared" si="3"/>
        <v>0</v>
      </c>
      <c r="AW15">
        <f t="shared" si="4"/>
        <v>897.46</v>
      </c>
      <c r="AX15">
        <f t="shared" si="5"/>
        <v>0</v>
      </c>
      <c r="AY15">
        <f t="shared" si="6"/>
        <v>0</v>
      </c>
      <c r="AZ15">
        <f t="shared" si="7"/>
        <v>161.5428</v>
      </c>
      <c r="BA15">
        <f t="shared" si="8"/>
        <v>0</v>
      </c>
      <c r="BB15">
        <f t="shared" si="9"/>
        <v>0</v>
      </c>
      <c r="BC15">
        <f t="shared" si="10"/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5.0000000000000001E-3</v>
      </c>
      <c r="CI15">
        <v>4.49</v>
      </c>
      <c r="CK15" t="s">
        <v>112</v>
      </c>
      <c r="CL15" t="s">
        <v>113</v>
      </c>
    </row>
    <row r="16" spans="1:92" x14ac:dyDescent="0.3">
      <c r="A16" t="s">
        <v>106</v>
      </c>
      <c r="B16" t="s">
        <v>179</v>
      </c>
      <c r="C16" s="1">
        <v>45814.780381944445</v>
      </c>
      <c r="D16">
        <f t="shared" si="0"/>
        <v>6</v>
      </c>
      <c r="E16" s="4">
        <f t="shared" si="1"/>
        <v>45838</v>
      </c>
      <c r="F16" s="4" t="s">
        <v>2608</v>
      </c>
      <c r="G16" t="s">
        <v>80</v>
      </c>
      <c r="H16" t="s">
        <v>180</v>
      </c>
      <c r="I16" t="s">
        <v>181</v>
      </c>
      <c r="J16" s="1">
        <v>45815.522777777776</v>
      </c>
      <c r="K16" s="1">
        <v>45814.759965277779</v>
      </c>
      <c r="L16">
        <v>469705554552</v>
      </c>
      <c r="M16">
        <v>1</v>
      </c>
      <c r="N16" t="s">
        <v>100</v>
      </c>
      <c r="O16" t="s">
        <v>101</v>
      </c>
      <c r="Q16" t="s">
        <v>133</v>
      </c>
      <c r="R16" t="s">
        <v>2656</v>
      </c>
      <c r="S16" t="s">
        <v>86</v>
      </c>
      <c r="T16" t="s">
        <v>87</v>
      </c>
      <c r="U16" t="s">
        <v>88</v>
      </c>
      <c r="V16" t="s">
        <v>89</v>
      </c>
      <c r="W16">
        <v>110030</v>
      </c>
      <c r="X16" t="s">
        <v>87</v>
      </c>
      <c r="Y16" t="s">
        <v>88</v>
      </c>
      <c r="Z16" t="s">
        <v>89</v>
      </c>
      <c r="AA16">
        <v>110061</v>
      </c>
      <c r="AB16" t="s">
        <v>158</v>
      </c>
      <c r="AC16" t="s">
        <v>146</v>
      </c>
      <c r="AD16" t="s">
        <v>2699</v>
      </c>
      <c r="AE16" t="s">
        <v>89</v>
      </c>
      <c r="AF16">
        <v>400034</v>
      </c>
      <c r="AG16">
        <v>1059</v>
      </c>
      <c r="AH16">
        <v>897.46</v>
      </c>
      <c r="AI16">
        <v>161.54</v>
      </c>
      <c r="AJ16">
        <v>0</v>
      </c>
      <c r="AK16">
        <v>0</v>
      </c>
      <c r="AL16">
        <v>0</v>
      </c>
      <c r="AM16">
        <v>0.18</v>
      </c>
      <c r="AN16">
        <f t="shared" si="2"/>
        <v>0.18</v>
      </c>
      <c r="AO16">
        <v>0</v>
      </c>
      <c r="AP16">
        <v>1059</v>
      </c>
      <c r="AQ16">
        <v>897.46</v>
      </c>
      <c r="AR16">
        <v>0</v>
      </c>
      <c r="AS16">
        <v>0</v>
      </c>
      <c r="AT16">
        <v>161.54</v>
      </c>
      <c r="AU16">
        <v>0</v>
      </c>
      <c r="AV16">
        <f t="shared" si="3"/>
        <v>0</v>
      </c>
      <c r="AW16">
        <f t="shared" si="4"/>
        <v>897.46</v>
      </c>
      <c r="AX16">
        <f t="shared" si="5"/>
        <v>0</v>
      </c>
      <c r="AY16">
        <f t="shared" si="6"/>
        <v>0</v>
      </c>
      <c r="AZ16">
        <f t="shared" si="7"/>
        <v>161.5428</v>
      </c>
      <c r="BA16">
        <f t="shared" si="8"/>
        <v>0</v>
      </c>
      <c r="BB16">
        <f t="shared" si="9"/>
        <v>0</v>
      </c>
      <c r="BC16">
        <f t="shared" si="10"/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5.0000000000000001E-3</v>
      </c>
      <c r="CI16">
        <v>4.49</v>
      </c>
      <c r="CK16" t="s">
        <v>112</v>
      </c>
      <c r="CL16" t="s">
        <v>96</v>
      </c>
    </row>
    <row r="17" spans="1:90" x14ac:dyDescent="0.3">
      <c r="A17" t="s">
        <v>106</v>
      </c>
      <c r="B17" t="s">
        <v>182</v>
      </c>
      <c r="C17" s="1">
        <v>45815.369305555556</v>
      </c>
      <c r="D17">
        <f t="shared" si="0"/>
        <v>6</v>
      </c>
      <c r="E17" s="4">
        <f t="shared" si="1"/>
        <v>45838</v>
      </c>
      <c r="F17" s="4" t="s">
        <v>2608</v>
      </c>
      <c r="G17" t="s">
        <v>80</v>
      </c>
      <c r="H17" t="s">
        <v>183</v>
      </c>
      <c r="I17" t="s">
        <v>184</v>
      </c>
      <c r="J17" s="1">
        <v>45815.522673611114</v>
      </c>
      <c r="K17" s="1">
        <v>45815.34952546296</v>
      </c>
      <c r="L17">
        <v>470126362753</v>
      </c>
      <c r="M17">
        <v>1</v>
      </c>
      <c r="N17" t="s">
        <v>185</v>
      </c>
      <c r="O17" t="s">
        <v>186</v>
      </c>
      <c r="P17">
        <v>96161010</v>
      </c>
      <c r="Q17" t="s">
        <v>187</v>
      </c>
      <c r="R17" t="s">
        <v>2660</v>
      </c>
      <c r="S17" t="s">
        <v>86</v>
      </c>
      <c r="T17" t="s">
        <v>87</v>
      </c>
      <c r="U17" t="s">
        <v>88</v>
      </c>
      <c r="V17" t="s">
        <v>89</v>
      </c>
      <c r="W17">
        <v>110030</v>
      </c>
      <c r="X17" t="s">
        <v>87</v>
      </c>
      <c r="Y17" t="s">
        <v>88</v>
      </c>
      <c r="Z17" t="s">
        <v>89</v>
      </c>
      <c r="AA17">
        <v>110061</v>
      </c>
      <c r="AB17" t="s">
        <v>145</v>
      </c>
      <c r="AC17" t="s">
        <v>146</v>
      </c>
      <c r="AD17" t="s">
        <v>2699</v>
      </c>
      <c r="AE17" t="s">
        <v>89</v>
      </c>
      <c r="AF17">
        <v>411014</v>
      </c>
      <c r="AG17">
        <v>399</v>
      </c>
      <c r="AH17">
        <v>338.14</v>
      </c>
      <c r="AI17">
        <v>60.86</v>
      </c>
      <c r="AJ17">
        <v>0</v>
      </c>
      <c r="AK17">
        <v>0</v>
      </c>
      <c r="AL17">
        <v>0</v>
      </c>
      <c r="AM17">
        <v>0.18</v>
      </c>
      <c r="AN17">
        <f t="shared" si="2"/>
        <v>0.18</v>
      </c>
      <c r="AO17">
        <v>0</v>
      </c>
      <c r="AP17">
        <v>399</v>
      </c>
      <c r="AQ17">
        <v>338.14</v>
      </c>
      <c r="AR17">
        <v>0</v>
      </c>
      <c r="AS17">
        <v>0</v>
      </c>
      <c r="AT17">
        <v>60.86</v>
      </c>
      <c r="AU17">
        <v>0</v>
      </c>
      <c r="AV17">
        <f t="shared" si="3"/>
        <v>0</v>
      </c>
      <c r="AW17">
        <f t="shared" si="4"/>
        <v>338.14</v>
      </c>
      <c r="AX17">
        <f t="shared" si="5"/>
        <v>0</v>
      </c>
      <c r="AY17">
        <f t="shared" si="6"/>
        <v>0</v>
      </c>
      <c r="AZ17">
        <f t="shared" si="7"/>
        <v>60.865199999999994</v>
      </c>
      <c r="BA17">
        <f t="shared" si="8"/>
        <v>0</v>
      </c>
      <c r="BB17">
        <f t="shared" si="9"/>
        <v>0</v>
      </c>
      <c r="BC17">
        <f t="shared" si="10"/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5.0000000000000001E-3</v>
      </c>
      <c r="CI17">
        <v>1.69</v>
      </c>
      <c r="CK17" t="s">
        <v>112</v>
      </c>
      <c r="CL17" t="s">
        <v>96</v>
      </c>
    </row>
    <row r="18" spans="1:90" x14ac:dyDescent="0.3">
      <c r="A18" t="s">
        <v>106</v>
      </c>
      <c r="B18" t="s">
        <v>188</v>
      </c>
      <c r="C18" s="1">
        <v>45814.909861111111</v>
      </c>
      <c r="D18">
        <f t="shared" si="0"/>
        <v>6</v>
      </c>
      <c r="E18" s="4">
        <f t="shared" si="1"/>
        <v>45838</v>
      </c>
      <c r="F18" s="4" t="s">
        <v>2613</v>
      </c>
      <c r="G18" t="s">
        <v>80</v>
      </c>
      <c r="H18" t="s">
        <v>189</v>
      </c>
      <c r="I18" t="s">
        <v>190</v>
      </c>
      <c r="J18" s="1">
        <v>45815.522696759261</v>
      </c>
      <c r="K18" s="1">
        <v>45814.889513888891</v>
      </c>
      <c r="L18">
        <v>470268009697</v>
      </c>
      <c r="M18">
        <v>1</v>
      </c>
      <c r="N18" t="s">
        <v>191</v>
      </c>
      <c r="O18" t="s">
        <v>192</v>
      </c>
      <c r="P18">
        <v>34022090</v>
      </c>
      <c r="Q18" t="s">
        <v>193</v>
      </c>
      <c r="R18" t="s">
        <v>2661</v>
      </c>
      <c r="S18" t="s">
        <v>86</v>
      </c>
      <c r="T18" t="s">
        <v>87</v>
      </c>
      <c r="U18" t="s">
        <v>88</v>
      </c>
      <c r="V18" t="s">
        <v>89</v>
      </c>
      <c r="W18">
        <v>110030</v>
      </c>
      <c r="X18" t="s">
        <v>87</v>
      </c>
      <c r="Y18" t="s">
        <v>88</v>
      </c>
      <c r="Z18" t="s">
        <v>89</v>
      </c>
      <c r="AA18">
        <v>110061</v>
      </c>
      <c r="AB18" t="s">
        <v>194</v>
      </c>
      <c r="AC18" t="s">
        <v>195</v>
      </c>
      <c r="AD18" t="s">
        <v>2704</v>
      </c>
      <c r="AE18" t="s">
        <v>89</v>
      </c>
      <c r="AF18">
        <v>686001</v>
      </c>
      <c r="AG18">
        <v>507</v>
      </c>
      <c r="AH18">
        <v>429.66</v>
      </c>
      <c r="AI18">
        <v>77.34</v>
      </c>
      <c r="AJ18">
        <v>0</v>
      </c>
      <c r="AK18">
        <v>0</v>
      </c>
      <c r="AL18">
        <v>0</v>
      </c>
      <c r="AM18">
        <v>0.18</v>
      </c>
      <c r="AN18">
        <f t="shared" si="2"/>
        <v>0.18</v>
      </c>
      <c r="AO18">
        <v>0</v>
      </c>
      <c r="AP18">
        <v>507</v>
      </c>
      <c r="AQ18">
        <v>429.66</v>
      </c>
      <c r="AR18">
        <v>0</v>
      </c>
      <c r="AS18">
        <v>0</v>
      </c>
      <c r="AT18">
        <v>77.34</v>
      </c>
      <c r="AU18">
        <v>0</v>
      </c>
      <c r="AV18">
        <f t="shared" si="3"/>
        <v>0</v>
      </c>
      <c r="AW18">
        <f t="shared" si="4"/>
        <v>429.66</v>
      </c>
      <c r="AX18">
        <f t="shared" si="5"/>
        <v>0</v>
      </c>
      <c r="AY18">
        <f t="shared" si="6"/>
        <v>0</v>
      </c>
      <c r="AZ18">
        <f t="shared" si="7"/>
        <v>77.338800000000006</v>
      </c>
      <c r="BA18">
        <f t="shared" si="8"/>
        <v>0</v>
      </c>
      <c r="BB18">
        <f t="shared" si="9"/>
        <v>0</v>
      </c>
      <c r="BC18">
        <f t="shared" si="10"/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5.0000000000000001E-3</v>
      </c>
      <c r="CI18">
        <v>2.15</v>
      </c>
      <c r="CK18" t="s">
        <v>112</v>
      </c>
      <c r="CL18" t="s">
        <v>96</v>
      </c>
    </row>
    <row r="19" spans="1:90" x14ac:dyDescent="0.3">
      <c r="A19" t="s">
        <v>106</v>
      </c>
      <c r="B19" t="s">
        <v>196</v>
      </c>
      <c r="C19" s="1">
        <v>45815.407557870371</v>
      </c>
      <c r="D19">
        <f t="shared" si="0"/>
        <v>6</v>
      </c>
      <c r="E19" s="4">
        <f t="shared" si="1"/>
        <v>45838</v>
      </c>
      <c r="F19" s="4" t="s">
        <v>2604</v>
      </c>
      <c r="G19" t="s">
        <v>80</v>
      </c>
      <c r="H19" t="s">
        <v>197</v>
      </c>
      <c r="I19" t="s">
        <v>198</v>
      </c>
      <c r="J19" s="1">
        <v>45815.522777777776</v>
      </c>
      <c r="K19" s="1">
        <v>45815.387835648151</v>
      </c>
      <c r="L19">
        <v>470282446868</v>
      </c>
      <c r="M19">
        <v>1</v>
      </c>
      <c r="N19" t="s">
        <v>142</v>
      </c>
      <c r="O19" t="s">
        <v>143</v>
      </c>
      <c r="P19">
        <v>34029099</v>
      </c>
      <c r="Q19" t="s">
        <v>144</v>
      </c>
      <c r="R19" t="s">
        <v>2657</v>
      </c>
      <c r="S19" t="s">
        <v>86</v>
      </c>
      <c r="T19" t="s">
        <v>87</v>
      </c>
      <c r="U19" t="s">
        <v>88</v>
      </c>
      <c r="V19" t="s">
        <v>89</v>
      </c>
      <c r="W19">
        <v>110030</v>
      </c>
      <c r="X19" t="s">
        <v>87</v>
      </c>
      <c r="Y19" t="s">
        <v>88</v>
      </c>
      <c r="Z19" t="s">
        <v>89</v>
      </c>
      <c r="AA19">
        <v>110061</v>
      </c>
      <c r="AB19" t="s">
        <v>103</v>
      </c>
      <c r="AC19" t="s">
        <v>104</v>
      </c>
      <c r="AD19" t="s">
        <v>2641</v>
      </c>
      <c r="AE19" t="s">
        <v>89</v>
      </c>
      <c r="AF19">
        <v>560072</v>
      </c>
      <c r="AG19">
        <v>212</v>
      </c>
      <c r="AH19">
        <v>179.66</v>
      </c>
      <c r="AI19">
        <v>32.340000000000003</v>
      </c>
      <c r="AJ19">
        <v>0</v>
      </c>
      <c r="AK19">
        <v>0</v>
      </c>
      <c r="AL19">
        <v>0</v>
      </c>
      <c r="AM19">
        <v>0.18</v>
      </c>
      <c r="AN19">
        <f t="shared" si="2"/>
        <v>0.18</v>
      </c>
      <c r="AO19">
        <v>0</v>
      </c>
      <c r="AP19">
        <v>212</v>
      </c>
      <c r="AQ19">
        <v>179.66</v>
      </c>
      <c r="AR19">
        <v>0</v>
      </c>
      <c r="AS19">
        <v>0</v>
      </c>
      <c r="AT19">
        <v>32.340000000000003</v>
      </c>
      <c r="AU19">
        <v>0</v>
      </c>
      <c r="AV19">
        <f t="shared" si="3"/>
        <v>0</v>
      </c>
      <c r="AW19">
        <f t="shared" si="4"/>
        <v>179.66</v>
      </c>
      <c r="AX19">
        <f t="shared" si="5"/>
        <v>0</v>
      </c>
      <c r="AY19">
        <f t="shared" si="6"/>
        <v>0</v>
      </c>
      <c r="AZ19">
        <f t="shared" si="7"/>
        <v>32.338799999999999</v>
      </c>
      <c r="BA19">
        <f t="shared" si="8"/>
        <v>0</v>
      </c>
      <c r="BB19">
        <f t="shared" si="9"/>
        <v>0</v>
      </c>
      <c r="BC19">
        <f t="shared" si="10"/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5.0000000000000001E-3</v>
      </c>
      <c r="CI19">
        <v>0.9</v>
      </c>
      <c r="CK19" t="s">
        <v>112</v>
      </c>
      <c r="CL19" t="s">
        <v>96</v>
      </c>
    </row>
    <row r="20" spans="1:90" x14ac:dyDescent="0.3">
      <c r="A20" t="s">
        <v>106</v>
      </c>
      <c r="B20" t="s">
        <v>199</v>
      </c>
      <c r="C20" s="1">
        <v>45815.090844907405</v>
      </c>
      <c r="D20">
        <f t="shared" si="0"/>
        <v>6</v>
      </c>
      <c r="E20" s="4">
        <f t="shared" si="1"/>
        <v>45838</v>
      </c>
      <c r="F20" s="4" t="s">
        <v>2610</v>
      </c>
      <c r="G20" t="s">
        <v>80</v>
      </c>
      <c r="H20" t="s">
        <v>200</v>
      </c>
      <c r="I20" t="s">
        <v>201</v>
      </c>
      <c r="J20" s="1">
        <v>45815.522673611114</v>
      </c>
      <c r="K20" s="1">
        <v>45815.088460648149</v>
      </c>
      <c r="L20">
        <v>470165403896</v>
      </c>
      <c r="M20">
        <v>1</v>
      </c>
      <c r="N20" t="s">
        <v>142</v>
      </c>
      <c r="O20" t="s">
        <v>143</v>
      </c>
      <c r="P20">
        <v>34029099</v>
      </c>
      <c r="Q20" t="s">
        <v>144</v>
      </c>
      <c r="R20" t="s">
        <v>2657</v>
      </c>
      <c r="S20" t="s">
        <v>86</v>
      </c>
      <c r="T20" t="s">
        <v>87</v>
      </c>
      <c r="U20" t="s">
        <v>88</v>
      </c>
      <c r="V20" t="s">
        <v>89</v>
      </c>
      <c r="W20">
        <v>110030</v>
      </c>
      <c r="X20" t="s">
        <v>87</v>
      </c>
      <c r="Y20" t="s">
        <v>88</v>
      </c>
      <c r="Z20" t="s">
        <v>89</v>
      </c>
      <c r="AA20">
        <v>110061</v>
      </c>
      <c r="AB20" t="s">
        <v>162</v>
      </c>
      <c r="AC20" t="s">
        <v>91</v>
      </c>
      <c r="AD20" t="s">
        <v>2701</v>
      </c>
      <c r="AE20" t="s">
        <v>89</v>
      </c>
      <c r="AF20">
        <v>122001</v>
      </c>
      <c r="AG20">
        <v>212</v>
      </c>
      <c r="AH20">
        <v>179.66</v>
      </c>
      <c r="AI20">
        <v>32.340000000000003</v>
      </c>
      <c r="AJ20">
        <v>0</v>
      </c>
      <c r="AK20">
        <v>0</v>
      </c>
      <c r="AL20">
        <v>0</v>
      </c>
      <c r="AM20">
        <v>0.18</v>
      </c>
      <c r="AN20">
        <f t="shared" si="2"/>
        <v>0.18</v>
      </c>
      <c r="AO20">
        <v>0</v>
      </c>
      <c r="AP20">
        <v>212</v>
      </c>
      <c r="AQ20">
        <v>179.66</v>
      </c>
      <c r="AR20">
        <v>0</v>
      </c>
      <c r="AS20">
        <v>0</v>
      </c>
      <c r="AT20">
        <v>32.340000000000003</v>
      </c>
      <c r="AU20">
        <v>0</v>
      </c>
      <c r="AV20">
        <f t="shared" si="3"/>
        <v>0</v>
      </c>
      <c r="AW20">
        <f t="shared" si="4"/>
        <v>179.66</v>
      </c>
      <c r="AX20">
        <f t="shared" si="5"/>
        <v>0</v>
      </c>
      <c r="AY20">
        <f t="shared" si="6"/>
        <v>0</v>
      </c>
      <c r="AZ20">
        <f t="shared" si="7"/>
        <v>32.338799999999999</v>
      </c>
      <c r="BA20">
        <f t="shared" si="8"/>
        <v>0</v>
      </c>
      <c r="BB20">
        <f t="shared" si="9"/>
        <v>0</v>
      </c>
      <c r="BC20">
        <f t="shared" si="10"/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5.0000000000000001E-3</v>
      </c>
      <c r="CI20">
        <v>0.9</v>
      </c>
      <c r="CK20" t="s">
        <v>112</v>
      </c>
      <c r="CL20" t="s">
        <v>113</v>
      </c>
    </row>
    <row r="21" spans="1:90" x14ac:dyDescent="0.3">
      <c r="A21" t="s">
        <v>106</v>
      </c>
      <c r="B21" t="s">
        <v>199</v>
      </c>
      <c r="C21" s="1">
        <v>45815.090844907405</v>
      </c>
      <c r="D21">
        <f t="shared" si="0"/>
        <v>6</v>
      </c>
      <c r="E21" s="4">
        <f t="shared" si="1"/>
        <v>45838</v>
      </c>
      <c r="F21" s="4" t="s">
        <v>2610</v>
      </c>
      <c r="G21" t="s">
        <v>80</v>
      </c>
      <c r="H21" t="s">
        <v>200</v>
      </c>
      <c r="I21" t="s">
        <v>201</v>
      </c>
      <c r="J21" s="1">
        <v>45815.522673611114</v>
      </c>
      <c r="K21" s="1">
        <v>45815.088460648149</v>
      </c>
      <c r="L21">
        <v>469770116152</v>
      </c>
      <c r="M21">
        <v>1</v>
      </c>
      <c r="N21" t="s">
        <v>202</v>
      </c>
      <c r="O21" t="s">
        <v>203</v>
      </c>
      <c r="P21">
        <v>34029099</v>
      </c>
      <c r="Q21" t="s">
        <v>204</v>
      </c>
      <c r="R21" t="s">
        <v>2662</v>
      </c>
      <c r="S21" t="s">
        <v>86</v>
      </c>
      <c r="T21" t="s">
        <v>87</v>
      </c>
      <c r="U21" t="s">
        <v>88</v>
      </c>
      <c r="V21" t="s">
        <v>89</v>
      </c>
      <c r="W21">
        <v>110030</v>
      </c>
      <c r="X21" t="s">
        <v>87</v>
      </c>
      <c r="Y21" t="s">
        <v>88</v>
      </c>
      <c r="Z21" t="s">
        <v>89</v>
      </c>
      <c r="AA21">
        <v>110061</v>
      </c>
      <c r="AB21" t="s">
        <v>162</v>
      </c>
      <c r="AC21" t="s">
        <v>91</v>
      </c>
      <c r="AD21" t="s">
        <v>2701</v>
      </c>
      <c r="AE21" t="s">
        <v>89</v>
      </c>
      <c r="AF21">
        <v>122001</v>
      </c>
      <c r="AG21">
        <v>212</v>
      </c>
      <c r="AH21">
        <v>179.66</v>
      </c>
      <c r="AI21">
        <v>32.340000000000003</v>
      </c>
      <c r="AJ21">
        <v>0</v>
      </c>
      <c r="AK21">
        <v>0</v>
      </c>
      <c r="AL21">
        <v>0</v>
      </c>
      <c r="AM21">
        <v>0.18</v>
      </c>
      <c r="AN21">
        <f t="shared" si="2"/>
        <v>0.18</v>
      </c>
      <c r="AO21">
        <v>0</v>
      </c>
      <c r="AP21">
        <v>212</v>
      </c>
      <c r="AQ21">
        <v>179.66</v>
      </c>
      <c r="AR21">
        <v>0</v>
      </c>
      <c r="AS21">
        <v>0</v>
      </c>
      <c r="AT21">
        <v>32.340000000000003</v>
      </c>
      <c r="AU21">
        <v>0</v>
      </c>
      <c r="AV21">
        <f t="shared" si="3"/>
        <v>0</v>
      </c>
      <c r="AW21">
        <f t="shared" si="4"/>
        <v>179.66</v>
      </c>
      <c r="AX21">
        <f t="shared" si="5"/>
        <v>0</v>
      </c>
      <c r="AY21">
        <f t="shared" si="6"/>
        <v>0</v>
      </c>
      <c r="AZ21">
        <f t="shared" si="7"/>
        <v>32.338799999999999</v>
      </c>
      <c r="BA21">
        <f t="shared" si="8"/>
        <v>0</v>
      </c>
      <c r="BB21">
        <f t="shared" si="9"/>
        <v>0</v>
      </c>
      <c r="BC21">
        <f t="shared" si="10"/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5.0000000000000001E-3</v>
      </c>
      <c r="CI21">
        <v>0.9</v>
      </c>
      <c r="CK21" t="s">
        <v>112</v>
      </c>
      <c r="CL21" t="s">
        <v>113</v>
      </c>
    </row>
    <row r="22" spans="1:90" x14ac:dyDescent="0.3">
      <c r="A22" t="s">
        <v>106</v>
      </c>
      <c r="B22" t="s">
        <v>205</v>
      </c>
      <c r="C22" s="1">
        <v>45814.721064814818</v>
      </c>
      <c r="D22">
        <f t="shared" si="0"/>
        <v>6</v>
      </c>
      <c r="E22" s="4">
        <f t="shared" si="1"/>
        <v>45838</v>
      </c>
      <c r="F22" s="4" t="s">
        <v>2608</v>
      </c>
      <c r="G22" t="s">
        <v>80</v>
      </c>
      <c r="H22" t="s">
        <v>206</v>
      </c>
      <c r="I22" t="s">
        <v>207</v>
      </c>
      <c r="J22" s="1">
        <v>45815.52275462963</v>
      </c>
      <c r="K22" s="1">
        <v>45814.700520833336</v>
      </c>
      <c r="L22">
        <v>469835590719</v>
      </c>
      <c r="M22">
        <v>1</v>
      </c>
      <c r="N22" t="s">
        <v>100</v>
      </c>
      <c r="O22" t="s">
        <v>101</v>
      </c>
      <c r="Q22" t="s">
        <v>133</v>
      </c>
      <c r="R22" t="s">
        <v>2656</v>
      </c>
      <c r="S22" t="s">
        <v>86</v>
      </c>
      <c r="T22" t="s">
        <v>87</v>
      </c>
      <c r="U22" t="s">
        <v>88</v>
      </c>
      <c r="V22" t="s">
        <v>89</v>
      </c>
      <c r="W22">
        <v>110030</v>
      </c>
      <c r="X22" t="s">
        <v>87</v>
      </c>
      <c r="Y22" t="s">
        <v>88</v>
      </c>
      <c r="Z22" t="s">
        <v>89</v>
      </c>
      <c r="AA22">
        <v>110061</v>
      </c>
      <c r="AB22" t="s">
        <v>145</v>
      </c>
      <c r="AC22" t="s">
        <v>146</v>
      </c>
      <c r="AD22" t="s">
        <v>2699</v>
      </c>
      <c r="AE22" t="s">
        <v>89</v>
      </c>
      <c r="AF22">
        <v>411014</v>
      </c>
      <c r="AG22">
        <v>1059</v>
      </c>
      <c r="AH22">
        <v>897.46</v>
      </c>
      <c r="AI22">
        <v>161.54</v>
      </c>
      <c r="AJ22">
        <v>0</v>
      </c>
      <c r="AK22">
        <v>0</v>
      </c>
      <c r="AL22">
        <v>0</v>
      </c>
      <c r="AM22">
        <v>0.18</v>
      </c>
      <c r="AN22">
        <f t="shared" si="2"/>
        <v>0.18</v>
      </c>
      <c r="AO22">
        <v>0</v>
      </c>
      <c r="AP22">
        <v>1059</v>
      </c>
      <c r="AQ22">
        <v>897.46</v>
      </c>
      <c r="AR22">
        <v>0</v>
      </c>
      <c r="AS22">
        <v>0</v>
      </c>
      <c r="AT22">
        <v>161.54</v>
      </c>
      <c r="AU22">
        <v>0</v>
      </c>
      <c r="AV22">
        <f t="shared" si="3"/>
        <v>0</v>
      </c>
      <c r="AW22">
        <f t="shared" si="4"/>
        <v>897.46</v>
      </c>
      <c r="AX22">
        <f t="shared" si="5"/>
        <v>0</v>
      </c>
      <c r="AY22">
        <f t="shared" si="6"/>
        <v>0</v>
      </c>
      <c r="AZ22">
        <f t="shared" si="7"/>
        <v>161.5428</v>
      </c>
      <c r="BA22">
        <f t="shared" si="8"/>
        <v>0</v>
      </c>
      <c r="BB22">
        <f t="shared" si="9"/>
        <v>0</v>
      </c>
      <c r="BC22">
        <f t="shared" si="10"/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5.0000000000000001E-3</v>
      </c>
      <c r="CI22">
        <v>4.49</v>
      </c>
      <c r="CK22" t="s">
        <v>112</v>
      </c>
      <c r="CL22" t="s">
        <v>208</v>
      </c>
    </row>
    <row r="23" spans="1:90" x14ac:dyDescent="0.3">
      <c r="A23" t="s">
        <v>106</v>
      </c>
      <c r="B23" t="s">
        <v>209</v>
      </c>
      <c r="C23" s="1">
        <v>45815.014884259261</v>
      </c>
      <c r="D23">
        <f t="shared" si="0"/>
        <v>6</v>
      </c>
      <c r="E23" s="4">
        <f t="shared" si="1"/>
        <v>45838</v>
      </c>
      <c r="F23" s="4" t="s">
        <v>2614</v>
      </c>
      <c r="G23" t="s">
        <v>80</v>
      </c>
      <c r="H23" t="s">
        <v>210</v>
      </c>
      <c r="I23" t="s">
        <v>211</v>
      </c>
      <c r="J23" s="1">
        <v>45815.522673611114</v>
      </c>
      <c r="K23" s="1">
        <v>45814.995162037034</v>
      </c>
      <c r="L23">
        <v>469853135182</v>
      </c>
      <c r="M23">
        <v>1</v>
      </c>
      <c r="N23" t="s">
        <v>202</v>
      </c>
      <c r="O23" t="s">
        <v>203</v>
      </c>
      <c r="P23">
        <v>34029099</v>
      </c>
      <c r="Q23" t="s">
        <v>204</v>
      </c>
      <c r="R23" t="s">
        <v>2662</v>
      </c>
      <c r="S23" t="s">
        <v>86</v>
      </c>
      <c r="T23" t="s">
        <v>87</v>
      </c>
      <c r="U23" t="s">
        <v>88</v>
      </c>
      <c r="V23" t="s">
        <v>89</v>
      </c>
      <c r="W23">
        <v>110030</v>
      </c>
      <c r="X23" t="s">
        <v>87</v>
      </c>
      <c r="Y23" t="s">
        <v>88</v>
      </c>
      <c r="Z23" t="s">
        <v>89</v>
      </c>
      <c r="AA23">
        <v>110061</v>
      </c>
      <c r="AB23" t="s">
        <v>212</v>
      </c>
      <c r="AC23" t="s">
        <v>213</v>
      </c>
      <c r="AD23" t="s">
        <v>2705</v>
      </c>
      <c r="AE23" t="s">
        <v>89</v>
      </c>
      <c r="AF23">
        <v>452016</v>
      </c>
      <c r="AG23">
        <v>212</v>
      </c>
      <c r="AH23">
        <v>179.66</v>
      </c>
      <c r="AI23">
        <v>32.340000000000003</v>
      </c>
      <c r="AJ23">
        <v>0</v>
      </c>
      <c r="AK23">
        <v>0</v>
      </c>
      <c r="AL23">
        <v>0</v>
      </c>
      <c r="AM23">
        <v>0.18</v>
      </c>
      <c r="AN23">
        <f t="shared" si="2"/>
        <v>0.18</v>
      </c>
      <c r="AO23">
        <v>0</v>
      </c>
      <c r="AP23">
        <v>212</v>
      </c>
      <c r="AQ23">
        <v>179.66</v>
      </c>
      <c r="AR23">
        <v>0</v>
      </c>
      <c r="AS23">
        <v>0</v>
      </c>
      <c r="AT23">
        <v>32.340000000000003</v>
      </c>
      <c r="AU23">
        <v>0</v>
      </c>
      <c r="AV23">
        <f t="shared" si="3"/>
        <v>0</v>
      </c>
      <c r="AW23">
        <f t="shared" si="4"/>
        <v>179.66</v>
      </c>
      <c r="AX23">
        <f t="shared" si="5"/>
        <v>0</v>
      </c>
      <c r="AY23">
        <f t="shared" si="6"/>
        <v>0</v>
      </c>
      <c r="AZ23">
        <f t="shared" si="7"/>
        <v>32.338799999999999</v>
      </c>
      <c r="BA23">
        <f t="shared" si="8"/>
        <v>0</v>
      </c>
      <c r="BB23">
        <f t="shared" si="9"/>
        <v>0</v>
      </c>
      <c r="BC23">
        <f t="shared" si="10"/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5.0000000000000001E-3</v>
      </c>
      <c r="CI23">
        <v>0.9</v>
      </c>
      <c r="CK23" t="s">
        <v>112</v>
      </c>
      <c r="CL23" t="s">
        <v>96</v>
      </c>
    </row>
    <row r="24" spans="1:90" x14ac:dyDescent="0.3">
      <c r="A24" t="s">
        <v>106</v>
      </c>
      <c r="B24" t="s">
        <v>214</v>
      </c>
      <c r="C24" s="1">
        <v>45815.441701388889</v>
      </c>
      <c r="D24">
        <f t="shared" si="0"/>
        <v>6</v>
      </c>
      <c r="E24" s="4">
        <f t="shared" si="1"/>
        <v>45838</v>
      </c>
      <c r="F24" s="4" t="s">
        <v>2604</v>
      </c>
      <c r="G24" t="s">
        <v>80</v>
      </c>
      <c r="H24" t="s">
        <v>215</v>
      </c>
      <c r="I24" t="s">
        <v>216</v>
      </c>
      <c r="J24" s="1">
        <v>45815.522673611114</v>
      </c>
      <c r="K24" s="1">
        <v>45815.422905092593</v>
      </c>
      <c r="L24">
        <v>470205233181</v>
      </c>
      <c r="M24">
        <v>1</v>
      </c>
      <c r="N24" t="s">
        <v>100</v>
      </c>
      <c r="O24" t="s">
        <v>101</v>
      </c>
      <c r="Q24" t="s">
        <v>133</v>
      </c>
      <c r="R24" t="s">
        <v>2656</v>
      </c>
      <c r="S24" t="s">
        <v>86</v>
      </c>
      <c r="T24" t="s">
        <v>87</v>
      </c>
      <c r="U24" t="s">
        <v>88</v>
      </c>
      <c r="V24" t="s">
        <v>89</v>
      </c>
      <c r="W24">
        <v>110030</v>
      </c>
      <c r="X24" t="s">
        <v>87</v>
      </c>
      <c r="Y24" t="s">
        <v>88</v>
      </c>
      <c r="Z24" t="s">
        <v>89</v>
      </c>
      <c r="AA24">
        <v>110061</v>
      </c>
      <c r="AB24" t="s">
        <v>103</v>
      </c>
      <c r="AC24" t="s">
        <v>104</v>
      </c>
      <c r="AD24" t="s">
        <v>2641</v>
      </c>
      <c r="AE24" t="s">
        <v>89</v>
      </c>
      <c r="AF24">
        <v>560043</v>
      </c>
      <c r="AG24">
        <v>1059</v>
      </c>
      <c r="AH24">
        <v>897.46</v>
      </c>
      <c r="AI24">
        <v>161.54</v>
      </c>
      <c r="AJ24">
        <v>0</v>
      </c>
      <c r="AK24">
        <v>0</v>
      </c>
      <c r="AL24">
        <v>0</v>
      </c>
      <c r="AM24">
        <v>0.18</v>
      </c>
      <c r="AN24">
        <f t="shared" si="2"/>
        <v>0.18</v>
      </c>
      <c r="AO24">
        <v>0</v>
      </c>
      <c r="AP24">
        <v>1059</v>
      </c>
      <c r="AQ24">
        <v>897.46</v>
      </c>
      <c r="AR24">
        <v>0</v>
      </c>
      <c r="AS24">
        <v>0</v>
      </c>
      <c r="AT24">
        <v>161.54</v>
      </c>
      <c r="AU24">
        <v>0</v>
      </c>
      <c r="AV24">
        <f t="shared" si="3"/>
        <v>0</v>
      </c>
      <c r="AW24">
        <f t="shared" si="4"/>
        <v>897.46</v>
      </c>
      <c r="AX24">
        <f t="shared" si="5"/>
        <v>0</v>
      </c>
      <c r="AY24">
        <f t="shared" si="6"/>
        <v>0</v>
      </c>
      <c r="AZ24">
        <f t="shared" si="7"/>
        <v>161.5428</v>
      </c>
      <c r="BA24">
        <f t="shared" si="8"/>
        <v>0</v>
      </c>
      <c r="BB24">
        <f t="shared" si="9"/>
        <v>0</v>
      </c>
      <c r="BC24">
        <f t="shared" si="10"/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5.0000000000000001E-3</v>
      </c>
      <c r="CI24">
        <v>4.49</v>
      </c>
      <c r="CK24" t="s">
        <v>112</v>
      </c>
      <c r="CL24" t="s">
        <v>113</v>
      </c>
    </row>
    <row r="25" spans="1:90" x14ac:dyDescent="0.3">
      <c r="A25" t="s">
        <v>106</v>
      </c>
      <c r="B25" t="s">
        <v>217</v>
      </c>
      <c r="C25" s="1">
        <v>45814.788298611114</v>
      </c>
      <c r="D25">
        <f t="shared" si="0"/>
        <v>6</v>
      </c>
      <c r="E25" s="4">
        <f t="shared" si="1"/>
        <v>45838</v>
      </c>
      <c r="F25" s="4" t="s">
        <v>2615</v>
      </c>
      <c r="G25" t="s">
        <v>80</v>
      </c>
      <c r="H25" t="s">
        <v>218</v>
      </c>
      <c r="I25" t="s">
        <v>219</v>
      </c>
      <c r="J25" s="1">
        <v>45815.522719907407</v>
      </c>
      <c r="K25" s="1">
        <v>45814.767812500002</v>
      </c>
      <c r="L25">
        <v>469791353946</v>
      </c>
      <c r="M25">
        <v>1</v>
      </c>
      <c r="N25" t="s">
        <v>125</v>
      </c>
      <c r="O25" t="s">
        <v>126</v>
      </c>
      <c r="Q25" t="s">
        <v>127</v>
      </c>
      <c r="R25" t="s">
        <v>2655</v>
      </c>
      <c r="S25" t="s">
        <v>86</v>
      </c>
      <c r="T25" t="s">
        <v>87</v>
      </c>
      <c r="U25" t="s">
        <v>88</v>
      </c>
      <c r="V25" t="s">
        <v>89</v>
      </c>
      <c r="W25">
        <v>110030</v>
      </c>
      <c r="X25" t="s">
        <v>87</v>
      </c>
      <c r="Y25" t="s">
        <v>88</v>
      </c>
      <c r="Z25" t="s">
        <v>89</v>
      </c>
      <c r="AA25">
        <v>110061</v>
      </c>
      <c r="AB25" t="s">
        <v>220</v>
      </c>
      <c r="AC25" t="s">
        <v>221</v>
      </c>
      <c r="AD25" t="s">
        <v>2706</v>
      </c>
      <c r="AE25" t="s">
        <v>89</v>
      </c>
      <c r="AF25">
        <v>797001</v>
      </c>
      <c r="AG25">
        <v>641</v>
      </c>
      <c r="AH25">
        <v>543.22</v>
      </c>
      <c r="AI25">
        <v>97.78</v>
      </c>
      <c r="AJ25">
        <v>0</v>
      </c>
      <c r="AK25">
        <v>0</v>
      </c>
      <c r="AL25">
        <v>0</v>
      </c>
      <c r="AM25">
        <v>0.18</v>
      </c>
      <c r="AN25">
        <f t="shared" si="2"/>
        <v>0.18</v>
      </c>
      <c r="AO25">
        <v>0</v>
      </c>
      <c r="AP25">
        <v>641</v>
      </c>
      <c r="AQ25">
        <v>543.22</v>
      </c>
      <c r="AR25">
        <v>0</v>
      </c>
      <c r="AS25">
        <v>0</v>
      </c>
      <c r="AT25">
        <v>97.78</v>
      </c>
      <c r="AU25">
        <v>0</v>
      </c>
      <c r="AV25">
        <f t="shared" si="3"/>
        <v>0</v>
      </c>
      <c r="AW25">
        <f t="shared" si="4"/>
        <v>543.22</v>
      </c>
      <c r="AX25">
        <f t="shared" si="5"/>
        <v>0</v>
      </c>
      <c r="AY25">
        <f t="shared" si="6"/>
        <v>0</v>
      </c>
      <c r="AZ25">
        <f t="shared" si="7"/>
        <v>97.779600000000002</v>
      </c>
      <c r="BA25">
        <f t="shared" si="8"/>
        <v>0</v>
      </c>
      <c r="BB25">
        <f t="shared" si="9"/>
        <v>0</v>
      </c>
      <c r="BC25">
        <f t="shared" si="10"/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5.0000000000000001E-3</v>
      </c>
      <c r="CI25">
        <v>2.72</v>
      </c>
      <c r="CK25" t="s">
        <v>112</v>
      </c>
      <c r="CL25" t="s">
        <v>113</v>
      </c>
    </row>
    <row r="26" spans="1:90" x14ac:dyDescent="0.3">
      <c r="A26" t="s">
        <v>106</v>
      </c>
      <c r="B26" t="s">
        <v>222</v>
      </c>
      <c r="C26" s="1">
        <v>45814.741585648146</v>
      </c>
      <c r="D26">
        <f t="shared" si="0"/>
        <v>6</v>
      </c>
      <c r="E26" s="4">
        <f t="shared" si="1"/>
        <v>45838</v>
      </c>
      <c r="F26" s="4" t="s">
        <v>2609</v>
      </c>
      <c r="G26" t="s">
        <v>80</v>
      </c>
      <c r="H26" t="s">
        <v>223</v>
      </c>
      <c r="I26" t="s">
        <v>224</v>
      </c>
      <c r="J26" s="1">
        <v>45815.52275462963</v>
      </c>
      <c r="K26" s="1">
        <v>45814.722060185188</v>
      </c>
      <c r="L26">
        <v>469753330896</v>
      </c>
      <c r="M26">
        <v>1</v>
      </c>
      <c r="N26" t="s">
        <v>150</v>
      </c>
      <c r="O26" t="s">
        <v>151</v>
      </c>
      <c r="Q26" t="s">
        <v>152</v>
      </c>
      <c r="R26" t="s">
        <v>2658</v>
      </c>
      <c r="S26" t="s">
        <v>86</v>
      </c>
      <c r="T26" t="s">
        <v>87</v>
      </c>
      <c r="U26" t="s">
        <v>88</v>
      </c>
      <c r="V26" t="s">
        <v>89</v>
      </c>
      <c r="W26">
        <v>110030</v>
      </c>
      <c r="X26" t="s">
        <v>87</v>
      </c>
      <c r="Y26" t="s">
        <v>88</v>
      </c>
      <c r="Z26" t="s">
        <v>89</v>
      </c>
      <c r="AA26">
        <v>110061</v>
      </c>
      <c r="AB26" t="s">
        <v>225</v>
      </c>
      <c r="AC26" t="s">
        <v>154</v>
      </c>
      <c r="AD26" t="s">
        <v>2700</v>
      </c>
      <c r="AE26" t="s">
        <v>89</v>
      </c>
      <c r="AF26">
        <v>140603</v>
      </c>
      <c r="AG26">
        <v>215</v>
      </c>
      <c r="AH26">
        <v>182.2</v>
      </c>
      <c r="AI26">
        <v>32.799999999999997</v>
      </c>
      <c r="AJ26">
        <v>0</v>
      </c>
      <c r="AK26">
        <v>0</v>
      </c>
      <c r="AL26">
        <v>0</v>
      </c>
      <c r="AM26">
        <v>0.18</v>
      </c>
      <c r="AN26">
        <f t="shared" si="2"/>
        <v>0.18</v>
      </c>
      <c r="AO26">
        <v>0</v>
      </c>
      <c r="AP26">
        <v>215</v>
      </c>
      <c r="AQ26">
        <v>182.2</v>
      </c>
      <c r="AR26">
        <v>0</v>
      </c>
      <c r="AS26">
        <v>0</v>
      </c>
      <c r="AT26">
        <v>32.799999999999997</v>
      </c>
      <c r="AU26">
        <v>0</v>
      </c>
      <c r="AV26">
        <f t="shared" si="3"/>
        <v>0</v>
      </c>
      <c r="AW26">
        <f t="shared" si="4"/>
        <v>182.2</v>
      </c>
      <c r="AX26">
        <f t="shared" si="5"/>
        <v>0</v>
      </c>
      <c r="AY26">
        <f t="shared" si="6"/>
        <v>0</v>
      </c>
      <c r="AZ26">
        <f t="shared" si="7"/>
        <v>32.795999999999999</v>
      </c>
      <c r="BA26">
        <f t="shared" si="8"/>
        <v>0</v>
      </c>
      <c r="BB26">
        <f t="shared" si="9"/>
        <v>0</v>
      </c>
      <c r="BC26">
        <f t="shared" si="10"/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5.0000000000000001E-3</v>
      </c>
      <c r="CI26">
        <v>0.91</v>
      </c>
      <c r="CK26" t="s">
        <v>112</v>
      </c>
      <c r="CL26" t="s">
        <v>113</v>
      </c>
    </row>
    <row r="27" spans="1:90" x14ac:dyDescent="0.3">
      <c r="A27" t="s">
        <v>106</v>
      </c>
      <c r="B27" t="s">
        <v>226</v>
      </c>
      <c r="C27" s="1">
        <v>45814.857627314814</v>
      </c>
      <c r="D27">
        <f t="shared" si="0"/>
        <v>6</v>
      </c>
      <c r="E27" s="4">
        <f t="shared" si="1"/>
        <v>45838</v>
      </c>
      <c r="F27" s="4" t="s">
        <v>2608</v>
      </c>
      <c r="G27" t="s">
        <v>80</v>
      </c>
      <c r="H27" t="s">
        <v>227</v>
      </c>
      <c r="I27" t="s">
        <v>228</v>
      </c>
      <c r="J27" s="1">
        <v>45815.522719907407</v>
      </c>
      <c r="K27" s="1">
        <v>45814.837870370371</v>
      </c>
      <c r="L27">
        <v>469510657642</v>
      </c>
      <c r="M27">
        <v>1</v>
      </c>
      <c r="N27" t="s">
        <v>229</v>
      </c>
      <c r="O27" t="s">
        <v>230</v>
      </c>
      <c r="P27">
        <v>34029092</v>
      </c>
      <c r="Q27" t="s">
        <v>231</v>
      </c>
      <c r="R27" t="s">
        <v>2663</v>
      </c>
      <c r="S27" t="s">
        <v>86</v>
      </c>
      <c r="T27" t="s">
        <v>87</v>
      </c>
      <c r="U27" t="s">
        <v>88</v>
      </c>
      <c r="V27" t="s">
        <v>89</v>
      </c>
      <c r="W27">
        <v>110030</v>
      </c>
      <c r="X27" t="s">
        <v>87</v>
      </c>
      <c r="Y27" t="s">
        <v>88</v>
      </c>
      <c r="Z27" t="s">
        <v>89</v>
      </c>
      <c r="AA27">
        <v>110061</v>
      </c>
      <c r="AB27" t="s">
        <v>145</v>
      </c>
      <c r="AC27" t="s">
        <v>146</v>
      </c>
      <c r="AD27" t="s">
        <v>2699</v>
      </c>
      <c r="AE27" t="s">
        <v>89</v>
      </c>
      <c r="AF27">
        <v>411041</v>
      </c>
      <c r="AG27">
        <v>449</v>
      </c>
      <c r="AH27">
        <v>380.51</v>
      </c>
      <c r="AI27">
        <v>68.489999999999995</v>
      </c>
      <c r="AJ27">
        <v>0</v>
      </c>
      <c r="AK27">
        <v>0</v>
      </c>
      <c r="AL27">
        <v>0</v>
      </c>
      <c r="AM27">
        <v>0.18</v>
      </c>
      <c r="AN27">
        <f t="shared" si="2"/>
        <v>0.18</v>
      </c>
      <c r="AO27">
        <v>0</v>
      </c>
      <c r="AP27">
        <v>449</v>
      </c>
      <c r="AQ27">
        <v>380.51</v>
      </c>
      <c r="AR27">
        <v>0</v>
      </c>
      <c r="AS27">
        <v>0</v>
      </c>
      <c r="AT27">
        <v>68.489999999999995</v>
      </c>
      <c r="AU27">
        <v>0</v>
      </c>
      <c r="AV27">
        <f t="shared" si="3"/>
        <v>0</v>
      </c>
      <c r="AW27">
        <f t="shared" si="4"/>
        <v>380.51</v>
      </c>
      <c r="AX27">
        <f t="shared" si="5"/>
        <v>0</v>
      </c>
      <c r="AY27">
        <f t="shared" si="6"/>
        <v>0</v>
      </c>
      <c r="AZ27">
        <f t="shared" si="7"/>
        <v>68.491799999999998</v>
      </c>
      <c r="BA27">
        <f t="shared" si="8"/>
        <v>0</v>
      </c>
      <c r="BB27">
        <f t="shared" si="9"/>
        <v>0</v>
      </c>
      <c r="BC27">
        <f t="shared" si="10"/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5.0000000000000001E-3</v>
      </c>
      <c r="CI27">
        <v>1.9</v>
      </c>
      <c r="CK27" t="s">
        <v>112</v>
      </c>
      <c r="CL27" t="s">
        <v>96</v>
      </c>
    </row>
    <row r="28" spans="1:90" x14ac:dyDescent="0.3">
      <c r="A28" t="s">
        <v>106</v>
      </c>
      <c r="B28" t="s">
        <v>232</v>
      </c>
      <c r="C28" s="1">
        <v>45815.543715277781</v>
      </c>
      <c r="D28">
        <f t="shared" si="0"/>
        <v>6</v>
      </c>
      <c r="E28" s="4">
        <f t="shared" si="1"/>
        <v>45838</v>
      </c>
      <c r="F28" s="4" t="s">
        <v>2604</v>
      </c>
      <c r="G28" t="s">
        <v>80</v>
      </c>
      <c r="H28" t="s">
        <v>233</v>
      </c>
      <c r="I28" t="s">
        <v>234</v>
      </c>
      <c r="J28" s="1">
        <v>45815.689398148148</v>
      </c>
      <c r="K28" s="1">
        <v>45815.523541666669</v>
      </c>
      <c r="L28">
        <v>469787974843</v>
      </c>
      <c r="M28">
        <v>1</v>
      </c>
      <c r="N28" t="s">
        <v>202</v>
      </c>
      <c r="O28" t="s">
        <v>203</v>
      </c>
      <c r="P28">
        <v>34029099</v>
      </c>
      <c r="Q28" t="s">
        <v>204</v>
      </c>
      <c r="R28" t="s">
        <v>2662</v>
      </c>
      <c r="S28" t="s">
        <v>86</v>
      </c>
      <c r="T28" t="s">
        <v>87</v>
      </c>
      <c r="U28" t="s">
        <v>88</v>
      </c>
      <c r="V28" t="s">
        <v>89</v>
      </c>
      <c r="W28">
        <v>110030</v>
      </c>
      <c r="X28" t="s">
        <v>87</v>
      </c>
      <c r="Y28" t="s">
        <v>88</v>
      </c>
      <c r="Z28" t="s">
        <v>89</v>
      </c>
      <c r="AA28">
        <v>110061</v>
      </c>
      <c r="AB28" t="s">
        <v>103</v>
      </c>
      <c r="AC28" t="s">
        <v>104</v>
      </c>
      <c r="AD28" t="s">
        <v>2641</v>
      </c>
      <c r="AE28" t="s">
        <v>89</v>
      </c>
      <c r="AF28">
        <v>560035</v>
      </c>
      <c r="AG28">
        <v>212</v>
      </c>
      <c r="AH28">
        <v>179.66</v>
      </c>
      <c r="AI28">
        <v>32.340000000000003</v>
      </c>
      <c r="AJ28">
        <v>0</v>
      </c>
      <c r="AK28">
        <v>0</v>
      </c>
      <c r="AL28">
        <v>0</v>
      </c>
      <c r="AM28">
        <v>0.18</v>
      </c>
      <c r="AN28">
        <f t="shared" si="2"/>
        <v>0.18</v>
      </c>
      <c r="AO28">
        <v>0</v>
      </c>
      <c r="AP28">
        <v>212</v>
      </c>
      <c r="AQ28">
        <v>179.66</v>
      </c>
      <c r="AR28">
        <v>0</v>
      </c>
      <c r="AS28">
        <v>0</v>
      </c>
      <c r="AT28">
        <v>32.340000000000003</v>
      </c>
      <c r="AU28">
        <v>0</v>
      </c>
      <c r="AV28">
        <f t="shared" si="3"/>
        <v>0</v>
      </c>
      <c r="AW28">
        <f t="shared" si="4"/>
        <v>179.66</v>
      </c>
      <c r="AX28">
        <f t="shared" si="5"/>
        <v>0</v>
      </c>
      <c r="AY28">
        <f t="shared" si="6"/>
        <v>0</v>
      </c>
      <c r="AZ28">
        <f t="shared" si="7"/>
        <v>32.338799999999999</v>
      </c>
      <c r="BA28">
        <f t="shared" si="8"/>
        <v>0</v>
      </c>
      <c r="BB28">
        <f t="shared" si="9"/>
        <v>0</v>
      </c>
      <c r="BC28">
        <f t="shared" si="10"/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5.0000000000000001E-3</v>
      </c>
      <c r="CI28">
        <v>0.9</v>
      </c>
      <c r="CK28" t="s">
        <v>112</v>
      </c>
      <c r="CL28" t="s">
        <v>113</v>
      </c>
    </row>
    <row r="29" spans="1:90" x14ac:dyDescent="0.3">
      <c r="A29" t="s">
        <v>106</v>
      </c>
      <c r="B29" t="s">
        <v>235</v>
      </c>
      <c r="C29" s="1">
        <v>45815.536481481482</v>
      </c>
      <c r="D29">
        <f t="shared" si="0"/>
        <v>6</v>
      </c>
      <c r="E29" s="4">
        <f t="shared" si="1"/>
        <v>45838</v>
      </c>
      <c r="F29" s="4" t="s">
        <v>2609</v>
      </c>
      <c r="G29" t="s">
        <v>80</v>
      </c>
      <c r="H29" t="s">
        <v>236</v>
      </c>
      <c r="I29" t="s">
        <v>237</v>
      </c>
      <c r="J29" s="1">
        <v>45815.689398148148</v>
      </c>
      <c r="K29" s="1">
        <v>45815.516585648147</v>
      </c>
      <c r="L29">
        <v>469900507920</v>
      </c>
      <c r="M29">
        <v>1</v>
      </c>
      <c r="N29" t="s">
        <v>238</v>
      </c>
      <c r="O29" t="s">
        <v>239</v>
      </c>
      <c r="P29">
        <v>34029092</v>
      </c>
      <c r="Q29" t="s">
        <v>240</v>
      </c>
      <c r="R29" t="s">
        <v>2664</v>
      </c>
      <c r="S29" t="s">
        <v>86</v>
      </c>
      <c r="T29" t="s">
        <v>87</v>
      </c>
      <c r="U29" t="s">
        <v>88</v>
      </c>
      <c r="V29" t="s">
        <v>89</v>
      </c>
      <c r="W29">
        <v>110030</v>
      </c>
      <c r="X29" t="s">
        <v>87</v>
      </c>
      <c r="Y29" t="s">
        <v>88</v>
      </c>
      <c r="Z29" t="s">
        <v>89</v>
      </c>
      <c r="AA29">
        <v>110061</v>
      </c>
      <c r="AB29" t="s">
        <v>241</v>
      </c>
      <c r="AC29" t="s">
        <v>154</v>
      </c>
      <c r="AD29" t="s">
        <v>2700</v>
      </c>
      <c r="AE29" t="s">
        <v>89</v>
      </c>
      <c r="AF29">
        <v>146001</v>
      </c>
      <c r="AG29">
        <v>399</v>
      </c>
      <c r="AH29">
        <v>338.14</v>
      </c>
      <c r="AI29">
        <v>60.86</v>
      </c>
      <c r="AJ29">
        <v>0</v>
      </c>
      <c r="AK29">
        <v>0</v>
      </c>
      <c r="AL29">
        <v>0</v>
      </c>
      <c r="AM29">
        <v>0.18</v>
      </c>
      <c r="AN29">
        <f t="shared" si="2"/>
        <v>0.18</v>
      </c>
      <c r="AO29">
        <v>0</v>
      </c>
      <c r="AP29">
        <v>399</v>
      </c>
      <c r="AQ29">
        <v>338.14</v>
      </c>
      <c r="AR29">
        <v>0</v>
      </c>
      <c r="AS29">
        <v>0</v>
      </c>
      <c r="AT29">
        <v>60.86</v>
      </c>
      <c r="AU29">
        <v>0</v>
      </c>
      <c r="AV29">
        <f t="shared" si="3"/>
        <v>0</v>
      </c>
      <c r="AW29">
        <f t="shared" si="4"/>
        <v>338.14</v>
      </c>
      <c r="AX29">
        <f t="shared" si="5"/>
        <v>0</v>
      </c>
      <c r="AY29">
        <f t="shared" si="6"/>
        <v>0</v>
      </c>
      <c r="AZ29">
        <f t="shared" si="7"/>
        <v>60.865199999999994</v>
      </c>
      <c r="BA29">
        <f t="shared" si="8"/>
        <v>0</v>
      </c>
      <c r="BB29">
        <f t="shared" si="9"/>
        <v>0</v>
      </c>
      <c r="BC29">
        <f t="shared" si="10"/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5.0000000000000001E-3</v>
      </c>
      <c r="CI29">
        <v>1.69</v>
      </c>
      <c r="CK29" t="s">
        <v>112</v>
      </c>
      <c r="CL29" t="s">
        <v>96</v>
      </c>
    </row>
    <row r="30" spans="1:90" x14ac:dyDescent="0.3">
      <c r="A30" t="s">
        <v>106</v>
      </c>
      <c r="B30" t="s">
        <v>242</v>
      </c>
      <c r="C30" s="1">
        <v>45815.497002314813</v>
      </c>
      <c r="D30">
        <f t="shared" si="0"/>
        <v>6</v>
      </c>
      <c r="E30" s="4">
        <f t="shared" si="1"/>
        <v>45838</v>
      </c>
      <c r="F30" s="4" t="s">
        <v>2612</v>
      </c>
      <c r="G30" t="s">
        <v>80</v>
      </c>
      <c r="H30" t="s">
        <v>243</v>
      </c>
      <c r="I30" t="s">
        <v>244</v>
      </c>
      <c r="J30" s="1">
        <v>45815.689398148148</v>
      </c>
      <c r="K30" s="1">
        <v>45815.477303240739</v>
      </c>
      <c r="L30">
        <v>469669966783</v>
      </c>
      <c r="M30">
        <v>2</v>
      </c>
      <c r="N30" t="s">
        <v>245</v>
      </c>
      <c r="O30" t="s">
        <v>246</v>
      </c>
      <c r="P30">
        <v>34029099</v>
      </c>
      <c r="Q30" t="s">
        <v>247</v>
      </c>
      <c r="R30" t="s">
        <v>2665</v>
      </c>
      <c r="S30" t="s">
        <v>86</v>
      </c>
      <c r="T30" t="s">
        <v>87</v>
      </c>
      <c r="U30" t="s">
        <v>88</v>
      </c>
      <c r="V30" t="s">
        <v>89</v>
      </c>
      <c r="W30">
        <v>110030</v>
      </c>
      <c r="X30" t="s">
        <v>87</v>
      </c>
      <c r="Y30" t="s">
        <v>88</v>
      </c>
      <c r="Z30" t="s">
        <v>89</v>
      </c>
      <c r="AA30">
        <v>110061</v>
      </c>
      <c r="AB30" t="s">
        <v>248</v>
      </c>
      <c r="AC30" t="s">
        <v>178</v>
      </c>
      <c r="AD30" t="s">
        <v>2703</v>
      </c>
      <c r="AE30" t="s">
        <v>89</v>
      </c>
      <c r="AF30">
        <v>641001</v>
      </c>
      <c r="AG30">
        <v>798</v>
      </c>
      <c r="AH30">
        <v>676.28</v>
      </c>
      <c r="AI30">
        <v>121.72</v>
      </c>
      <c r="AJ30">
        <v>0</v>
      </c>
      <c r="AK30">
        <v>0</v>
      </c>
      <c r="AL30">
        <v>0</v>
      </c>
      <c r="AM30">
        <v>0.18</v>
      </c>
      <c r="AN30">
        <f t="shared" si="2"/>
        <v>0.18</v>
      </c>
      <c r="AO30">
        <v>0</v>
      </c>
      <c r="AP30">
        <v>798</v>
      </c>
      <c r="AQ30">
        <v>676.28</v>
      </c>
      <c r="AR30">
        <v>0</v>
      </c>
      <c r="AS30">
        <v>0</v>
      </c>
      <c r="AT30">
        <v>121.72</v>
      </c>
      <c r="AU30">
        <v>0</v>
      </c>
      <c r="AV30">
        <f t="shared" si="3"/>
        <v>0</v>
      </c>
      <c r="AW30">
        <f t="shared" si="4"/>
        <v>676.28</v>
      </c>
      <c r="AX30">
        <f t="shared" si="5"/>
        <v>0</v>
      </c>
      <c r="AY30">
        <f t="shared" si="6"/>
        <v>0</v>
      </c>
      <c r="AZ30">
        <f t="shared" si="7"/>
        <v>121.73039999999999</v>
      </c>
      <c r="BA30">
        <f t="shared" si="8"/>
        <v>0</v>
      </c>
      <c r="BB30">
        <f t="shared" si="9"/>
        <v>0</v>
      </c>
      <c r="BC30">
        <f t="shared" si="10"/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5.0000000000000001E-3</v>
      </c>
      <c r="CI30">
        <v>3.38</v>
      </c>
      <c r="CK30" t="s">
        <v>112</v>
      </c>
      <c r="CL30" t="s">
        <v>113</v>
      </c>
    </row>
    <row r="31" spans="1:90" x14ac:dyDescent="0.3">
      <c r="A31" t="s">
        <v>106</v>
      </c>
      <c r="B31" t="s">
        <v>249</v>
      </c>
      <c r="C31" s="1">
        <v>45815.483078703706</v>
      </c>
      <c r="D31">
        <f t="shared" si="0"/>
        <v>6</v>
      </c>
      <c r="E31" s="4">
        <f t="shared" si="1"/>
        <v>45838</v>
      </c>
      <c r="F31" s="4" t="s">
        <v>2608</v>
      </c>
      <c r="G31" t="s">
        <v>80</v>
      </c>
      <c r="H31" t="s">
        <v>250</v>
      </c>
      <c r="I31" t="s">
        <v>251</v>
      </c>
      <c r="J31" s="1">
        <v>45815.689421296294</v>
      </c>
      <c r="K31" s="1">
        <v>45815.462743055556</v>
      </c>
      <c r="L31">
        <v>470445237362</v>
      </c>
      <c r="M31">
        <v>1</v>
      </c>
      <c r="N31" t="s">
        <v>245</v>
      </c>
      <c r="O31" t="s">
        <v>246</v>
      </c>
      <c r="P31">
        <v>34029099</v>
      </c>
      <c r="Q31" t="s">
        <v>247</v>
      </c>
      <c r="R31" t="s">
        <v>2665</v>
      </c>
      <c r="S31" t="s">
        <v>86</v>
      </c>
      <c r="T31" t="s">
        <v>87</v>
      </c>
      <c r="U31" t="s">
        <v>88</v>
      </c>
      <c r="V31" t="s">
        <v>89</v>
      </c>
      <c r="W31">
        <v>110030</v>
      </c>
      <c r="X31" t="s">
        <v>87</v>
      </c>
      <c r="Y31" t="s">
        <v>88</v>
      </c>
      <c r="Z31" t="s">
        <v>89</v>
      </c>
      <c r="AA31">
        <v>110061</v>
      </c>
      <c r="AB31" t="s">
        <v>145</v>
      </c>
      <c r="AC31" t="s">
        <v>146</v>
      </c>
      <c r="AD31" t="s">
        <v>2699</v>
      </c>
      <c r="AE31" t="s">
        <v>89</v>
      </c>
      <c r="AF31">
        <v>411028</v>
      </c>
      <c r="AG31">
        <v>399</v>
      </c>
      <c r="AH31">
        <v>338.14</v>
      </c>
      <c r="AI31">
        <v>60.86</v>
      </c>
      <c r="AJ31">
        <v>0</v>
      </c>
      <c r="AK31">
        <v>0</v>
      </c>
      <c r="AL31">
        <v>0</v>
      </c>
      <c r="AM31">
        <v>0.18</v>
      </c>
      <c r="AN31">
        <f t="shared" si="2"/>
        <v>0.18</v>
      </c>
      <c r="AO31">
        <v>0</v>
      </c>
      <c r="AP31">
        <v>399</v>
      </c>
      <c r="AQ31">
        <v>338.14</v>
      </c>
      <c r="AR31">
        <v>0</v>
      </c>
      <c r="AS31">
        <v>0</v>
      </c>
      <c r="AT31">
        <v>60.86</v>
      </c>
      <c r="AU31">
        <v>0</v>
      </c>
      <c r="AV31">
        <f t="shared" si="3"/>
        <v>0</v>
      </c>
      <c r="AW31">
        <f t="shared" si="4"/>
        <v>338.14</v>
      </c>
      <c r="AX31">
        <f t="shared" si="5"/>
        <v>0</v>
      </c>
      <c r="AY31">
        <f t="shared" si="6"/>
        <v>0</v>
      </c>
      <c r="AZ31">
        <f t="shared" si="7"/>
        <v>60.865199999999994</v>
      </c>
      <c r="BA31">
        <f t="shared" si="8"/>
        <v>0</v>
      </c>
      <c r="BB31">
        <f t="shared" si="9"/>
        <v>0</v>
      </c>
      <c r="BC31">
        <f t="shared" si="10"/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5.0000000000000001E-3</v>
      </c>
      <c r="CI31">
        <v>1.69</v>
      </c>
      <c r="CK31" t="s">
        <v>112</v>
      </c>
      <c r="CL31" t="s">
        <v>113</v>
      </c>
    </row>
    <row r="32" spans="1:90" x14ac:dyDescent="0.3">
      <c r="A32" t="s">
        <v>106</v>
      </c>
      <c r="B32" t="s">
        <v>252</v>
      </c>
      <c r="C32" s="1">
        <v>45815.542662037034</v>
      </c>
      <c r="D32">
        <f t="shared" si="0"/>
        <v>6</v>
      </c>
      <c r="E32" s="4">
        <f t="shared" si="1"/>
        <v>45838</v>
      </c>
      <c r="F32" s="4" t="s">
        <v>2616</v>
      </c>
      <c r="G32" t="s">
        <v>80</v>
      </c>
      <c r="H32" t="s">
        <v>253</v>
      </c>
      <c r="I32" t="s">
        <v>254</v>
      </c>
      <c r="J32" s="1">
        <v>45815.689398148148</v>
      </c>
      <c r="K32" s="1">
        <v>45815.522928240738</v>
      </c>
      <c r="L32">
        <v>469945668096</v>
      </c>
      <c r="M32">
        <v>1</v>
      </c>
      <c r="N32" t="s">
        <v>255</v>
      </c>
      <c r="O32" t="s">
        <v>256</v>
      </c>
      <c r="P32">
        <v>34013090</v>
      </c>
      <c r="Q32" t="s">
        <v>257</v>
      </c>
      <c r="R32" t="s">
        <v>2666</v>
      </c>
      <c r="S32" t="s">
        <v>86</v>
      </c>
      <c r="T32" t="s">
        <v>87</v>
      </c>
      <c r="U32" t="s">
        <v>88</v>
      </c>
      <c r="V32" t="s">
        <v>89</v>
      </c>
      <c r="W32">
        <v>110030</v>
      </c>
      <c r="X32" t="s">
        <v>87</v>
      </c>
      <c r="Y32" t="s">
        <v>88</v>
      </c>
      <c r="Z32" t="s">
        <v>89</v>
      </c>
      <c r="AA32">
        <v>110061</v>
      </c>
      <c r="AB32" t="s">
        <v>258</v>
      </c>
      <c r="AC32" t="s">
        <v>259</v>
      </c>
      <c r="AD32" t="s">
        <v>2707</v>
      </c>
      <c r="AE32" t="s">
        <v>89</v>
      </c>
      <c r="AF32">
        <v>247001</v>
      </c>
      <c r="AG32">
        <v>530</v>
      </c>
      <c r="AH32">
        <v>449.15</v>
      </c>
      <c r="AI32">
        <v>80.849999999999994</v>
      </c>
      <c r="AJ32">
        <v>0</v>
      </c>
      <c r="AK32">
        <v>0</v>
      </c>
      <c r="AL32">
        <v>0</v>
      </c>
      <c r="AM32">
        <v>0.18</v>
      </c>
      <c r="AN32">
        <f t="shared" si="2"/>
        <v>0.18</v>
      </c>
      <c r="AO32">
        <v>0</v>
      </c>
      <c r="AP32">
        <v>530</v>
      </c>
      <c r="AQ32">
        <v>449.15</v>
      </c>
      <c r="AR32">
        <v>0</v>
      </c>
      <c r="AS32">
        <v>0</v>
      </c>
      <c r="AT32">
        <v>80.849999999999994</v>
      </c>
      <c r="AU32">
        <v>0</v>
      </c>
      <c r="AV32">
        <f t="shared" si="3"/>
        <v>0</v>
      </c>
      <c r="AW32">
        <f t="shared" si="4"/>
        <v>449.15</v>
      </c>
      <c r="AX32">
        <f t="shared" si="5"/>
        <v>0</v>
      </c>
      <c r="AY32">
        <f t="shared" si="6"/>
        <v>0</v>
      </c>
      <c r="AZ32">
        <f t="shared" si="7"/>
        <v>80.846999999999994</v>
      </c>
      <c r="BA32">
        <f t="shared" si="8"/>
        <v>0</v>
      </c>
      <c r="BB32">
        <f t="shared" si="9"/>
        <v>0</v>
      </c>
      <c r="BC32">
        <f t="shared" si="10"/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5.0000000000000001E-3</v>
      </c>
      <c r="CI32">
        <v>2.25</v>
      </c>
      <c r="CK32" t="s">
        <v>112</v>
      </c>
      <c r="CL32" t="s">
        <v>113</v>
      </c>
    </row>
    <row r="33" spans="1:90" x14ac:dyDescent="0.3">
      <c r="A33" t="s">
        <v>106</v>
      </c>
      <c r="B33" t="s">
        <v>260</v>
      </c>
      <c r="C33" s="1">
        <v>45815.512615740743</v>
      </c>
      <c r="D33">
        <f t="shared" si="0"/>
        <v>6</v>
      </c>
      <c r="E33" s="4">
        <f t="shared" si="1"/>
        <v>45838</v>
      </c>
      <c r="F33" s="4" t="s">
        <v>2608</v>
      </c>
      <c r="G33" t="s">
        <v>80</v>
      </c>
      <c r="H33" t="s">
        <v>261</v>
      </c>
      <c r="I33" t="s">
        <v>262</v>
      </c>
      <c r="J33" s="1">
        <v>45815.689398148148</v>
      </c>
      <c r="K33" s="1">
        <v>45815.492731481485</v>
      </c>
      <c r="L33">
        <v>470175258873</v>
      </c>
      <c r="M33">
        <v>1</v>
      </c>
      <c r="N33" t="s">
        <v>263</v>
      </c>
      <c r="O33" t="s">
        <v>264</v>
      </c>
      <c r="P33">
        <v>34029092</v>
      </c>
      <c r="Q33" t="s">
        <v>265</v>
      </c>
      <c r="R33" t="s">
        <v>2667</v>
      </c>
      <c r="S33" t="s">
        <v>86</v>
      </c>
      <c r="T33" t="s">
        <v>87</v>
      </c>
      <c r="U33" t="s">
        <v>88</v>
      </c>
      <c r="V33" t="s">
        <v>89</v>
      </c>
      <c r="W33">
        <v>110030</v>
      </c>
      <c r="X33" t="s">
        <v>87</v>
      </c>
      <c r="Y33" t="s">
        <v>88</v>
      </c>
      <c r="Z33" t="s">
        <v>89</v>
      </c>
      <c r="AA33">
        <v>110061</v>
      </c>
      <c r="AB33" t="s">
        <v>158</v>
      </c>
      <c r="AC33" t="s">
        <v>146</v>
      </c>
      <c r="AD33" t="s">
        <v>2699</v>
      </c>
      <c r="AE33" t="s">
        <v>89</v>
      </c>
      <c r="AF33">
        <v>400050</v>
      </c>
      <c r="AG33">
        <v>449</v>
      </c>
      <c r="AH33">
        <v>380.51</v>
      </c>
      <c r="AI33">
        <v>68.489999999999995</v>
      </c>
      <c r="AJ33">
        <v>0</v>
      </c>
      <c r="AK33">
        <v>0</v>
      </c>
      <c r="AL33">
        <v>0</v>
      </c>
      <c r="AM33">
        <v>0.18</v>
      </c>
      <c r="AN33">
        <f t="shared" si="2"/>
        <v>0.18</v>
      </c>
      <c r="AO33">
        <v>0</v>
      </c>
      <c r="AP33">
        <v>449</v>
      </c>
      <c r="AQ33">
        <v>380.51</v>
      </c>
      <c r="AR33">
        <v>0</v>
      </c>
      <c r="AS33">
        <v>0</v>
      </c>
      <c r="AT33">
        <v>68.489999999999995</v>
      </c>
      <c r="AU33">
        <v>0</v>
      </c>
      <c r="AV33">
        <f t="shared" si="3"/>
        <v>0</v>
      </c>
      <c r="AW33">
        <f t="shared" si="4"/>
        <v>380.51</v>
      </c>
      <c r="AX33">
        <f t="shared" si="5"/>
        <v>0</v>
      </c>
      <c r="AY33">
        <f t="shared" si="6"/>
        <v>0</v>
      </c>
      <c r="AZ33">
        <f t="shared" si="7"/>
        <v>68.491799999999998</v>
      </c>
      <c r="BA33">
        <f t="shared" si="8"/>
        <v>0</v>
      </c>
      <c r="BB33">
        <f t="shared" si="9"/>
        <v>0</v>
      </c>
      <c r="BC33">
        <f t="shared" si="10"/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5.0000000000000001E-3</v>
      </c>
      <c r="CI33">
        <v>1.9</v>
      </c>
      <c r="CK33" t="s">
        <v>112</v>
      </c>
      <c r="CL33" t="s">
        <v>96</v>
      </c>
    </row>
    <row r="34" spans="1:90" x14ac:dyDescent="0.3">
      <c r="A34" t="s">
        <v>106</v>
      </c>
      <c r="B34" t="s">
        <v>266</v>
      </c>
      <c r="C34" s="1">
        <v>45815.493356481478</v>
      </c>
      <c r="D34">
        <f t="shared" si="0"/>
        <v>6</v>
      </c>
      <c r="E34" s="4">
        <f t="shared" si="1"/>
        <v>45838</v>
      </c>
      <c r="F34" s="4" t="s">
        <v>2608</v>
      </c>
      <c r="G34" t="s">
        <v>80</v>
      </c>
      <c r="H34" t="s">
        <v>267</v>
      </c>
      <c r="I34" t="s">
        <v>268</v>
      </c>
      <c r="J34" s="1">
        <v>45815.689398148148</v>
      </c>
      <c r="K34" s="1">
        <v>45815.472800925927</v>
      </c>
      <c r="L34">
        <v>469828443568</v>
      </c>
      <c r="M34">
        <v>1</v>
      </c>
      <c r="N34" t="s">
        <v>150</v>
      </c>
      <c r="O34" t="s">
        <v>151</v>
      </c>
      <c r="Q34" t="s">
        <v>152</v>
      </c>
      <c r="R34" t="s">
        <v>2658</v>
      </c>
      <c r="S34" t="s">
        <v>86</v>
      </c>
      <c r="T34" t="s">
        <v>87</v>
      </c>
      <c r="U34" t="s">
        <v>88</v>
      </c>
      <c r="V34" t="s">
        <v>89</v>
      </c>
      <c r="W34">
        <v>110030</v>
      </c>
      <c r="X34" t="s">
        <v>87</v>
      </c>
      <c r="Y34" t="s">
        <v>88</v>
      </c>
      <c r="Z34" t="s">
        <v>89</v>
      </c>
      <c r="AA34">
        <v>110061</v>
      </c>
      <c r="AB34" t="s">
        <v>269</v>
      </c>
      <c r="AC34" t="s">
        <v>146</v>
      </c>
      <c r="AD34" t="s">
        <v>2699</v>
      </c>
      <c r="AE34" t="s">
        <v>89</v>
      </c>
      <c r="AF34">
        <v>400705</v>
      </c>
      <c r="AG34">
        <v>215</v>
      </c>
      <c r="AH34">
        <v>182.2</v>
      </c>
      <c r="AI34">
        <v>32.799999999999997</v>
      </c>
      <c r="AJ34">
        <v>0</v>
      </c>
      <c r="AK34">
        <v>0</v>
      </c>
      <c r="AL34">
        <v>0</v>
      </c>
      <c r="AM34">
        <v>0.18</v>
      </c>
      <c r="AN34">
        <f t="shared" si="2"/>
        <v>0.18</v>
      </c>
      <c r="AO34">
        <v>0</v>
      </c>
      <c r="AP34">
        <v>215</v>
      </c>
      <c r="AQ34">
        <v>182.2</v>
      </c>
      <c r="AR34">
        <v>0</v>
      </c>
      <c r="AS34">
        <v>0</v>
      </c>
      <c r="AT34">
        <v>32.799999999999997</v>
      </c>
      <c r="AU34">
        <v>0</v>
      </c>
      <c r="AV34">
        <f t="shared" si="3"/>
        <v>0</v>
      </c>
      <c r="AW34">
        <f t="shared" si="4"/>
        <v>182.2</v>
      </c>
      <c r="AX34">
        <f t="shared" si="5"/>
        <v>0</v>
      </c>
      <c r="AY34">
        <f t="shared" si="6"/>
        <v>0</v>
      </c>
      <c r="AZ34">
        <f t="shared" si="7"/>
        <v>32.795999999999999</v>
      </c>
      <c r="BA34">
        <f t="shared" si="8"/>
        <v>0</v>
      </c>
      <c r="BB34">
        <f t="shared" si="9"/>
        <v>0</v>
      </c>
      <c r="BC34">
        <f t="shared" si="10"/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5.0000000000000001E-3</v>
      </c>
      <c r="CI34">
        <v>0.91</v>
      </c>
      <c r="CK34" t="s">
        <v>112</v>
      </c>
      <c r="CL34" t="s">
        <v>96</v>
      </c>
    </row>
    <row r="35" spans="1:90" x14ac:dyDescent="0.3">
      <c r="A35" t="s">
        <v>106</v>
      </c>
      <c r="B35" t="s">
        <v>270</v>
      </c>
      <c r="C35" s="1">
        <v>45815.590219907404</v>
      </c>
      <c r="D35">
        <f t="shared" si="0"/>
        <v>6</v>
      </c>
      <c r="E35" s="4">
        <f t="shared" si="1"/>
        <v>45838</v>
      </c>
      <c r="F35" s="4" t="s">
        <v>2610</v>
      </c>
      <c r="G35" t="s">
        <v>80</v>
      </c>
      <c r="H35" t="s">
        <v>271</v>
      </c>
      <c r="I35" t="s">
        <v>272</v>
      </c>
      <c r="J35" s="1">
        <v>45815.689375000002</v>
      </c>
      <c r="K35" s="1">
        <v>45815.570717592593</v>
      </c>
      <c r="L35">
        <v>469745787007</v>
      </c>
      <c r="M35">
        <v>1</v>
      </c>
      <c r="N35" t="s">
        <v>185</v>
      </c>
      <c r="O35" t="s">
        <v>186</v>
      </c>
      <c r="P35">
        <v>96161010</v>
      </c>
      <c r="Q35" t="s">
        <v>187</v>
      </c>
      <c r="R35" t="s">
        <v>2660</v>
      </c>
      <c r="S35" t="s">
        <v>86</v>
      </c>
      <c r="T35" t="s">
        <v>87</v>
      </c>
      <c r="U35" t="s">
        <v>88</v>
      </c>
      <c r="V35" t="s">
        <v>89</v>
      </c>
      <c r="W35">
        <v>110030</v>
      </c>
      <c r="X35" t="s">
        <v>87</v>
      </c>
      <c r="Y35" t="s">
        <v>88</v>
      </c>
      <c r="Z35" t="s">
        <v>89</v>
      </c>
      <c r="AA35">
        <v>110061</v>
      </c>
      <c r="AB35" t="s">
        <v>273</v>
      </c>
      <c r="AC35" t="s">
        <v>91</v>
      </c>
      <c r="AD35" t="s">
        <v>2701</v>
      </c>
      <c r="AE35" t="s">
        <v>89</v>
      </c>
      <c r="AF35">
        <v>127021</v>
      </c>
      <c r="AG35">
        <v>399</v>
      </c>
      <c r="AH35">
        <v>338.14</v>
      </c>
      <c r="AI35">
        <v>60.86</v>
      </c>
      <c r="AJ35">
        <v>0</v>
      </c>
      <c r="AK35">
        <v>0</v>
      </c>
      <c r="AL35">
        <v>0</v>
      </c>
      <c r="AM35">
        <v>0.18</v>
      </c>
      <c r="AN35">
        <f t="shared" si="2"/>
        <v>0.18</v>
      </c>
      <c r="AO35">
        <v>0</v>
      </c>
      <c r="AP35">
        <v>399</v>
      </c>
      <c r="AQ35">
        <v>338.14</v>
      </c>
      <c r="AR35">
        <v>0</v>
      </c>
      <c r="AS35">
        <v>0</v>
      </c>
      <c r="AT35">
        <v>60.86</v>
      </c>
      <c r="AU35">
        <v>0</v>
      </c>
      <c r="AV35">
        <f t="shared" si="3"/>
        <v>0</v>
      </c>
      <c r="AW35">
        <f t="shared" si="4"/>
        <v>338.14</v>
      </c>
      <c r="AX35">
        <f t="shared" si="5"/>
        <v>0</v>
      </c>
      <c r="AY35">
        <f t="shared" si="6"/>
        <v>0</v>
      </c>
      <c r="AZ35">
        <f t="shared" si="7"/>
        <v>60.865199999999994</v>
      </c>
      <c r="BA35">
        <f t="shared" si="8"/>
        <v>0</v>
      </c>
      <c r="BB35">
        <f t="shared" si="9"/>
        <v>0</v>
      </c>
      <c r="BC35">
        <f t="shared" si="10"/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5.0000000000000001E-3</v>
      </c>
      <c r="CI35">
        <v>1.69</v>
      </c>
      <c r="CK35" t="s">
        <v>112</v>
      </c>
      <c r="CL35" t="s">
        <v>113</v>
      </c>
    </row>
    <row r="36" spans="1:90" x14ac:dyDescent="0.3">
      <c r="A36" t="s">
        <v>106</v>
      </c>
      <c r="B36" t="s">
        <v>274</v>
      </c>
      <c r="C36" s="1">
        <v>45815.55300925926</v>
      </c>
      <c r="D36">
        <f t="shared" si="0"/>
        <v>6</v>
      </c>
      <c r="E36" s="4">
        <f t="shared" si="1"/>
        <v>45838</v>
      </c>
      <c r="F36" s="4" t="s">
        <v>2604</v>
      </c>
      <c r="G36" t="s">
        <v>80</v>
      </c>
      <c r="H36" t="s">
        <v>275</v>
      </c>
      <c r="I36" t="s">
        <v>276</v>
      </c>
      <c r="J36" s="1">
        <v>45815.689409722225</v>
      </c>
      <c r="K36" s="1">
        <v>45815.534247685187</v>
      </c>
      <c r="L36">
        <v>470200315215</v>
      </c>
      <c r="M36">
        <v>1</v>
      </c>
      <c r="N36" t="s">
        <v>150</v>
      </c>
      <c r="O36" t="s">
        <v>151</v>
      </c>
      <c r="Q36" t="s">
        <v>152</v>
      </c>
      <c r="R36" t="s">
        <v>2658</v>
      </c>
      <c r="S36" t="s">
        <v>86</v>
      </c>
      <c r="T36" t="s">
        <v>87</v>
      </c>
      <c r="U36" t="s">
        <v>88</v>
      </c>
      <c r="V36" t="s">
        <v>89</v>
      </c>
      <c r="W36">
        <v>110030</v>
      </c>
      <c r="X36" t="s">
        <v>87</v>
      </c>
      <c r="Y36" t="s">
        <v>88</v>
      </c>
      <c r="Z36" t="s">
        <v>89</v>
      </c>
      <c r="AA36">
        <v>110061</v>
      </c>
      <c r="AB36" t="s">
        <v>103</v>
      </c>
      <c r="AC36" t="s">
        <v>104</v>
      </c>
      <c r="AD36" t="s">
        <v>2641</v>
      </c>
      <c r="AE36" t="s">
        <v>89</v>
      </c>
      <c r="AF36">
        <v>560005</v>
      </c>
      <c r="AG36">
        <v>215</v>
      </c>
      <c r="AH36">
        <v>182.2</v>
      </c>
      <c r="AI36">
        <v>32.799999999999997</v>
      </c>
      <c r="AJ36">
        <v>0</v>
      </c>
      <c r="AK36">
        <v>0</v>
      </c>
      <c r="AL36">
        <v>0</v>
      </c>
      <c r="AM36">
        <v>0.18</v>
      </c>
      <c r="AN36">
        <f t="shared" si="2"/>
        <v>0.18</v>
      </c>
      <c r="AO36">
        <v>0</v>
      </c>
      <c r="AP36">
        <v>215</v>
      </c>
      <c r="AQ36">
        <v>182.2</v>
      </c>
      <c r="AR36">
        <v>0</v>
      </c>
      <c r="AS36">
        <v>0</v>
      </c>
      <c r="AT36">
        <v>32.799999999999997</v>
      </c>
      <c r="AU36">
        <v>0</v>
      </c>
      <c r="AV36">
        <f t="shared" si="3"/>
        <v>0</v>
      </c>
      <c r="AW36">
        <f t="shared" si="4"/>
        <v>182.2</v>
      </c>
      <c r="AX36">
        <f t="shared" si="5"/>
        <v>0</v>
      </c>
      <c r="AY36">
        <f t="shared" si="6"/>
        <v>0</v>
      </c>
      <c r="AZ36">
        <f t="shared" si="7"/>
        <v>32.795999999999999</v>
      </c>
      <c r="BA36">
        <f t="shared" si="8"/>
        <v>0</v>
      </c>
      <c r="BB36">
        <f t="shared" si="9"/>
        <v>0</v>
      </c>
      <c r="BC36">
        <f t="shared" si="10"/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5.0000000000000001E-3</v>
      </c>
      <c r="CI36">
        <v>0.91</v>
      </c>
      <c r="CK36" t="s">
        <v>112</v>
      </c>
      <c r="CL36" t="s">
        <v>96</v>
      </c>
    </row>
    <row r="37" spans="1:90" x14ac:dyDescent="0.3">
      <c r="A37" t="s">
        <v>106</v>
      </c>
      <c r="B37" t="s">
        <v>282</v>
      </c>
      <c r="C37" s="1">
        <v>45816.975972222222</v>
      </c>
      <c r="D37">
        <f t="shared" si="0"/>
        <v>6</v>
      </c>
      <c r="E37" s="4">
        <f t="shared" si="1"/>
        <v>45838</v>
      </c>
      <c r="F37" s="4" t="s">
        <v>2604</v>
      </c>
      <c r="G37" t="s">
        <v>80</v>
      </c>
      <c r="H37" t="s">
        <v>283</v>
      </c>
      <c r="I37" t="s">
        <v>284</v>
      </c>
      <c r="J37" s="1">
        <v>45817.500590277778</v>
      </c>
      <c r="K37" s="1">
        <v>45816.955439814818</v>
      </c>
      <c r="L37">
        <v>471135696026</v>
      </c>
      <c r="M37">
        <v>5</v>
      </c>
      <c r="N37" t="s">
        <v>171</v>
      </c>
      <c r="O37" t="s">
        <v>172</v>
      </c>
      <c r="P37">
        <v>39249090</v>
      </c>
      <c r="Q37" t="s">
        <v>173</v>
      </c>
      <c r="R37" t="s">
        <v>2659</v>
      </c>
      <c r="S37" t="s">
        <v>86</v>
      </c>
      <c r="T37" t="s">
        <v>87</v>
      </c>
      <c r="U37" t="s">
        <v>88</v>
      </c>
      <c r="V37" t="s">
        <v>89</v>
      </c>
      <c r="W37">
        <v>110030</v>
      </c>
      <c r="X37" t="s">
        <v>87</v>
      </c>
      <c r="Y37" t="s">
        <v>88</v>
      </c>
      <c r="Z37" t="s">
        <v>89</v>
      </c>
      <c r="AA37">
        <v>110061</v>
      </c>
      <c r="AB37" t="s">
        <v>103</v>
      </c>
      <c r="AC37" t="s">
        <v>104</v>
      </c>
      <c r="AD37" t="s">
        <v>2641</v>
      </c>
      <c r="AE37" t="s">
        <v>89</v>
      </c>
      <c r="AF37">
        <v>560035</v>
      </c>
      <c r="AG37">
        <v>1725</v>
      </c>
      <c r="AH37">
        <v>1461.85</v>
      </c>
      <c r="AI37">
        <v>263.14999999999998</v>
      </c>
      <c r="AJ37">
        <v>0</v>
      </c>
      <c r="AK37">
        <v>0</v>
      </c>
      <c r="AL37">
        <v>0</v>
      </c>
      <c r="AM37">
        <v>0.18</v>
      </c>
      <c r="AN37">
        <f t="shared" si="2"/>
        <v>0.18</v>
      </c>
      <c r="AO37">
        <v>0</v>
      </c>
      <c r="AP37">
        <v>1725</v>
      </c>
      <c r="AQ37">
        <v>1461.85</v>
      </c>
      <c r="AR37">
        <v>0</v>
      </c>
      <c r="AS37">
        <v>0</v>
      </c>
      <c r="AT37">
        <v>263.14999999999998</v>
      </c>
      <c r="AU37">
        <v>0</v>
      </c>
      <c r="AV37">
        <f t="shared" si="3"/>
        <v>0</v>
      </c>
      <c r="AW37">
        <f t="shared" si="4"/>
        <v>1461.85</v>
      </c>
      <c r="AX37">
        <f t="shared" si="5"/>
        <v>0</v>
      </c>
      <c r="AY37">
        <f t="shared" si="6"/>
        <v>0</v>
      </c>
      <c r="AZ37">
        <f t="shared" si="7"/>
        <v>263.13299999999998</v>
      </c>
      <c r="BA37">
        <f t="shared" si="8"/>
        <v>0</v>
      </c>
      <c r="BB37">
        <f t="shared" si="9"/>
        <v>0</v>
      </c>
      <c r="BC37">
        <f t="shared" si="10"/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5.0000000000000001E-3</v>
      </c>
      <c r="CI37">
        <v>7.3</v>
      </c>
      <c r="CK37" t="s">
        <v>112</v>
      </c>
      <c r="CL37" t="s">
        <v>113</v>
      </c>
    </row>
    <row r="38" spans="1:90" x14ac:dyDescent="0.3">
      <c r="A38" t="s">
        <v>106</v>
      </c>
      <c r="B38" t="s">
        <v>285</v>
      </c>
      <c r="C38" s="1">
        <v>45816.708379629628</v>
      </c>
      <c r="D38">
        <f t="shared" si="0"/>
        <v>6</v>
      </c>
      <c r="E38" s="4">
        <f t="shared" si="1"/>
        <v>45838</v>
      </c>
      <c r="F38" s="4" t="s">
        <v>2617</v>
      </c>
      <c r="G38" t="s">
        <v>80</v>
      </c>
      <c r="H38" t="s">
        <v>286</v>
      </c>
      <c r="I38" t="s">
        <v>287</v>
      </c>
      <c r="J38" s="1">
        <v>45817.500636574077</v>
      </c>
      <c r="K38" s="1">
        <v>45816.688159722224</v>
      </c>
      <c r="L38">
        <v>470237930330</v>
      </c>
      <c r="M38">
        <v>1</v>
      </c>
      <c r="N38" t="s">
        <v>288</v>
      </c>
      <c r="O38" t="s">
        <v>280</v>
      </c>
      <c r="P38">
        <v>34022090</v>
      </c>
      <c r="Q38" t="s">
        <v>281</v>
      </c>
      <c r="R38" t="s">
        <v>2668</v>
      </c>
      <c r="S38" t="s">
        <v>86</v>
      </c>
      <c r="T38" t="s">
        <v>87</v>
      </c>
      <c r="U38" t="s">
        <v>88</v>
      </c>
      <c r="V38" t="s">
        <v>89</v>
      </c>
      <c r="W38">
        <v>110030</v>
      </c>
      <c r="X38" t="s">
        <v>87</v>
      </c>
      <c r="Y38" t="s">
        <v>88</v>
      </c>
      <c r="Z38" t="s">
        <v>89</v>
      </c>
      <c r="AA38">
        <v>110061</v>
      </c>
      <c r="AB38" t="s">
        <v>289</v>
      </c>
      <c r="AC38" t="s">
        <v>290</v>
      </c>
      <c r="AD38" t="s">
        <v>2708</v>
      </c>
      <c r="AE38" t="s">
        <v>89</v>
      </c>
      <c r="AF38">
        <v>403802</v>
      </c>
      <c r="AG38">
        <v>199</v>
      </c>
      <c r="AH38">
        <v>168.64</v>
      </c>
      <c r="AI38">
        <v>30.36</v>
      </c>
      <c r="AJ38">
        <v>0</v>
      </c>
      <c r="AK38">
        <v>0</v>
      </c>
      <c r="AL38">
        <v>0</v>
      </c>
      <c r="AM38">
        <v>0.18</v>
      </c>
      <c r="AN38">
        <f t="shared" si="2"/>
        <v>0.18</v>
      </c>
      <c r="AO38">
        <v>0</v>
      </c>
      <c r="AP38">
        <v>199</v>
      </c>
      <c r="AQ38">
        <v>168.64</v>
      </c>
      <c r="AR38">
        <v>0</v>
      </c>
      <c r="AS38">
        <v>0</v>
      </c>
      <c r="AT38">
        <v>30.36</v>
      </c>
      <c r="AU38">
        <v>0</v>
      </c>
      <c r="AV38">
        <f t="shared" si="3"/>
        <v>0</v>
      </c>
      <c r="AW38">
        <f t="shared" si="4"/>
        <v>168.64</v>
      </c>
      <c r="AX38">
        <f t="shared" si="5"/>
        <v>0</v>
      </c>
      <c r="AY38">
        <f t="shared" si="6"/>
        <v>0</v>
      </c>
      <c r="AZ38">
        <f t="shared" si="7"/>
        <v>30.355199999999996</v>
      </c>
      <c r="BA38">
        <f t="shared" si="8"/>
        <v>0</v>
      </c>
      <c r="BB38">
        <f t="shared" si="9"/>
        <v>0</v>
      </c>
      <c r="BC38">
        <f t="shared" si="10"/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5.0000000000000001E-3</v>
      </c>
      <c r="CI38">
        <v>0.84</v>
      </c>
      <c r="CK38" t="s">
        <v>112</v>
      </c>
      <c r="CL38" t="s">
        <v>96</v>
      </c>
    </row>
    <row r="39" spans="1:90" x14ac:dyDescent="0.3">
      <c r="A39" t="s">
        <v>106</v>
      </c>
      <c r="B39" t="s">
        <v>291</v>
      </c>
      <c r="C39" s="1">
        <v>45817.418622685182</v>
      </c>
      <c r="D39">
        <f t="shared" si="0"/>
        <v>6</v>
      </c>
      <c r="E39" s="4">
        <f t="shared" si="1"/>
        <v>45838</v>
      </c>
      <c r="F39" s="4" t="s">
        <v>2608</v>
      </c>
      <c r="G39" t="s">
        <v>80</v>
      </c>
      <c r="H39" t="s">
        <v>292</v>
      </c>
      <c r="I39" t="s">
        <v>293</v>
      </c>
      <c r="J39" s="1">
        <v>45817.500543981485</v>
      </c>
      <c r="K39" s="1">
        <v>45817.399004629631</v>
      </c>
      <c r="L39">
        <v>470026023823</v>
      </c>
      <c r="M39">
        <v>1</v>
      </c>
      <c r="N39" t="s">
        <v>100</v>
      </c>
      <c r="O39" t="s">
        <v>101</v>
      </c>
      <c r="Q39" t="s">
        <v>133</v>
      </c>
      <c r="R39" t="s">
        <v>2656</v>
      </c>
      <c r="S39" t="s">
        <v>86</v>
      </c>
      <c r="T39" t="s">
        <v>87</v>
      </c>
      <c r="U39" t="s">
        <v>88</v>
      </c>
      <c r="V39" t="s">
        <v>89</v>
      </c>
      <c r="W39">
        <v>110030</v>
      </c>
      <c r="X39" t="s">
        <v>87</v>
      </c>
      <c r="Y39" t="s">
        <v>88</v>
      </c>
      <c r="Z39" t="s">
        <v>89</v>
      </c>
      <c r="AA39">
        <v>110061</v>
      </c>
      <c r="AB39" t="s">
        <v>158</v>
      </c>
      <c r="AC39" t="s">
        <v>146</v>
      </c>
      <c r="AD39" t="s">
        <v>2699</v>
      </c>
      <c r="AE39" t="s">
        <v>89</v>
      </c>
      <c r="AF39">
        <v>400059</v>
      </c>
      <c r="AG39">
        <v>1059</v>
      </c>
      <c r="AH39">
        <v>897.46</v>
      </c>
      <c r="AI39">
        <v>161.54</v>
      </c>
      <c r="AJ39">
        <v>0</v>
      </c>
      <c r="AK39">
        <v>0</v>
      </c>
      <c r="AL39">
        <v>0</v>
      </c>
      <c r="AM39">
        <v>0.18</v>
      </c>
      <c r="AN39">
        <f t="shared" si="2"/>
        <v>0.18</v>
      </c>
      <c r="AO39">
        <v>0</v>
      </c>
      <c r="AP39">
        <v>1059</v>
      </c>
      <c r="AQ39">
        <v>897.46</v>
      </c>
      <c r="AR39">
        <v>0</v>
      </c>
      <c r="AS39">
        <v>0</v>
      </c>
      <c r="AT39">
        <v>161.54</v>
      </c>
      <c r="AU39">
        <v>0</v>
      </c>
      <c r="AV39">
        <f t="shared" si="3"/>
        <v>0</v>
      </c>
      <c r="AW39">
        <f t="shared" si="4"/>
        <v>897.46</v>
      </c>
      <c r="AX39">
        <f t="shared" si="5"/>
        <v>0</v>
      </c>
      <c r="AY39">
        <f t="shared" si="6"/>
        <v>0</v>
      </c>
      <c r="AZ39">
        <f t="shared" si="7"/>
        <v>161.5428</v>
      </c>
      <c r="BA39">
        <f t="shared" si="8"/>
        <v>0</v>
      </c>
      <c r="BB39">
        <f t="shared" si="9"/>
        <v>0</v>
      </c>
      <c r="BC39">
        <f t="shared" si="10"/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5.0000000000000001E-3</v>
      </c>
      <c r="CI39">
        <v>4.49</v>
      </c>
      <c r="CK39" t="s">
        <v>112</v>
      </c>
      <c r="CL39" t="s">
        <v>208</v>
      </c>
    </row>
    <row r="40" spans="1:90" x14ac:dyDescent="0.3">
      <c r="A40" t="s">
        <v>106</v>
      </c>
      <c r="B40" t="s">
        <v>294</v>
      </c>
      <c r="C40" s="1">
        <v>45816.952407407407</v>
      </c>
      <c r="D40">
        <f t="shared" si="0"/>
        <v>6</v>
      </c>
      <c r="E40" s="4">
        <f t="shared" si="1"/>
        <v>45838</v>
      </c>
      <c r="F40" s="4" t="s">
        <v>2618</v>
      </c>
      <c r="G40" t="s">
        <v>80</v>
      </c>
      <c r="H40" t="s">
        <v>295</v>
      </c>
      <c r="I40" t="s">
        <v>296</v>
      </c>
      <c r="J40" s="1">
        <v>45817.500613425924</v>
      </c>
      <c r="K40" s="1">
        <v>45816.932199074072</v>
      </c>
      <c r="L40">
        <v>470928589045</v>
      </c>
      <c r="M40">
        <v>1</v>
      </c>
      <c r="N40" t="s">
        <v>142</v>
      </c>
      <c r="O40" t="s">
        <v>143</v>
      </c>
      <c r="P40">
        <v>34029099</v>
      </c>
      <c r="Q40" t="s">
        <v>144</v>
      </c>
      <c r="R40" t="s">
        <v>2657</v>
      </c>
      <c r="S40" t="s">
        <v>86</v>
      </c>
      <c r="T40" t="s">
        <v>87</v>
      </c>
      <c r="U40" t="s">
        <v>88</v>
      </c>
      <c r="V40" t="s">
        <v>89</v>
      </c>
      <c r="W40">
        <v>110030</v>
      </c>
      <c r="X40" t="s">
        <v>87</v>
      </c>
      <c r="Y40" t="s">
        <v>88</v>
      </c>
      <c r="Z40" t="s">
        <v>89</v>
      </c>
      <c r="AA40">
        <v>110061</v>
      </c>
      <c r="AB40" t="s">
        <v>297</v>
      </c>
      <c r="AC40" t="s">
        <v>298</v>
      </c>
      <c r="AD40" t="s">
        <v>2709</v>
      </c>
      <c r="AE40" t="s">
        <v>89</v>
      </c>
      <c r="AF40">
        <v>302029</v>
      </c>
      <c r="AG40">
        <v>212</v>
      </c>
      <c r="AH40">
        <v>179.66</v>
      </c>
      <c r="AI40">
        <v>32.340000000000003</v>
      </c>
      <c r="AJ40">
        <v>0</v>
      </c>
      <c r="AK40">
        <v>0</v>
      </c>
      <c r="AL40">
        <v>0</v>
      </c>
      <c r="AM40">
        <v>0.18</v>
      </c>
      <c r="AN40">
        <f t="shared" si="2"/>
        <v>0.18</v>
      </c>
      <c r="AO40">
        <v>0</v>
      </c>
      <c r="AP40">
        <v>212</v>
      </c>
      <c r="AQ40">
        <v>179.66</v>
      </c>
      <c r="AR40">
        <v>0</v>
      </c>
      <c r="AS40">
        <v>0</v>
      </c>
      <c r="AT40">
        <v>32.340000000000003</v>
      </c>
      <c r="AU40">
        <v>0</v>
      </c>
      <c r="AV40">
        <f t="shared" si="3"/>
        <v>0</v>
      </c>
      <c r="AW40">
        <f t="shared" si="4"/>
        <v>179.66</v>
      </c>
      <c r="AX40">
        <f t="shared" si="5"/>
        <v>0</v>
      </c>
      <c r="AY40">
        <f t="shared" si="6"/>
        <v>0</v>
      </c>
      <c r="AZ40">
        <f t="shared" si="7"/>
        <v>32.338799999999999</v>
      </c>
      <c r="BA40">
        <f t="shared" si="8"/>
        <v>0</v>
      </c>
      <c r="BB40">
        <f t="shared" si="9"/>
        <v>0</v>
      </c>
      <c r="BC40">
        <f t="shared" si="10"/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5.0000000000000001E-3</v>
      </c>
      <c r="CI40">
        <v>0.9</v>
      </c>
      <c r="CK40" t="s">
        <v>112</v>
      </c>
      <c r="CL40" t="s">
        <v>113</v>
      </c>
    </row>
    <row r="41" spans="1:90" x14ac:dyDescent="0.3">
      <c r="A41" t="s">
        <v>106</v>
      </c>
      <c r="B41" t="s">
        <v>299</v>
      </c>
      <c r="C41" s="1">
        <v>45816.686932870369</v>
      </c>
      <c r="D41">
        <f t="shared" si="0"/>
        <v>6</v>
      </c>
      <c r="E41" s="4">
        <f t="shared" si="1"/>
        <v>45838</v>
      </c>
      <c r="F41" s="4" t="s">
        <v>2610</v>
      </c>
      <c r="G41" t="s">
        <v>80</v>
      </c>
      <c r="H41" t="s">
        <v>300</v>
      </c>
      <c r="I41" t="s">
        <v>301</v>
      </c>
      <c r="J41" s="1">
        <v>45817.500636574077</v>
      </c>
      <c r="K41" s="1">
        <v>45816.683888888889</v>
      </c>
      <c r="L41">
        <v>470130921739</v>
      </c>
      <c r="M41">
        <v>1</v>
      </c>
      <c r="N41" t="s">
        <v>302</v>
      </c>
      <c r="O41" t="s">
        <v>303</v>
      </c>
      <c r="P41">
        <v>34022090</v>
      </c>
      <c r="Q41" t="s">
        <v>304</v>
      </c>
      <c r="R41" t="s">
        <v>2669</v>
      </c>
      <c r="S41" t="s">
        <v>86</v>
      </c>
      <c r="T41" t="s">
        <v>87</v>
      </c>
      <c r="U41" t="s">
        <v>88</v>
      </c>
      <c r="V41" t="s">
        <v>89</v>
      </c>
      <c r="W41">
        <v>110030</v>
      </c>
      <c r="X41" t="s">
        <v>87</v>
      </c>
      <c r="Y41" t="s">
        <v>88</v>
      </c>
      <c r="Z41" t="s">
        <v>89</v>
      </c>
      <c r="AA41">
        <v>110061</v>
      </c>
      <c r="AB41" t="s">
        <v>162</v>
      </c>
      <c r="AC41" t="s">
        <v>91</v>
      </c>
      <c r="AD41" t="s">
        <v>2701</v>
      </c>
      <c r="AE41" t="s">
        <v>89</v>
      </c>
      <c r="AF41">
        <v>122018</v>
      </c>
      <c r="AG41">
        <v>1059</v>
      </c>
      <c r="AH41">
        <v>897.46</v>
      </c>
      <c r="AI41">
        <v>161.54</v>
      </c>
      <c r="AJ41">
        <v>0</v>
      </c>
      <c r="AK41">
        <v>0</v>
      </c>
      <c r="AL41">
        <v>0</v>
      </c>
      <c r="AM41">
        <v>0.18</v>
      </c>
      <c r="AN41">
        <f t="shared" si="2"/>
        <v>0.18</v>
      </c>
      <c r="AO41">
        <v>0</v>
      </c>
      <c r="AP41">
        <v>1059</v>
      </c>
      <c r="AQ41">
        <v>897.46</v>
      </c>
      <c r="AR41">
        <v>0</v>
      </c>
      <c r="AS41">
        <v>0</v>
      </c>
      <c r="AT41">
        <v>161.54</v>
      </c>
      <c r="AU41">
        <v>0</v>
      </c>
      <c r="AV41">
        <f t="shared" si="3"/>
        <v>0</v>
      </c>
      <c r="AW41">
        <f t="shared" si="4"/>
        <v>897.46</v>
      </c>
      <c r="AX41">
        <f t="shared" si="5"/>
        <v>0</v>
      </c>
      <c r="AY41">
        <f t="shared" si="6"/>
        <v>0</v>
      </c>
      <c r="AZ41">
        <f t="shared" si="7"/>
        <v>161.5428</v>
      </c>
      <c r="BA41">
        <f t="shared" si="8"/>
        <v>0</v>
      </c>
      <c r="BB41">
        <f t="shared" si="9"/>
        <v>0</v>
      </c>
      <c r="BC41">
        <f t="shared" si="10"/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5.0000000000000001E-3</v>
      </c>
      <c r="CI41">
        <v>4.49</v>
      </c>
      <c r="CK41" t="s">
        <v>112</v>
      </c>
      <c r="CL41" t="s">
        <v>96</v>
      </c>
    </row>
    <row r="42" spans="1:90" x14ac:dyDescent="0.3">
      <c r="A42" t="s">
        <v>106</v>
      </c>
      <c r="B42" t="s">
        <v>305</v>
      </c>
      <c r="C42" s="1">
        <v>45816.587870370371</v>
      </c>
      <c r="D42">
        <f t="shared" si="0"/>
        <v>6</v>
      </c>
      <c r="E42" s="4">
        <f t="shared" si="1"/>
        <v>45838</v>
      </c>
      <c r="F42" s="4" t="s">
        <v>2609</v>
      </c>
      <c r="G42" t="s">
        <v>80</v>
      </c>
      <c r="H42" t="s">
        <v>306</v>
      </c>
      <c r="I42" t="s">
        <v>307</v>
      </c>
      <c r="J42" s="1">
        <v>45817.500671296293</v>
      </c>
      <c r="K42" s="1">
        <v>45816.567442129628</v>
      </c>
      <c r="L42">
        <v>470174419117</v>
      </c>
      <c r="M42">
        <v>1</v>
      </c>
      <c r="N42" t="s">
        <v>100</v>
      </c>
      <c r="O42" t="s">
        <v>101</v>
      </c>
      <c r="Q42" t="s">
        <v>133</v>
      </c>
      <c r="R42" t="s">
        <v>2656</v>
      </c>
      <c r="S42" t="s">
        <v>86</v>
      </c>
      <c r="T42" t="s">
        <v>87</v>
      </c>
      <c r="U42" t="s">
        <v>88</v>
      </c>
      <c r="V42" t="s">
        <v>89</v>
      </c>
      <c r="W42">
        <v>110030</v>
      </c>
      <c r="X42" t="s">
        <v>87</v>
      </c>
      <c r="Y42" t="s">
        <v>88</v>
      </c>
      <c r="Z42" t="s">
        <v>89</v>
      </c>
      <c r="AA42">
        <v>110061</v>
      </c>
      <c r="AB42" t="s">
        <v>308</v>
      </c>
      <c r="AC42" t="s">
        <v>154</v>
      </c>
      <c r="AD42" t="s">
        <v>2700</v>
      </c>
      <c r="AE42" t="s">
        <v>89</v>
      </c>
      <c r="AF42">
        <v>140603</v>
      </c>
      <c r="AG42">
        <v>1059</v>
      </c>
      <c r="AH42">
        <v>897.46</v>
      </c>
      <c r="AI42">
        <v>161.54</v>
      </c>
      <c r="AJ42">
        <v>0</v>
      </c>
      <c r="AK42">
        <v>0</v>
      </c>
      <c r="AL42">
        <v>0</v>
      </c>
      <c r="AM42">
        <v>0.18</v>
      </c>
      <c r="AN42">
        <f t="shared" si="2"/>
        <v>0.18</v>
      </c>
      <c r="AO42">
        <v>0</v>
      </c>
      <c r="AP42">
        <v>1059</v>
      </c>
      <c r="AQ42">
        <v>897.46</v>
      </c>
      <c r="AR42">
        <v>0</v>
      </c>
      <c r="AS42">
        <v>0</v>
      </c>
      <c r="AT42">
        <v>161.54</v>
      </c>
      <c r="AU42">
        <v>0</v>
      </c>
      <c r="AV42">
        <f t="shared" si="3"/>
        <v>0</v>
      </c>
      <c r="AW42">
        <f t="shared" si="4"/>
        <v>897.46</v>
      </c>
      <c r="AX42">
        <f t="shared" si="5"/>
        <v>0</v>
      </c>
      <c r="AY42">
        <f t="shared" si="6"/>
        <v>0</v>
      </c>
      <c r="AZ42">
        <f t="shared" si="7"/>
        <v>161.5428</v>
      </c>
      <c r="BA42">
        <f t="shared" si="8"/>
        <v>0</v>
      </c>
      <c r="BB42">
        <f t="shared" si="9"/>
        <v>0</v>
      </c>
      <c r="BC42">
        <f t="shared" si="10"/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5.0000000000000001E-3</v>
      </c>
      <c r="CI42">
        <v>4.49</v>
      </c>
      <c r="CK42" t="s">
        <v>112</v>
      </c>
      <c r="CL42" t="s">
        <v>96</v>
      </c>
    </row>
    <row r="43" spans="1:90" x14ac:dyDescent="0.3">
      <c r="A43" t="s">
        <v>106</v>
      </c>
      <c r="B43" t="s">
        <v>309</v>
      </c>
      <c r="C43" s="1">
        <v>45816.488912037035</v>
      </c>
      <c r="D43">
        <f t="shared" si="0"/>
        <v>6</v>
      </c>
      <c r="E43" s="4">
        <f t="shared" si="1"/>
        <v>45838</v>
      </c>
      <c r="F43" s="4" t="s">
        <v>2610</v>
      </c>
      <c r="G43" t="s">
        <v>80</v>
      </c>
      <c r="H43" t="s">
        <v>310</v>
      </c>
      <c r="I43" t="s">
        <v>311</v>
      </c>
      <c r="J43" s="1">
        <v>45817.500706018516</v>
      </c>
      <c r="K43" s="1">
        <v>45816.486770833333</v>
      </c>
      <c r="L43">
        <v>470076605794</v>
      </c>
      <c r="M43">
        <v>1</v>
      </c>
      <c r="N43" t="s">
        <v>150</v>
      </c>
      <c r="O43" t="s">
        <v>151</v>
      </c>
      <c r="Q43" t="s">
        <v>152</v>
      </c>
      <c r="R43" t="s">
        <v>2658</v>
      </c>
      <c r="S43" t="s">
        <v>86</v>
      </c>
      <c r="T43" t="s">
        <v>87</v>
      </c>
      <c r="U43" t="s">
        <v>88</v>
      </c>
      <c r="V43" t="s">
        <v>89</v>
      </c>
      <c r="W43">
        <v>110030</v>
      </c>
      <c r="X43" t="s">
        <v>87</v>
      </c>
      <c r="Y43" t="s">
        <v>88</v>
      </c>
      <c r="Z43" t="s">
        <v>89</v>
      </c>
      <c r="AA43">
        <v>110061</v>
      </c>
      <c r="AB43" t="s">
        <v>162</v>
      </c>
      <c r="AC43" t="s">
        <v>91</v>
      </c>
      <c r="AD43" t="s">
        <v>2701</v>
      </c>
      <c r="AE43" t="s">
        <v>89</v>
      </c>
      <c r="AF43">
        <v>122002</v>
      </c>
      <c r="AG43">
        <v>215</v>
      </c>
      <c r="AH43">
        <v>182.2</v>
      </c>
      <c r="AI43">
        <v>32.799999999999997</v>
      </c>
      <c r="AJ43">
        <v>0</v>
      </c>
      <c r="AK43">
        <v>0</v>
      </c>
      <c r="AL43">
        <v>0</v>
      </c>
      <c r="AM43">
        <v>0.18</v>
      </c>
      <c r="AN43">
        <f t="shared" si="2"/>
        <v>0.18</v>
      </c>
      <c r="AO43">
        <v>0</v>
      </c>
      <c r="AP43">
        <v>215</v>
      </c>
      <c r="AQ43">
        <v>182.2</v>
      </c>
      <c r="AR43">
        <v>0</v>
      </c>
      <c r="AS43">
        <v>0</v>
      </c>
      <c r="AT43">
        <v>32.799999999999997</v>
      </c>
      <c r="AU43">
        <v>0</v>
      </c>
      <c r="AV43">
        <f t="shared" si="3"/>
        <v>0</v>
      </c>
      <c r="AW43">
        <f t="shared" si="4"/>
        <v>182.2</v>
      </c>
      <c r="AX43">
        <f t="shared" si="5"/>
        <v>0</v>
      </c>
      <c r="AY43">
        <f t="shared" si="6"/>
        <v>0</v>
      </c>
      <c r="AZ43">
        <f t="shared" si="7"/>
        <v>32.795999999999999</v>
      </c>
      <c r="BA43">
        <f t="shared" si="8"/>
        <v>0</v>
      </c>
      <c r="BB43">
        <f t="shared" si="9"/>
        <v>0</v>
      </c>
      <c r="BC43">
        <f t="shared" si="10"/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5.0000000000000001E-3</v>
      </c>
      <c r="CI43">
        <v>0.91</v>
      </c>
      <c r="CK43" t="s">
        <v>112</v>
      </c>
      <c r="CL43" t="s">
        <v>113</v>
      </c>
    </row>
    <row r="44" spans="1:90" x14ac:dyDescent="0.3">
      <c r="A44" t="s">
        <v>106</v>
      </c>
      <c r="B44" t="s">
        <v>312</v>
      </c>
      <c r="C44" s="1">
        <v>45815.809988425928</v>
      </c>
      <c r="D44">
        <f t="shared" si="0"/>
        <v>6</v>
      </c>
      <c r="E44" s="4">
        <f t="shared" si="1"/>
        <v>45838</v>
      </c>
      <c r="F44" s="4" t="s">
        <v>2606</v>
      </c>
      <c r="G44" t="s">
        <v>80</v>
      </c>
      <c r="H44" t="s">
        <v>313</v>
      </c>
      <c r="I44" t="s">
        <v>314</v>
      </c>
      <c r="J44" s="1">
        <v>45817.500740740739</v>
      </c>
      <c r="K44" s="1">
        <v>45815.790567129632</v>
      </c>
      <c r="L44">
        <v>470674338538</v>
      </c>
      <c r="M44">
        <v>1</v>
      </c>
      <c r="N44" t="s">
        <v>150</v>
      </c>
      <c r="O44" t="s">
        <v>151</v>
      </c>
      <c r="Q44" t="s">
        <v>152</v>
      </c>
      <c r="R44" t="s">
        <v>2658</v>
      </c>
      <c r="S44" t="s">
        <v>86</v>
      </c>
      <c r="T44" t="s">
        <v>87</v>
      </c>
      <c r="U44" t="s">
        <v>88</v>
      </c>
      <c r="V44" t="s">
        <v>89</v>
      </c>
      <c r="W44">
        <v>110030</v>
      </c>
      <c r="X44" t="s">
        <v>87</v>
      </c>
      <c r="Y44" t="s">
        <v>88</v>
      </c>
      <c r="Z44" t="s">
        <v>89</v>
      </c>
      <c r="AA44">
        <v>110061</v>
      </c>
      <c r="AB44" t="s">
        <v>315</v>
      </c>
      <c r="AC44" t="s">
        <v>121</v>
      </c>
      <c r="AD44" t="s">
        <v>2697</v>
      </c>
      <c r="AE44" t="s">
        <v>89</v>
      </c>
      <c r="AF44">
        <v>190011</v>
      </c>
      <c r="AG44">
        <v>215</v>
      </c>
      <c r="AH44">
        <v>182.2</v>
      </c>
      <c r="AI44">
        <v>32.799999999999997</v>
      </c>
      <c r="AJ44">
        <v>0</v>
      </c>
      <c r="AK44">
        <v>0</v>
      </c>
      <c r="AL44">
        <v>0</v>
      </c>
      <c r="AM44">
        <v>0.18</v>
      </c>
      <c r="AN44">
        <f t="shared" si="2"/>
        <v>0.18</v>
      </c>
      <c r="AO44">
        <v>0</v>
      </c>
      <c r="AP44">
        <v>215</v>
      </c>
      <c r="AQ44">
        <v>182.2</v>
      </c>
      <c r="AR44">
        <v>0</v>
      </c>
      <c r="AS44">
        <v>0</v>
      </c>
      <c r="AT44">
        <v>32.799999999999997</v>
      </c>
      <c r="AU44">
        <v>0</v>
      </c>
      <c r="AV44">
        <f t="shared" si="3"/>
        <v>0</v>
      </c>
      <c r="AW44">
        <f t="shared" si="4"/>
        <v>182.2</v>
      </c>
      <c r="AX44">
        <f t="shared" si="5"/>
        <v>0</v>
      </c>
      <c r="AY44">
        <f t="shared" si="6"/>
        <v>0</v>
      </c>
      <c r="AZ44">
        <f t="shared" si="7"/>
        <v>32.795999999999999</v>
      </c>
      <c r="BA44">
        <f t="shared" si="8"/>
        <v>0</v>
      </c>
      <c r="BB44">
        <f t="shared" si="9"/>
        <v>0</v>
      </c>
      <c r="BC44">
        <f t="shared" si="10"/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5.0000000000000001E-3</v>
      </c>
      <c r="CI44">
        <v>0.91</v>
      </c>
      <c r="CK44" t="s">
        <v>112</v>
      </c>
      <c r="CL44" t="s">
        <v>113</v>
      </c>
    </row>
    <row r="45" spans="1:90" x14ac:dyDescent="0.3">
      <c r="A45" t="s">
        <v>106</v>
      </c>
      <c r="B45" t="s">
        <v>316</v>
      </c>
      <c r="C45" s="1">
        <v>45816.725810185184</v>
      </c>
      <c r="D45">
        <f t="shared" si="0"/>
        <v>6</v>
      </c>
      <c r="E45" s="4">
        <f t="shared" si="1"/>
        <v>45838</v>
      </c>
      <c r="F45" s="4" t="s">
        <v>2607</v>
      </c>
      <c r="G45" t="s">
        <v>80</v>
      </c>
      <c r="H45" t="s">
        <v>317</v>
      </c>
      <c r="I45" t="s">
        <v>318</v>
      </c>
      <c r="J45" s="1">
        <v>45817.500625000001</v>
      </c>
      <c r="K45" s="1">
        <v>45816.705914351849</v>
      </c>
      <c r="L45">
        <v>470673898068</v>
      </c>
      <c r="M45">
        <v>1</v>
      </c>
      <c r="N45" t="s">
        <v>150</v>
      </c>
      <c r="O45" t="s">
        <v>151</v>
      </c>
      <c r="Q45" t="s">
        <v>152</v>
      </c>
      <c r="R45" t="s">
        <v>2658</v>
      </c>
      <c r="S45" t="s">
        <v>86</v>
      </c>
      <c r="T45" t="s">
        <v>87</v>
      </c>
      <c r="U45" t="s">
        <v>88</v>
      </c>
      <c r="V45" t="s">
        <v>89</v>
      </c>
      <c r="W45">
        <v>110030</v>
      </c>
      <c r="X45" t="s">
        <v>87</v>
      </c>
      <c r="Y45" t="s">
        <v>88</v>
      </c>
      <c r="Z45" t="s">
        <v>89</v>
      </c>
      <c r="AA45">
        <v>110061</v>
      </c>
      <c r="AB45" t="s">
        <v>128</v>
      </c>
      <c r="AC45" t="s">
        <v>129</v>
      </c>
      <c r="AD45" t="s">
        <v>2698</v>
      </c>
      <c r="AE45" t="s">
        <v>89</v>
      </c>
      <c r="AF45">
        <v>500010</v>
      </c>
      <c r="AG45">
        <v>215</v>
      </c>
      <c r="AH45">
        <v>182.2</v>
      </c>
      <c r="AI45">
        <v>32.799999999999997</v>
      </c>
      <c r="AJ45">
        <v>0</v>
      </c>
      <c r="AK45">
        <v>0</v>
      </c>
      <c r="AL45">
        <v>0</v>
      </c>
      <c r="AM45">
        <v>0.18</v>
      </c>
      <c r="AN45">
        <f t="shared" si="2"/>
        <v>0.18</v>
      </c>
      <c r="AO45">
        <v>0</v>
      </c>
      <c r="AP45">
        <v>215</v>
      </c>
      <c r="AQ45">
        <v>182.2</v>
      </c>
      <c r="AR45">
        <v>0</v>
      </c>
      <c r="AS45">
        <v>0</v>
      </c>
      <c r="AT45">
        <v>32.799999999999997</v>
      </c>
      <c r="AU45">
        <v>0</v>
      </c>
      <c r="AV45">
        <f t="shared" si="3"/>
        <v>0</v>
      </c>
      <c r="AW45">
        <f t="shared" si="4"/>
        <v>182.2</v>
      </c>
      <c r="AX45">
        <f t="shared" si="5"/>
        <v>0</v>
      </c>
      <c r="AY45">
        <f t="shared" si="6"/>
        <v>0</v>
      </c>
      <c r="AZ45">
        <f t="shared" si="7"/>
        <v>32.795999999999999</v>
      </c>
      <c r="BA45">
        <f t="shared" si="8"/>
        <v>0</v>
      </c>
      <c r="BB45">
        <f t="shared" si="9"/>
        <v>0</v>
      </c>
      <c r="BC45">
        <f t="shared" si="10"/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5.0000000000000001E-3</v>
      </c>
      <c r="CI45">
        <v>0.91</v>
      </c>
      <c r="CK45" t="s">
        <v>112</v>
      </c>
      <c r="CL45" t="s">
        <v>113</v>
      </c>
    </row>
    <row r="46" spans="1:90" x14ac:dyDescent="0.3">
      <c r="A46" t="s">
        <v>106</v>
      </c>
      <c r="B46" t="s">
        <v>319</v>
      </c>
      <c r="C46" s="1">
        <v>45816.974988425929</v>
      </c>
      <c r="D46">
        <f t="shared" si="0"/>
        <v>6</v>
      </c>
      <c r="E46" s="4">
        <f t="shared" si="1"/>
        <v>45838</v>
      </c>
      <c r="F46" s="4" t="s">
        <v>2607</v>
      </c>
      <c r="G46" t="s">
        <v>80</v>
      </c>
      <c r="H46" t="s">
        <v>320</v>
      </c>
      <c r="I46" t="s">
        <v>321</v>
      </c>
      <c r="J46" s="1">
        <v>45817.500590277778</v>
      </c>
      <c r="K46" s="1">
        <v>45816.955648148149</v>
      </c>
      <c r="L46">
        <v>469714759379</v>
      </c>
      <c r="M46">
        <v>1</v>
      </c>
      <c r="N46" t="s">
        <v>142</v>
      </c>
      <c r="O46" t="s">
        <v>143</v>
      </c>
      <c r="P46">
        <v>34029099</v>
      </c>
      <c r="Q46" t="s">
        <v>144</v>
      </c>
      <c r="R46" t="s">
        <v>2657</v>
      </c>
      <c r="S46" t="s">
        <v>86</v>
      </c>
      <c r="T46" t="s">
        <v>87</v>
      </c>
      <c r="U46" t="s">
        <v>88</v>
      </c>
      <c r="V46" t="s">
        <v>89</v>
      </c>
      <c r="W46">
        <v>110030</v>
      </c>
      <c r="X46" t="s">
        <v>87</v>
      </c>
      <c r="Y46" t="s">
        <v>88</v>
      </c>
      <c r="Z46" t="s">
        <v>89</v>
      </c>
      <c r="AA46">
        <v>110061</v>
      </c>
      <c r="AB46" t="s">
        <v>322</v>
      </c>
      <c r="AC46" t="s">
        <v>129</v>
      </c>
      <c r="AD46" t="s">
        <v>2698</v>
      </c>
      <c r="AE46" t="s">
        <v>89</v>
      </c>
      <c r="AF46">
        <v>500045</v>
      </c>
      <c r="AG46">
        <v>212</v>
      </c>
      <c r="AH46">
        <v>179.66</v>
      </c>
      <c r="AI46">
        <v>32.340000000000003</v>
      </c>
      <c r="AJ46">
        <v>0</v>
      </c>
      <c r="AK46">
        <v>0</v>
      </c>
      <c r="AL46">
        <v>0</v>
      </c>
      <c r="AM46">
        <v>0.18</v>
      </c>
      <c r="AN46">
        <f t="shared" si="2"/>
        <v>0.18</v>
      </c>
      <c r="AO46">
        <v>0</v>
      </c>
      <c r="AP46">
        <v>212</v>
      </c>
      <c r="AQ46">
        <v>179.66</v>
      </c>
      <c r="AR46">
        <v>0</v>
      </c>
      <c r="AS46">
        <v>0</v>
      </c>
      <c r="AT46">
        <v>32.340000000000003</v>
      </c>
      <c r="AU46">
        <v>0</v>
      </c>
      <c r="AV46">
        <f t="shared" si="3"/>
        <v>0</v>
      </c>
      <c r="AW46">
        <f t="shared" si="4"/>
        <v>179.66</v>
      </c>
      <c r="AX46">
        <f t="shared" si="5"/>
        <v>0</v>
      </c>
      <c r="AY46">
        <f t="shared" si="6"/>
        <v>0</v>
      </c>
      <c r="AZ46">
        <f t="shared" si="7"/>
        <v>32.338799999999999</v>
      </c>
      <c r="BA46">
        <f t="shared" si="8"/>
        <v>0</v>
      </c>
      <c r="BB46">
        <f t="shared" si="9"/>
        <v>0</v>
      </c>
      <c r="BC46">
        <f t="shared" si="10"/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5.0000000000000001E-3</v>
      </c>
      <c r="CI46">
        <v>0.9</v>
      </c>
      <c r="CK46" t="s">
        <v>112</v>
      </c>
      <c r="CL46" t="s">
        <v>208</v>
      </c>
    </row>
    <row r="47" spans="1:90" x14ac:dyDescent="0.3">
      <c r="A47" t="s">
        <v>106</v>
      </c>
      <c r="B47" t="s">
        <v>323</v>
      </c>
      <c r="C47" s="1">
        <v>45816.477708333332</v>
      </c>
      <c r="D47">
        <f t="shared" si="0"/>
        <v>6</v>
      </c>
      <c r="E47" s="4">
        <f t="shared" si="1"/>
        <v>45838</v>
      </c>
      <c r="F47" s="4" t="s">
        <v>2604</v>
      </c>
      <c r="G47" t="s">
        <v>80</v>
      </c>
      <c r="H47" t="s">
        <v>324</v>
      </c>
      <c r="I47" t="s">
        <v>325</v>
      </c>
      <c r="J47" s="1">
        <v>45817.500740740739</v>
      </c>
      <c r="K47" s="1">
        <v>45816.457928240743</v>
      </c>
      <c r="L47">
        <v>469660761358</v>
      </c>
      <c r="M47">
        <v>1</v>
      </c>
      <c r="N47" t="s">
        <v>142</v>
      </c>
      <c r="O47" t="s">
        <v>143</v>
      </c>
      <c r="P47">
        <v>34029099</v>
      </c>
      <c r="Q47" t="s">
        <v>144</v>
      </c>
      <c r="R47" t="s">
        <v>2657</v>
      </c>
      <c r="S47" t="s">
        <v>86</v>
      </c>
      <c r="T47" t="s">
        <v>87</v>
      </c>
      <c r="U47" t="s">
        <v>88</v>
      </c>
      <c r="V47" t="s">
        <v>89</v>
      </c>
      <c r="W47">
        <v>110030</v>
      </c>
      <c r="X47" t="s">
        <v>87</v>
      </c>
      <c r="Y47" t="s">
        <v>88</v>
      </c>
      <c r="Z47" t="s">
        <v>89</v>
      </c>
      <c r="AA47">
        <v>110061</v>
      </c>
      <c r="AB47" t="s">
        <v>103</v>
      </c>
      <c r="AC47" t="s">
        <v>104</v>
      </c>
      <c r="AD47" t="s">
        <v>2641</v>
      </c>
      <c r="AE47" t="s">
        <v>89</v>
      </c>
      <c r="AF47">
        <v>560066</v>
      </c>
      <c r="AG47">
        <v>212</v>
      </c>
      <c r="AH47">
        <v>179.66</v>
      </c>
      <c r="AI47">
        <v>32.340000000000003</v>
      </c>
      <c r="AJ47">
        <v>0</v>
      </c>
      <c r="AK47">
        <v>0</v>
      </c>
      <c r="AL47">
        <v>0</v>
      </c>
      <c r="AM47">
        <v>0.18</v>
      </c>
      <c r="AN47">
        <f t="shared" si="2"/>
        <v>0.18</v>
      </c>
      <c r="AO47">
        <v>0</v>
      </c>
      <c r="AP47">
        <v>212</v>
      </c>
      <c r="AQ47">
        <v>179.66</v>
      </c>
      <c r="AR47">
        <v>0</v>
      </c>
      <c r="AS47">
        <v>0</v>
      </c>
      <c r="AT47">
        <v>32.340000000000003</v>
      </c>
      <c r="AU47">
        <v>0</v>
      </c>
      <c r="AV47">
        <f t="shared" si="3"/>
        <v>0</v>
      </c>
      <c r="AW47">
        <f t="shared" si="4"/>
        <v>179.66</v>
      </c>
      <c r="AX47">
        <f t="shared" si="5"/>
        <v>0</v>
      </c>
      <c r="AY47">
        <f t="shared" si="6"/>
        <v>0</v>
      </c>
      <c r="AZ47">
        <f t="shared" si="7"/>
        <v>32.338799999999999</v>
      </c>
      <c r="BA47">
        <f t="shared" si="8"/>
        <v>0</v>
      </c>
      <c r="BB47">
        <f t="shared" si="9"/>
        <v>0</v>
      </c>
      <c r="BC47">
        <f t="shared" si="10"/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5.0000000000000001E-3</v>
      </c>
      <c r="CI47">
        <v>0.9</v>
      </c>
      <c r="CK47" t="s">
        <v>112</v>
      </c>
      <c r="CL47" t="s">
        <v>208</v>
      </c>
    </row>
    <row r="48" spans="1:90" x14ac:dyDescent="0.3">
      <c r="A48" t="s">
        <v>106</v>
      </c>
      <c r="B48" t="s">
        <v>326</v>
      </c>
      <c r="C48" s="1">
        <v>45815.960046296299</v>
      </c>
      <c r="D48">
        <f t="shared" si="0"/>
        <v>6</v>
      </c>
      <c r="E48" s="4">
        <f t="shared" si="1"/>
        <v>45838</v>
      </c>
      <c r="F48" s="4" t="s">
        <v>2612</v>
      </c>
      <c r="G48" t="s">
        <v>80</v>
      </c>
      <c r="H48" t="s">
        <v>327</v>
      </c>
      <c r="I48" t="s">
        <v>328</v>
      </c>
      <c r="J48" s="1">
        <v>45817.500717592593</v>
      </c>
      <c r="K48" s="1">
        <v>45815.94</v>
      </c>
      <c r="L48">
        <v>469882330070</v>
      </c>
      <c r="M48">
        <v>1</v>
      </c>
      <c r="N48" t="s">
        <v>171</v>
      </c>
      <c r="O48" t="s">
        <v>172</v>
      </c>
      <c r="P48">
        <v>39249090</v>
      </c>
      <c r="Q48" t="s">
        <v>173</v>
      </c>
      <c r="R48" t="s">
        <v>2659</v>
      </c>
      <c r="S48" t="s">
        <v>86</v>
      </c>
      <c r="T48" t="s">
        <v>87</v>
      </c>
      <c r="U48" t="s">
        <v>88</v>
      </c>
      <c r="V48" t="s">
        <v>89</v>
      </c>
      <c r="W48">
        <v>110030</v>
      </c>
      <c r="X48" t="s">
        <v>87</v>
      </c>
      <c r="Y48" t="s">
        <v>88</v>
      </c>
      <c r="Z48" t="s">
        <v>89</v>
      </c>
      <c r="AA48">
        <v>110061</v>
      </c>
      <c r="AB48" t="s">
        <v>329</v>
      </c>
      <c r="AC48" t="s">
        <v>178</v>
      </c>
      <c r="AD48" t="s">
        <v>2703</v>
      </c>
      <c r="AE48" t="s">
        <v>89</v>
      </c>
      <c r="AF48">
        <v>638052</v>
      </c>
      <c r="AG48">
        <v>345</v>
      </c>
      <c r="AH48">
        <v>292.37</v>
      </c>
      <c r="AI48">
        <v>52.63</v>
      </c>
      <c r="AJ48">
        <v>0</v>
      </c>
      <c r="AK48">
        <v>0</v>
      </c>
      <c r="AL48">
        <v>0</v>
      </c>
      <c r="AM48">
        <v>0.18</v>
      </c>
      <c r="AN48">
        <f t="shared" si="2"/>
        <v>0.18</v>
      </c>
      <c r="AO48">
        <v>0</v>
      </c>
      <c r="AP48">
        <v>345</v>
      </c>
      <c r="AQ48">
        <v>292.37</v>
      </c>
      <c r="AR48">
        <v>0</v>
      </c>
      <c r="AS48">
        <v>0</v>
      </c>
      <c r="AT48">
        <v>52.63</v>
      </c>
      <c r="AU48">
        <v>0</v>
      </c>
      <c r="AV48">
        <f t="shared" si="3"/>
        <v>0</v>
      </c>
      <c r="AW48">
        <f t="shared" si="4"/>
        <v>292.37</v>
      </c>
      <c r="AX48">
        <f t="shared" si="5"/>
        <v>0</v>
      </c>
      <c r="AY48">
        <f t="shared" si="6"/>
        <v>0</v>
      </c>
      <c r="AZ48">
        <f t="shared" si="7"/>
        <v>52.626599999999996</v>
      </c>
      <c r="BA48">
        <f t="shared" si="8"/>
        <v>0</v>
      </c>
      <c r="BB48">
        <f t="shared" si="9"/>
        <v>0</v>
      </c>
      <c r="BC48">
        <f t="shared" si="10"/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5.0000000000000001E-3</v>
      </c>
      <c r="CI48">
        <v>1.46</v>
      </c>
      <c r="CK48" t="s">
        <v>112</v>
      </c>
      <c r="CL48" t="s">
        <v>113</v>
      </c>
    </row>
    <row r="49" spans="1:90" x14ac:dyDescent="0.3">
      <c r="A49" t="s">
        <v>106</v>
      </c>
      <c r="B49" t="s">
        <v>330</v>
      </c>
      <c r="C49" s="1">
        <v>45816.807013888887</v>
      </c>
      <c r="D49">
        <f t="shared" si="0"/>
        <v>6</v>
      </c>
      <c r="E49" s="4">
        <f t="shared" si="1"/>
        <v>45838</v>
      </c>
      <c r="F49" s="4" t="s">
        <v>2608</v>
      </c>
      <c r="G49" t="s">
        <v>80</v>
      </c>
      <c r="H49" t="s">
        <v>331</v>
      </c>
      <c r="I49" t="s">
        <v>332</v>
      </c>
      <c r="J49" s="1">
        <v>45817.500648148147</v>
      </c>
      <c r="K49" s="1">
        <v>45816.788935185185</v>
      </c>
      <c r="L49">
        <v>469528946652</v>
      </c>
      <c r="M49">
        <v>1</v>
      </c>
      <c r="N49" t="s">
        <v>333</v>
      </c>
      <c r="O49" t="s">
        <v>334</v>
      </c>
      <c r="Q49" t="s">
        <v>335</v>
      </c>
      <c r="R49" t="s">
        <v>2670</v>
      </c>
      <c r="S49" t="s">
        <v>86</v>
      </c>
      <c r="T49" t="s">
        <v>87</v>
      </c>
      <c r="U49" t="s">
        <v>88</v>
      </c>
      <c r="V49" t="s">
        <v>89</v>
      </c>
      <c r="W49">
        <v>110030</v>
      </c>
      <c r="X49" t="s">
        <v>87</v>
      </c>
      <c r="Y49" t="s">
        <v>88</v>
      </c>
      <c r="Z49" t="s">
        <v>89</v>
      </c>
      <c r="AA49">
        <v>110061</v>
      </c>
      <c r="AB49" t="s">
        <v>145</v>
      </c>
      <c r="AC49" t="s">
        <v>146</v>
      </c>
      <c r="AD49" t="s">
        <v>2699</v>
      </c>
      <c r="AE49" t="s">
        <v>89</v>
      </c>
      <c r="AF49">
        <v>411045</v>
      </c>
      <c r="AG49">
        <v>534</v>
      </c>
      <c r="AH49">
        <v>452.54</v>
      </c>
      <c r="AI49">
        <v>81.459999999999994</v>
      </c>
      <c r="AJ49">
        <v>0</v>
      </c>
      <c r="AK49">
        <v>0</v>
      </c>
      <c r="AL49">
        <v>0</v>
      </c>
      <c r="AM49">
        <v>0.18</v>
      </c>
      <c r="AN49">
        <f t="shared" si="2"/>
        <v>0.18</v>
      </c>
      <c r="AO49">
        <v>0</v>
      </c>
      <c r="AP49">
        <v>534</v>
      </c>
      <c r="AQ49">
        <v>452.54</v>
      </c>
      <c r="AR49">
        <v>0</v>
      </c>
      <c r="AS49">
        <v>0</v>
      </c>
      <c r="AT49">
        <v>81.459999999999994</v>
      </c>
      <c r="AU49">
        <v>0</v>
      </c>
      <c r="AV49">
        <f t="shared" si="3"/>
        <v>0</v>
      </c>
      <c r="AW49">
        <f t="shared" si="4"/>
        <v>452.54</v>
      </c>
      <c r="AX49">
        <f t="shared" si="5"/>
        <v>0</v>
      </c>
      <c r="AY49">
        <f t="shared" si="6"/>
        <v>0</v>
      </c>
      <c r="AZ49">
        <f t="shared" si="7"/>
        <v>81.4572</v>
      </c>
      <c r="BA49">
        <f t="shared" si="8"/>
        <v>0</v>
      </c>
      <c r="BB49">
        <f t="shared" si="9"/>
        <v>0</v>
      </c>
      <c r="BC49">
        <f t="shared" si="10"/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5.0000000000000001E-3</v>
      </c>
      <c r="CI49">
        <v>2.2599999999999998</v>
      </c>
      <c r="CK49" t="s">
        <v>112</v>
      </c>
      <c r="CL49" t="s">
        <v>113</v>
      </c>
    </row>
    <row r="50" spans="1:90" x14ac:dyDescent="0.3">
      <c r="A50" t="s">
        <v>106</v>
      </c>
      <c r="B50" t="s">
        <v>336</v>
      </c>
      <c r="C50" s="1">
        <v>45816.523645833331</v>
      </c>
      <c r="D50">
        <f t="shared" si="0"/>
        <v>6</v>
      </c>
      <c r="E50" s="4">
        <f t="shared" si="1"/>
        <v>45838</v>
      </c>
      <c r="F50" s="4" t="s">
        <v>2604</v>
      </c>
      <c r="G50" t="s">
        <v>80</v>
      </c>
      <c r="H50" t="s">
        <v>337</v>
      </c>
      <c r="I50" t="s">
        <v>338</v>
      </c>
      <c r="J50" s="1">
        <v>45817.500671296293</v>
      </c>
      <c r="K50" s="1">
        <v>45816.503518518519</v>
      </c>
      <c r="L50">
        <v>470178218217</v>
      </c>
      <c r="M50">
        <v>1</v>
      </c>
      <c r="N50" t="s">
        <v>100</v>
      </c>
      <c r="O50" t="s">
        <v>101</v>
      </c>
      <c r="Q50" t="s">
        <v>133</v>
      </c>
      <c r="R50" t="s">
        <v>2656</v>
      </c>
      <c r="S50" t="s">
        <v>86</v>
      </c>
      <c r="T50" t="s">
        <v>87</v>
      </c>
      <c r="U50" t="s">
        <v>88</v>
      </c>
      <c r="V50" t="s">
        <v>89</v>
      </c>
      <c r="W50">
        <v>110030</v>
      </c>
      <c r="X50" t="s">
        <v>87</v>
      </c>
      <c r="Y50" t="s">
        <v>88</v>
      </c>
      <c r="Z50" t="s">
        <v>89</v>
      </c>
      <c r="AA50">
        <v>110061</v>
      </c>
      <c r="AB50" t="s">
        <v>103</v>
      </c>
      <c r="AC50" t="s">
        <v>104</v>
      </c>
      <c r="AD50" t="s">
        <v>2641</v>
      </c>
      <c r="AE50" t="s">
        <v>89</v>
      </c>
      <c r="AF50">
        <v>560022</v>
      </c>
      <c r="AG50">
        <v>1059</v>
      </c>
      <c r="AH50">
        <v>897.46</v>
      </c>
      <c r="AI50">
        <v>161.54</v>
      </c>
      <c r="AJ50">
        <v>0</v>
      </c>
      <c r="AK50">
        <v>0</v>
      </c>
      <c r="AL50">
        <v>0</v>
      </c>
      <c r="AM50">
        <v>0.18</v>
      </c>
      <c r="AN50">
        <f t="shared" si="2"/>
        <v>0.18</v>
      </c>
      <c r="AO50">
        <v>0</v>
      </c>
      <c r="AP50">
        <v>1059</v>
      </c>
      <c r="AQ50">
        <v>897.46</v>
      </c>
      <c r="AR50">
        <v>0</v>
      </c>
      <c r="AS50">
        <v>0</v>
      </c>
      <c r="AT50">
        <v>161.54</v>
      </c>
      <c r="AU50">
        <v>0</v>
      </c>
      <c r="AV50">
        <f t="shared" si="3"/>
        <v>0</v>
      </c>
      <c r="AW50">
        <f t="shared" si="4"/>
        <v>897.46</v>
      </c>
      <c r="AX50">
        <f t="shared" si="5"/>
        <v>0</v>
      </c>
      <c r="AY50">
        <f t="shared" si="6"/>
        <v>0</v>
      </c>
      <c r="AZ50">
        <f t="shared" si="7"/>
        <v>161.5428</v>
      </c>
      <c r="BA50">
        <f t="shared" si="8"/>
        <v>0</v>
      </c>
      <c r="BB50">
        <f t="shared" si="9"/>
        <v>0</v>
      </c>
      <c r="BC50">
        <f t="shared" si="10"/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5.0000000000000001E-3</v>
      </c>
      <c r="CI50">
        <v>4.49</v>
      </c>
      <c r="CK50" t="s">
        <v>112</v>
      </c>
      <c r="CL50" t="s">
        <v>113</v>
      </c>
    </row>
    <row r="51" spans="1:90" x14ac:dyDescent="0.3">
      <c r="A51" t="s">
        <v>106</v>
      </c>
      <c r="B51" t="s">
        <v>339</v>
      </c>
      <c r="C51" s="1">
        <v>45817.434212962966</v>
      </c>
      <c r="D51">
        <f t="shared" si="0"/>
        <v>6</v>
      </c>
      <c r="E51" s="4">
        <f t="shared" si="1"/>
        <v>45838</v>
      </c>
      <c r="F51" s="4" t="s">
        <v>2618</v>
      </c>
      <c r="G51" t="s">
        <v>80</v>
      </c>
      <c r="H51" t="s">
        <v>340</v>
      </c>
      <c r="I51" t="s">
        <v>341</v>
      </c>
      <c r="J51" s="1">
        <v>45817.500543981485</v>
      </c>
      <c r="K51" s="1">
        <v>45817.4141087963</v>
      </c>
      <c r="L51">
        <v>471194653110</v>
      </c>
      <c r="M51">
        <v>1</v>
      </c>
      <c r="N51" t="s">
        <v>100</v>
      </c>
      <c r="O51" t="s">
        <v>101</v>
      </c>
      <c r="Q51" t="s">
        <v>133</v>
      </c>
      <c r="R51" t="s">
        <v>2656</v>
      </c>
      <c r="S51" t="s">
        <v>86</v>
      </c>
      <c r="T51" t="s">
        <v>87</v>
      </c>
      <c r="U51" t="s">
        <v>88</v>
      </c>
      <c r="V51" t="s">
        <v>89</v>
      </c>
      <c r="W51">
        <v>110030</v>
      </c>
      <c r="X51" t="s">
        <v>87</v>
      </c>
      <c r="Y51" t="s">
        <v>88</v>
      </c>
      <c r="Z51" t="s">
        <v>89</v>
      </c>
      <c r="AA51">
        <v>110061</v>
      </c>
      <c r="AB51" t="s">
        <v>342</v>
      </c>
      <c r="AC51" t="s">
        <v>298</v>
      </c>
      <c r="AD51" t="s">
        <v>2709</v>
      </c>
      <c r="AE51" t="s">
        <v>89</v>
      </c>
      <c r="AF51">
        <v>305004</v>
      </c>
      <c r="AG51">
        <v>1059</v>
      </c>
      <c r="AH51">
        <v>897.46</v>
      </c>
      <c r="AI51">
        <v>161.54</v>
      </c>
      <c r="AJ51">
        <v>0</v>
      </c>
      <c r="AK51">
        <v>0</v>
      </c>
      <c r="AL51">
        <v>0</v>
      </c>
      <c r="AM51">
        <v>0.18</v>
      </c>
      <c r="AN51">
        <f t="shared" si="2"/>
        <v>0.18</v>
      </c>
      <c r="AO51">
        <v>0</v>
      </c>
      <c r="AP51">
        <v>1059</v>
      </c>
      <c r="AQ51">
        <v>897.46</v>
      </c>
      <c r="AR51">
        <v>0</v>
      </c>
      <c r="AS51">
        <v>0</v>
      </c>
      <c r="AT51">
        <v>161.54</v>
      </c>
      <c r="AU51">
        <v>0</v>
      </c>
      <c r="AV51">
        <f t="shared" si="3"/>
        <v>0</v>
      </c>
      <c r="AW51">
        <f t="shared" si="4"/>
        <v>897.46</v>
      </c>
      <c r="AX51">
        <f t="shared" si="5"/>
        <v>0</v>
      </c>
      <c r="AY51">
        <f t="shared" si="6"/>
        <v>0</v>
      </c>
      <c r="AZ51">
        <f t="shared" si="7"/>
        <v>161.5428</v>
      </c>
      <c r="BA51">
        <f t="shared" si="8"/>
        <v>0</v>
      </c>
      <c r="BB51">
        <f t="shared" si="9"/>
        <v>0</v>
      </c>
      <c r="BC51">
        <f t="shared" si="10"/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5.0000000000000001E-3</v>
      </c>
      <c r="CI51">
        <v>4.49</v>
      </c>
      <c r="CK51" t="s">
        <v>112</v>
      </c>
      <c r="CL51" t="s">
        <v>96</v>
      </c>
    </row>
    <row r="52" spans="1:90" x14ac:dyDescent="0.3">
      <c r="A52" t="s">
        <v>106</v>
      </c>
      <c r="B52" t="s">
        <v>343</v>
      </c>
      <c r="C52" s="1">
        <v>45815.725740740738</v>
      </c>
      <c r="D52">
        <f t="shared" si="0"/>
        <v>6</v>
      </c>
      <c r="E52" s="4">
        <f t="shared" si="1"/>
        <v>45838</v>
      </c>
      <c r="F52" s="4" t="s">
        <v>2612</v>
      </c>
      <c r="G52" t="s">
        <v>80</v>
      </c>
      <c r="H52" t="s">
        <v>344</v>
      </c>
      <c r="I52" t="s">
        <v>345</v>
      </c>
      <c r="J52" s="1">
        <v>45817.500752314816</v>
      </c>
      <c r="K52" s="1">
        <v>45815.705335648148</v>
      </c>
      <c r="L52">
        <v>470676087029</v>
      </c>
      <c r="M52">
        <v>1</v>
      </c>
      <c r="N52" t="s">
        <v>229</v>
      </c>
      <c r="O52" t="s">
        <v>230</v>
      </c>
      <c r="P52">
        <v>34029092</v>
      </c>
      <c r="Q52" t="s">
        <v>231</v>
      </c>
      <c r="R52" t="s">
        <v>2663</v>
      </c>
      <c r="S52" t="s">
        <v>86</v>
      </c>
      <c r="T52" t="s">
        <v>87</v>
      </c>
      <c r="U52" t="s">
        <v>88</v>
      </c>
      <c r="V52" t="s">
        <v>89</v>
      </c>
      <c r="W52">
        <v>110030</v>
      </c>
      <c r="X52" t="s">
        <v>87</v>
      </c>
      <c r="Y52" t="s">
        <v>88</v>
      </c>
      <c r="Z52" t="s">
        <v>89</v>
      </c>
      <c r="AA52">
        <v>110061</v>
      </c>
      <c r="AB52" t="s">
        <v>346</v>
      </c>
      <c r="AC52" t="s">
        <v>178</v>
      </c>
      <c r="AD52" t="s">
        <v>2703</v>
      </c>
      <c r="AE52" t="s">
        <v>89</v>
      </c>
      <c r="AF52">
        <v>635109</v>
      </c>
      <c r="AG52">
        <v>449</v>
      </c>
      <c r="AH52">
        <v>380.51</v>
      </c>
      <c r="AI52">
        <v>68.489999999999995</v>
      </c>
      <c r="AJ52">
        <v>0</v>
      </c>
      <c r="AK52">
        <v>0</v>
      </c>
      <c r="AL52">
        <v>0</v>
      </c>
      <c r="AM52">
        <v>0.18</v>
      </c>
      <c r="AN52">
        <f t="shared" si="2"/>
        <v>0.18</v>
      </c>
      <c r="AO52">
        <v>0</v>
      </c>
      <c r="AP52">
        <v>449</v>
      </c>
      <c r="AQ52">
        <v>380.51</v>
      </c>
      <c r="AR52">
        <v>0</v>
      </c>
      <c r="AS52">
        <v>0</v>
      </c>
      <c r="AT52">
        <v>68.489999999999995</v>
      </c>
      <c r="AU52">
        <v>0</v>
      </c>
      <c r="AV52">
        <f t="shared" si="3"/>
        <v>0</v>
      </c>
      <c r="AW52">
        <f t="shared" si="4"/>
        <v>380.51</v>
      </c>
      <c r="AX52">
        <f t="shared" si="5"/>
        <v>0</v>
      </c>
      <c r="AY52">
        <f t="shared" si="6"/>
        <v>0</v>
      </c>
      <c r="AZ52">
        <f t="shared" si="7"/>
        <v>68.491799999999998</v>
      </c>
      <c r="BA52">
        <f t="shared" si="8"/>
        <v>0</v>
      </c>
      <c r="BB52">
        <f t="shared" si="9"/>
        <v>0</v>
      </c>
      <c r="BC52">
        <f t="shared" si="10"/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5.0000000000000001E-3</v>
      </c>
      <c r="CI52">
        <v>1.9</v>
      </c>
      <c r="CK52" t="s">
        <v>112</v>
      </c>
      <c r="CL52" t="s">
        <v>96</v>
      </c>
    </row>
    <row r="53" spans="1:90" x14ac:dyDescent="0.3">
      <c r="A53" t="s">
        <v>106</v>
      </c>
      <c r="B53" t="s">
        <v>347</v>
      </c>
      <c r="C53" s="1">
        <v>45816.675625000003</v>
      </c>
      <c r="D53">
        <f t="shared" si="0"/>
        <v>6</v>
      </c>
      <c r="E53" s="4">
        <f t="shared" si="1"/>
        <v>45838</v>
      </c>
      <c r="F53" s="4" t="s">
        <v>2610</v>
      </c>
      <c r="G53" t="s">
        <v>80</v>
      </c>
      <c r="H53" t="s">
        <v>348</v>
      </c>
      <c r="I53" t="s">
        <v>349</v>
      </c>
      <c r="J53" s="1">
        <v>45817.500659722224</v>
      </c>
      <c r="K53" s="1">
        <v>45816.672685185185</v>
      </c>
      <c r="L53">
        <v>470978789617</v>
      </c>
      <c r="M53">
        <v>1</v>
      </c>
      <c r="N53" t="s">
        <v>350</v>
      </c>
      <c r="O53" t="s">
        <v>351</v>
      </c>
      <c r="P53">
        <v>39211400</v>
      </c>
      <c r="Q53" t="s">
        <v>352</v>
      </c>
      <c r="R53" t="s">
        <v>2671</v>
      </c>
      <c r="S53" t="s">
        <v>86</v>
      </c>
      <c r="T53" t="s">
        <v>87</v>
      </c>
      <c r="U53" t="s">
        <v>88</v>
      </c>
      <c r="V53" t="s">
        <v>89</v>
      </c>
      <c r="W53">
        <v>110030</v>
      </c>
      <c r="X53" t="s">
        <v>87</v>
      </c>
      <c r="Y53" t="s">
        <v>88</v>
      </c>
      <c r="Z53" t="s">
        <v>89</v>
      </c>
      <c r="AA53">
        <v>110061</v>
      </c>
      <c r="AB53" t="s">
        <v>90</v>
      </c>
      <c r="AC53" t="s">
        <v>91</v>
      </c>
      <c r="AD53" t="s">
        <v>2701</v>
      </c>
      <c r="AE53" t="s">
        <v>89</v>
      </c>
      <c r="AF53">
        <v>122018</v>
      </c>
      <c r="AG53">
        <v>277</v>
      </c>
      <c r="AH53">
        <v>234.75</v>
      </c>
      <c r="AI53">
        <v>42.25</v>
      </c>
      <c r="AJ53">
        <v>0</v>
      </c>
      <c r="AK53">
        <v>0</v>
      </c>
      <c r="AL53">
        <v>0</v>
      </c>
      <c r="AM53">
        <v>0.18</v>
      </c>
      <c r="AN53">
        <f t="shared" si="2"/>
        <v>0.18</v>
      </c>
      <c r="AO53">
        <v>0</v>
      </c>
      <c r="AP53">
        <v>277</v>
      </c>
      <c r="AQ53">
        <v>234.75</v>
      </c>
      <c r="AR53">
        <v>0</v>
      </c>
      <c r="AS53">
        <v>0</v>
      </c>
      <c r="AT53">
        <v>42.25</v>
      </c>
      <c r="AU53">
        <v>0</v>
      </c>
      <c r="AV53">
        <f t="shared" si="3"/>
        <v>0</v>
      </c>
      <c r="AW53">
        <f t="shared" si="4"/>
        <v>234.75</v>
      </c>
      <c r="AX53">
        <f t="shared" si="5"/>
        <v>0</v>
      </c>
      <c r="AY53">
        <f t="shared" si="6"/>
        <v>0</v>
      </c>
      <c r="AZ53">
        <f t="shared" si="7"/>
        <v>42.254999999999995</v>
      </c>
      <c r="BA53">
        <f t="shared" si="8"/>
        <v>0</v>
      </c>
      <c r="BB53">
        <f t="shared" si="9"/>
        <v>0</v>
      </c>
      <c r="BC53">
        <f t="shared" si="10"/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5.0000000000000001E-3</v>
      </c>
      <c r="CI53">
        <v>1.17</v>
      </c>
      <c r="CK53" t="s">
        <v>112</v>
      </c>
      <c r="CL53" t="s">
        <v>96</v>
      </c>
    </row>
    <row r="54" spans="1:90" x14ac:dyDescent="0.3">
      <c r="A54" t="s">
        <v>106</v>
      </c>
      <c r="B54" t="s">
        <v>353</v>
      </c>
      <c r="C54" s="1">
        <v>45816.487222222226</v>
      </c>
      <c r="D54">
        <f t="shared" si="0"/>
        <v>6</v>
      </c>
      <c r="E54" s="4">
        <f t="shared" si="1"/>
        <v>45838</v>
      </c>
      <c r="F54" s="4" t="s">
        <v>2605</v>
      </c>
      <c r="G54" t="s">
        <v>80</v>
      </c>
      <c r="H54" t="s">
        <v>354</v>
      </c>
      <c r="I54" t="s">
        <v>355</v>
      </c>
      <c r="J54" s="1">
        <v>45817.500775462962</v>
      </c>
      <c r="K54" s="1">
        <v>45816.484513888892</v>
      </c>
      <c r="L54">
        <v>469881684835</v>
      </c>
      <c r="M54">
        <v>1</v>
      </c>
      <c r="N54" t="s">
        <v>288</v>
      </c>
      <c r="O54" t="s">
        <v>280</v>
      </c>
      <c r="P54">
        <v>34022090</v>
      </c>
      <c r="Q54" t="s">
        <v>281</v>
      </c>
      <c r="R54" t="s">
        <v>2668</v>
      </c>
      <c r="S54" t="s">
        <v>86</v>
      </c>
      <c r="T54" t="s">
        <v>87</v>
      </c>
      <c r="U54" t="s">
        <v>88</v>
      </c>
      <c r="V54" t="s">
        <v>89</v>
      </c>
      <c r="W54">
        <v>110030</v>
      </c>
      <c r="X54" t="s">
        <v>87</v>
      </c>
      <c r="Y54" t="s">
        <v>88</v>
      </c>
      <c r="Z54" t="s">
        <v>89</v>
      </c>
      <c r="AA54">
        <v>110061</v>
      </c>
      <c r="AB54" t="s">
        <v>87</v>
      </c>
      <c r="AC54" t="s">
        <v>88</v>
      </c>
      <c r="AD54" t="s">
        <v>2696</v>
      </c>
      <c r="AE54" t="s">
        <v>89</v>
      </c>
      <c r="AF54">
        <v>110032</v>
      </c>
      <c r="AG54">
        <v>199</v>
      </c>
      <c r="AH54">
        <v>168.64</v>
      </c>
      <c r="AI54">
        <v>30.36</v>
      </c>
      <c r="AJ54">
        <v>0.09</v>
      </c>
      <c r="AK54">
        <v>0.09</v>
      </c>
      <c r="AL54">
        <v>0</v>
      </c>
      <c r="AM54">
        <v>0</v>
      </c>
      <c r="AN54">
        <f t="shared" si="2"/>
        <v>0.18</v>
      </c>
      <c r="AO54">
        <v>0</v>
      </c>
      <c r="AP54">
        <v>199</v>
      </c>
      <c r="AQ54">
        <v>168.64</v>
      </c>
      <c r="AR54">
        <v>15.18</v>
      </c>
      <c r="AS54">
        <v>15.18</v>
      </c>
      <c r="AT54">
        <v>0</v>
      </c>
      <c r="AU54">
        <v>0</v>
      </c>
      <c r="AV54">
        <f t="shared" si="3"/>
        <v>0</v>
      </c>
      <c r="AW54">
        <f t="shared" si="4"/>
        <v>168.64</v>
      </c>
      <c r="AX54">
        <f t="shared" si="5"/>
        <v>15.177599999999998</v>
      </c>
      <c r="AY54">
        <f t="shared" si="6"/>
        <v>15.177599999999998</v>
      </c>
      <c r="AZ54">
        <f t="shared" si="7"/>
        <v>0</v>
      </c>
      <c r="BA54">
        <f t="shared" si="8"/>
        <v>0</v>
      </c>
      <c r="BB54">
        <f t="shared" si="9"/>
        <v>0</v>
      </c>
      <c r="BC54">
        <f t="shared" si="10"/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2.5000000000000001E-3</v>
      </c>
      <c r="CC54">
        <v>0.42</v>
      </c>
      <c r="CD54">
        <v>2.5000000000000001E-3</v>
      </c>
      <c r="CE54">
        <v>0.42</v>
      </c>
      <c r="CF54">
        <v>0</v>
      </c>
      <c r="CG54">
        <v>0</v>
      </c>
      <c r="CH54">
        <v>0</v>
      </c>
      <c r="CI54">
        <v>0</v>
      </c>
      <c r="CK54" t="s">
        <v>112</v>
      </c>
      <c r="CL54" t="s">
        <v>113</v>
      </c>
    </row>
    <row r="55" spans="1:90" x14ac:dyDescent="0.3">
      <c r="A55" t="s">
        <v>106</v>
      </c>
      <c r="B55" t="s">
        <v>356</v>
      </c>
      <c r="C55" s="1">
        <v>45817.317361111112</v>
      </c>
      <c r="D55">
        <f t="shared" si="0"/>
        <v>6</v>
      </c>
      <c r="E55" s="4">
        <f t="shared" si="1"/>
        <v>45838</v>
      </c>
      <c r="F55" s="4" t="s">
        <v>2616</v>
      </c>
      <c r="G55" t="s">
        <v>80</v>
      </c>
      <c r="H55" t="s">
        <v>357</v>
      </c>
      <c r="I55" t="s">
        <v>358</v>
      </c>
      <c r="J55" s="1">
        <v>45817.500555555554</v>
      </c>
      <c r="K55" s="1">
        <v>45817.314247685186</v>
      </c>
      <c r="L55">
        <v>469463066069</v>
      </c>
      <c r="M55">
        <v>1</v>
      </c>
      <c r="N55" t="s">
        <v>100</v>
      </c>
      <c r="O55" t="s">
        <v>101</v>
      </c>
      <c r="Q55" t="s">
        <v>133</v>
      </c>
      <c r="R55" t="s">
        <v>2656</v>
      </c>
      <c r="S55" t="s">
        <v>86</v>
      </c>
      <c r="T55" t="s">
        <v>87</v>
      </c>
      <c r="U55" t="s">
        <v>88</v>
      </c>
      <c r="V55" t="s">
        <v>89</v>
      </c>
      <c r="W55">
        <v>110030</v>
      </c>
      <c r="X55" t="s">
        <v>87</v>
      </c>
      <c r="Y55" t="s">
        <v>88</v>
      </c>
      <c r="Z55" t="s">
        <v>89</v>
      </c>
      <c r="AA55">
        <v>110061</v>
      </c>
      <c r="AB55" t="s">
        <v>359</v>
      </c>
      <c r="AC55" t="s">
        <v>259</v>
      </c>
      <c r="AD55" t="s">
        <v>2707</v>
      </c>
      <c r="AE55" t="s">
        <v>89</v>
      </c>
      <c r="AF55">
        <v>201310</v>
      </c>
      <c r="AG55">
        <v>1059</v>
      </c>
      <c r="AH55">
        <v>897.46</v>
      </c>
      <c r="AI55">
        <v>161.54</v>
      </c>
      <c r="AJ55">
        <v>0</v>
      </c>
      <c r="AK55">
        <v>0</v>
      </c>
      <c r="AL55">
        <v>0</v>
      </c>
      <c r="AM55">
        <v>0.18</v>
      </c>
      <c r="AN55">
        <f t="shared" si="2"/>
        <v>0.18</v>
      </c>
      <c r="AO55">
        <v>0</v>
      </c>
      <c r="AP55">
        <v>1059</v>
      </c>
      <c r="AQ55">
        <v>897.46</v>
      </c>
      <c r="AR55">
        <v>0</v>
      </c>
      <c r="AS55">
        <v>0</v>
      </c>
      <c r="AT55">
        <v>161.54</v>
      </c>
      <c r="AU55">
        <v>0</v>
      </c>
      <c r="AV55">
        <f t="shared" si="3"/>
        <v>0</v>
      </c>
      <c r="AW55">
        <f t="shared" si="4"/>
        <v>897.46</v>
      </c>
      <c r="AX55">
        <f t="shared" si="5"/>
        <v>0</v>
      </c>
      <c r="AY55">
        <f t="shared" si="6"/>
        <v>0</v>
      </c>
      <c r="AZ55">
        <f t="shared" si="7"/>
        <v>161.5428</v>
      </c>
      <c r="BA55">
        <f t="shared" si="8"/>
        <v>0</v>
      </c>
      <c r="BB55">
        <f t="shared" si="9"/>
        <v>0</v>
      </c>
      <c r="BC55">
        <f t="shared" si="10"/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5.0000000000000001E-3</v>
      </c>
      <c r="CI55">
        <v>4.49</v>
      </c>
      <c r="CK55" t="s">
        <v>112</v>
      </c>
      <c r="CL55" t="s">
        <v>113</v>
      </c>
    </row>
    <row r="56" spans="1:90" x14ac:dyDescent="0.3">
      <c r="A56" t="s">
        <v>106</v>
      </c>
      <c r="B56" t="s">
        <v>277</v>
      </c>
      <c r="C56" s="1">
        <v>45816.881111111114</v>
      </c>
      <c r="D56">
        <f t="shared" si="0"/>
        <v>6</v>
      </c>
      <c r="E56" s="4">
        <f t="shared" si="1"/>
        <v>45838</v>
      </c>
      <c r="F56" s="4" t="s">
        <v>2610</v>
      </c>
      <c r="G56" t="s">
        <v>80</v>
      </c>
      <c r="H56" t="s">
        <v>278</v>
      </c>
      <c r="I56" t="s">
        <v>279</v>
      </c>
      <c r="J56" s="1">
        <v>45817.500636574077</v>
      </c>
      <c r="K56" s="1">
        <v>45816.877581018518</v>
      </c>
      <c r="L56">
        <v>470495327026</v>
      </c>
      <c r="M56">
        <v>1</v>
      </c>
      <c r="N56" t="s">
        <v>288</v>
      </c>
      <c r="O56" t="s">
        <v>280</v>
      </c>
      <c r="P56">
        <v>34022090</v>
      </c>
      <c r="Q56" t="s">
        <v>281</v>
      </c>
      <c r="R56" t="s">
        <v>2668</v>
      </c>
      <c r="S56" t="s">
        <v>86</v>
      </c>
      <c r="T56" t="s">
        <v>87</v>
      </c>
      <c r="U56" t="s">
        <v>88</v>
      </c>
      <c r="V56" t="s">
        <v>89</v>
      </c>
      <c r="W56">
        <v>110030</v>
      </c>
      <c r="X56" t="s">
        <v>87</v>
      </c>
      <c r="Y56" t="s">
        <v>88</v>
      </c>
      <c r="Z56" t="s">
        <v>89</v>
      </c>
      <c r="AA56">
        <v>110061</v>
      </c>
      <c r="AB56" t="s">
        <v>162</v>
      </c>
      <c r="AC56" t="s">
        <v>91</v>
      </c>
      <c r="AD56" t="s">
        <v>2701</v>
      </c>
      <c r="AE56" t="s">
        <v>89</v>
      </c>
      <c r="AF56">
        <v>122101</v>
      </c>
      <c r="AG56">
        <v>199</v>
      </c>
      <c r="AH56">
        <v>168.64</v>
      </c>
      <c r="AI56">
        <v>30.36</v>
      </c>
      <c r="AJ56">
        <v>0</v>
      </c>
      <c r="AK56">
        <v>0</v>
      </c>
      <c r="AL56">
        <v>0</v>
      </c>
      <c r="AM56">
        <v>0.18</v>
      </c>
      <c r="AN56">
        <f t="shared" si="2"/>
        <v>0.18</v>
      </c>
      <c r="AO56">
        <v>0</v>
      </c>
      <c r="AP56">
        <v>199</v>
      </c>
      <c r="AQ56">
        <v>168.64</v>
      </c>
      <c r="AR56">
        <v>0</v>
      </c>
      <c r="AS56">
        <v>0</v>
      </c>
      <c r="AT56">
        <v>30.36</v>
      </c>
      <c r="AU56">
        <v>0</v>
      </c>
      <c r="AV56">
        <f t="shared" si="3"/>
        <v>0</v>
      </c>
      <c r="AW56">
        <f t="shared" si="4"/>
        <v>168.64</v>
      </c>
      <c r="AX56">
        <f t="shared" si="5"/>
        <v>0</v>
      </c>
      <c r="AY56">
        <f t="shared" si="6"/>
        <v>0</v>
      </c>
      <c r="AZ56">
        <f t="shared" si="7"/>
        <v>30.355199999999996</v>
      </c>
      <c r="BA56">
        <f t="shared" si="8"/>
        <v>0</v>
      </c>
      <c r="BB56">
        <f t="shared" si="9"/>
        <v>0</v>
      </c>
      <c r="BC56">
        <f t="shared" si="10"/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5.0000000000000001E-3</v>
      </c>
      <c r="CI56">
        <v>0.84</v>
      </c>
      <c r="CK56" t="s">
        <v>112</v>
      </c>
      <c r="CL56" t="s">
        <v>96</v>
      </c>
    </row>
    <row r="57" spans="1:90" x14ac:dyDescent="0.3">
      <c r="A57" t="s">
        <v>106</v>
      </c>
      <c r="B57" t="s">
        <v>360</v>
      </c>
      <c r="C57" s="1">
        <v>45817.334664351853</v>
      </c>
      <c r="D57">
        <f t="shared" si="0"/>
        <v>6</v>
      </c>
      <c r="E57" s="4">
        <f t="shared" si="1"/>
        <v>45838</v>
      </c>
      <c r="F57" s="4" t="s">
        <v>2605</v>
      </c>
      <c r="G57" t="s">
        <v>80</v>
      </c>
      <c r="H57" t="s">
        <v>361</v>
      </c>
      <c r="I57" t="s">
        <v>362</v>
      </c>
      <c r="J57" s="1">
        <v>45817.500590277778</v>
      </c>
      <c r="K57" s="1">
        <v>45817.332870370374</v>
      </c>
      <c r="L57">
        <v>469669653637</v>
      </c>
      <c r="M57">
        <v>2</v>
      </c>
      <c r="N57" t="s">
        <v>83</v>
      </c>
      <c r="O57" t="s">
        <v>84</v>
      </c>
      <c r="Q57" t="s">
        <v>110</v>
      </c>
      <c r="R57" t="s">
        <v>2642</v>
      </c>
      <c r="S57" t="s">
        <v>86</v>
      </c>
      <c r="T57" t="s">
        <v>87</v>
      </c>
      <c r="U57" t="s">
        <v>88</v>
      </c>
      <c r="V57" t="s">
        <v>89</v>
      </c>
      <c r="W57">
        <v>110030</v>
      </c>
      <c r="X57" t="s">
        <v>87</v>
      </c>
      <c r="Y57" t="s">
        <v>88</v>
      </c>
      <c r="Z57" t="s">
        <v>89</v>
      </c>
      <c r="AA57">
        <v>110061</v>
      </c>
      <c r="AB57" t="s">
        <v>363</v>
      </c>
      <c r="AC57" t="s">
        <v>88</v>
      </c>
      <c r="AD57" t="s">
        <v>2696</v>
      </c>
      <c r="AE57" t="s">
        <v>89</v>
      </c>
      <c r="AF57">
        <v>110016</v>
      </c>
      <c r="AG57">
        <v>898</v>
      </c>
      <c r="AH57">
        <v>761</v>
      </c>
      <c r="AI57">
        <v>137</v>
      </c>
      <c r="AJ57">
        <v>0.09</v>
      </c>
      <c r="AK57">
        <v>0.09</v>
      </c>
      <c r="AL57">
        <v>0</v>
      </c>
      <c r="AM57">
        <v>0</v>
      </c>
      <c r="AN57">
        <f t="shared" si="2"/>
        <v>0.18</v>
      </c>
      <c r="AO57">
        <v>0</v>
      </c>
      <c r="AP57">
        <v>898</v>
      </c>
      <c r="AQ57">
        <v>761</v>
      </c>
      <c r="AR57">
        <v>68.5</v>
      </c>
      <c r="AS57">
        <v>68.5</v>
      </c>
      <c r="AT57">
        <v>0</v>
      </c>
      <c r="AU57">
        <v>0</v>
      </c>
      <c r="AV57">
        <f t="shared" si="3"/>
        <v>0</v>
      </c>
      <c r="AW57">
        <f t="shared" si="4"/>
        <v>761</v>
      </c>
      <c r="AX57">
        <f t="shared" si="5"/>
        <v>68.489999999999995</v>
      </c>
      <c r="AY57">
        <f t="shared" si="6"/>
        <v>68.489999999999995</v>
      </c>
      <c r="AZ57">
        <f t="shared" si="7"/>
        <v>0</v>
      </c>
      <c r="BA57">
        <f t="shared" si="8"/>
        <v>0</v>
      </c>
      <c r="BB57">
        <f t="shared" si="9"/>
        <v>0</v>
      </c>
      <c r="BC57">
        <f t="shared" si="10"/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2.5000000000000001E-3</v>
      </c>
      <c r="CC57">
        <v>1.9</v>
      </c>
      <c r="CD57">
        <v>2.5000000000000001E-3</v>
      </c>
      <c r="CE57">
        <v>1.9</v>
      </c>
      <c r="CF57">
        <v>0</v>
      </c>
      <c r="CG57">
        <v>0</v>
      </c>
      <c r="CH57">
        <v>0</v>
      </c>
      <c r="CI57">
        <v>0</v>
      </c>
      <c r="CK57" t="s">
        <v>112</v>
      </c>
      <c r="CL57" t="s">
        <v>113</v>
      </c>
    </row>
    <row r="58" spans="1:90" x14ac:dyDescent="0.3">
      <c r="A58" t="s">
        <v>106</v>
      </c>
      <c r="B58" t="s">
        <v>364</v>
      </c>
      <c r="C58" s="1">
        <v>45816.956574074073</v>
      </c>
      <c r="D58">
        <f t="shared" si="0"/>
        <v>6</v>
      </c>
      <c r="E58" s="4">
        <f t="shared" si="1"/>
        <v>45838</v>
      </c>
      <c r="F58" s="4" t="s">
        <v>2605</v>
      </c>
      <c r="G58" t="s">
        <v>80</v>
      </c>
      <c r="H58" t="s">
        <v>365</v>
      </c>
      <c r="I58" t="s">
        <v>366</v>
      </c>
      <c r="J58" s="1">
        <v>45817.500578703701</v>
      </c>
      <c r="K58" s="1">
        <v>45816.953657407408</v>
      </c>
      <c r="L58">
        <v>471064233966</v>
      </c>
      <c r="M58">
        <v>1</v>
      </c>
      <c r="N58" t="s">
        <v>367</v>
      </c>
      <c r="O58" t="s">
        <v>368</v>
      </c>
      <c r="P58">
        <v>34013090</v>
      </c>
      <c r="Q58" t="s">
        <v>369</v>
      </c>
      <c r="R58" t="s">
        <v>2672</v>
      </c>
      <c r="S58" t="s">
        <v>86</v>
      </c>
      <c r="T58" t="s">
        <v>87</v>
      </c>
      <c r="U58" t="s">
        <v>88</v>
      </c>
      <c r="V58" t="s">
        <v>89</v>
      </c>
      <c r="W58">
        <v>110030</v>
      </c>
      <c r="X58" t="s">
        <v>87</v>
      </c>
      <c r="Y58" t="s">
        <v>88</v>
      </c>
      <c r="Z58" t="s">
        <v>89</v>
      </c>
      <c r="AA58">
        <v>110061</v>
      </c>
      <c r="AB58" t="s">
        <v>87</v>
      </c>
      <c r="AC58" t="s">
        <v>88</v>
      </c>
      <c r="AD58" t="s">
        <v>2696</v>
      </c>
      <c r="AE58" t="s">
        <v>89</v>
      </c>
      <c r="AF58">
        <v>110078</v>
      </c>
      <c r="AG58">
        <v>249</v>
      </c>
      <c r="AH58">
        <v>211.02</v>
      </c>
      <c r="AI58">
        <v>37.979999999999997</v>
      </c>
      <c r="AJ58">
        <v>0.09</v>
      </c>
      <c r="AK58">
        <v>0.09</v>
      </c>
      <c r="AL58">
        <v>0</v>
      </c>
      <c r="AM58">
        <v>0</v>
      </c>
      <c r="AN58">
        <f t="shared" si="2"/>
        <v>0.18</v>
      </c>
      <c r="AO58">
        <v>0</v>
      </c>
      <c r="AP58">
        <v>249</v>
      </c>
      <c r="AQ58">
        <v>211.02</v>
      </c>
      <c r="AR58">
        <v>18.989999999999998</v>
      </c>
      <c r="AS58">
        <v>18.989999999999998</v>
      </c>
      <c r="AT58">
        <v>0</v>
      </c>
      <c r="AU58">
        <v>0</v>
      </c>
      <c r="AV58">
        <f t="shared" si="3"/>
        <v>0</v>
      </c>
      <c r="AW58">
        <f t="shared" si="4"/>
        <v>211.02</v>
      </c>
      <c r="AX58">
        <f t="shared" si="5"/>
        <v>18.991800000000001</v>
      </c>
      <c r="AY58">
        <f t="shared" si="6"/>
        <v>18.991800000000001</v>
      </c>
      <c r="AZ58">
        <f t="shared" si="7"/>
        <v>0</v>
      </c>
      <c r="BA58">
        <f t="shared" si="8"/>
        <v>0</v>
      </c>
      <c r="BB58">
        <f t="shared" si="9"/>
        <v>0</v>
      </c>
      <c r="BC58">
        <f t="shared" si="10"/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2.5000000000000001E-3</v>
      </c>
      <c r="CC58">
        <v>0.53</v>
      </c>
      <c r="CD58">
        <v>2.5000000000000001E-3</v>
      </c>
      <c r="CE58">
        <v>0.53</v>
      </c>
      <c r="CF58">
        <v>0</v>
      </c>
      <c r="CG58">
        <v>0</v>
      </c>
      <c r="CH58">
        <v>0</v>
      </c>
      <c r="CI58">
        <v>0</v>
      </c>
      <c r="CK58" t="s">
        <v>112</v>
      </c>
      <c r="CL58" t="s">
        <v>113</v>
      </c>
    </row>
    <row r="59" spans="1:90" x14ac:dyDescent="0.3">
      <c r="A59" t="s">
        <v>106</v>
      </c>
      <c r="B59" t="s">
        <v>370</v>
      </c>
      <c r="C59" s="1">
        <v>45815.936469907407</v>
      </c>
      <c r="D59">
        <f t="shared" si="0"/>
        <v>6</v>
      </c>
      <c r="E59" s="4">
        <f t="shared" si="1"/>
        <v>45838</v>
      </c>
      <c r="F59" s="4" t="s">
        <v>2608</v>
      </c>
      <c r="G59" t="s">
        <v>80</v>
      </c>
      <c r="H59" t="s">
        <v>371</v>
      </c>
      <c r="I59" t="s">
        <v>372</v>
      </c>
      <c r="J59" s="1">
        <v>45817.50072916667</v>
      </c>
      <c r="K59" s="1">
        <v>45815.916747685187</v>
      </c>
      <c r="L59">
        <v>470181030017</v>
      </c>
      <c r="M59">
        <v>1</v>
      </c>
      <c r="N59" t="s">
        <v>350</v>
      </c>
      <c r="O59" t="s">
        <v>351</v>
      </c>
      <c r="P59">
        <v>39211400</v>
      </c>
      <c r="Q59" t="s">
        <v>352</v>
      </c>
      <c r="R59" t="s">
        <v>2671</v>
      </c>
      <c r="S59" t="s">
        <v>86</v>
      </c>
      <c r="T59" t="s">
        <v>87</v>
      </c>
      <c r="U59" t="s">
        <v>88</v>
      </c>
      <c r="V59" t="s">
        <v>89</v>
      </c>
      <c r="W59">
        <v>110030</v>
      </c>
      <c r="X59" t="s">
        <v>87</v>
      </c>
      <c r="Y59" t="s">
        <v>88</v>
      </c>
      <c r="Z59" t="s">
        <v>89</v>
      </c>
      <c r="AA59">
        <v>110061</v>
      </c>
      <c r="AB59" t="s">
        <v>145</v>
      </c>
      <c r="AC59" t="s">
        <v>146</v>
      </c>
      <c r="AD59" t="s">
        <v>2699</v>
      </c>
      <c r="AE59" t="s">
        <v>89</v>
      </c>
      <c r="AF59">
        <v>411007</v>
      </c>
      <c r="AG59">
        <v>277</v>
      </c>
      <c r="AH59">
        <v>234.75</v>
      </c>
      <c r="AI59">
        <v>42.25</v>
      </c>
      <c r="AJ59">
        <v>0</v>
      </c>
      <c r="AK59">
        <v>0</v>
      </c>
      <c r="AL59">
        <v>0</v>
      </c>
      <c r="AM59">
        <v>0.18</v>
      </c>
      <c r="AN59">
        <f t="shared" si="2"/>
        <v>0.18</v>
      </c>
      <c r="AO59">
        <v>0</v>
      </c>
      <c r="AP59">
        <v>277</v>
      </c>
      <c r="AQ59">
        <v>234.75</v>
      </c>
      <c r="AR59">
        <v>0</v>
      </c>
      <c r="AS59">
        <v>0</v>
      </c>
      <c r="AT59">
        <v>42.25</v>
      </c>
      <c r="AU59">
        <v>0</v>
      </c>
      <c r="AV59">
        <f t="shared" si="3"/>
        <v>0</v>
      </c>
      <c r="AW59">
        <f t="shared" si="4"/>
        <v>234.75</v>
      </c>
      <c r="AX59">
        <f t="shared" si="5"/>
        <v>0</v>
      </c>
      <c r="AY59">
        <f t="shared" si="6"/>
        <v>0</v>
      </c>
      <c r="AZ59">
        <f t="shared" si="7"/>
        <v>42.254999999999995</v>
      </c>
      <c r="BA59">
        <f t="shared" si="8"/>
        <v>0</v>
      </c>
      <c r="BB59">
        <f t="shared" si="9"/>
        <v>0</v>
      </c>
      <c r="BC59">
        <f t="shared" si="10"/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5.0000000000000001E-3</v>
      </c>
      <c r="CI59">
        <v>1.17</v>
      </c>
      <c r="CK59" t="s">
        <v>112</v>
      </c>
      <c r="CL59" t="s">
        <v>113</v>
      </c>
    </row>
    <row r="60" spans="1:90" x14ac:dyDescent="0.3">
      <c r="A60" t="s">
        <v>106</v>
      </c>
      <c r="B60" t="s">
        <v>373</v>
      </c>
      <c r="C60" s="1">
        <v>45816.489768518521</v>
      </c>
      <c r="D60">
        <f t="shared" si="0"/>
        <v>6</v>
      </c>
      <c r="E60" s="4">
        <f t="shared" si="1"/>
        <v>45838</v>
      </c>
      <c r="F60" s="4" t="s">
        <v>2605</v>
      </c>
      <c r="G60" t="s">
        <v>80</v>
      </c>
      <c r="H60" t="s">
        <v>374</v>
      </c>
      <c r="I60" t="s">
        <v>375</v>
      </c>
      <c r="J60" s="1">
        <v>45817.50068287037</v>
      </c>
      <c r="K60" s="1">
        <v>45816.487685185188</v>
      </c>
      <c r="L60">
        <v>470665152959</v>
      </c>
      <c r="M60">
        <v>1</v>
      </c>
      <c r="N60" t="s">
        <v>376</v>
      </c>
      <c r="O60" t="s">
        <v>377</v>
      </c>
      <c r="P60">
        <v>34029092</v>
      </c>
      <c r="Q60" t="s">
        <v>378</v>
      </c>
      <c r="R60" t="s">
        <v>2673</v>
      </c>
      <c r="S60" t="s">
        <v>86</v>
      </c>
      <c r="T60" t="s">
        <v>87</v>
      </c>
      <c r="U60" t="s">
        <v>88</v>
      </c>
      <c r="V60" t="s">
        <v>89</v>
      </c>
      <c r="W60">
        <v>110030</v>
      </c>
      <c r="X60" t="s">
        <v>87</v>
      </c>
      <c r="Y60" t="s">
        <v>88</v>
      </c>
      <c r="Z60" t="s">
        <v>89</v>
      </c>
      <c r="AA60">
        <v>110061</v>
      </c>
      <c r="AB60" t="s">
        <v>87</v>
      </c>
      <c r="AC60" t="s">
        <v>88</v>
      </c>
      <c r="AD60" t="s">
        <v>2696</v>
      </c>
      <c r="AE60" t="s">
        <v>89</v>
      </c>
      <c r="AF60">
        <v>110030</v>
      </c>
      <c r="AG60">
        <v>213</v>
      </c>
      <c r="AH60">
        <v>180.5</v>
      </c>
      <c r="AI60">
        <v>32.5</v>
      </c>
      <c r="AJ60">
        <v>0.09</v>
      </c>
      <c r="AK60">
        <v>0.09</v>
      </c>
      <c r="AL60">
        <v>0</v>
      </c>
      <c r="AM60">
        <v>0</v>
      </c>
      <c r="AN60">
        <f t="shared" si="2"/>
        <v>0.18</v>
      </c>
      <c r="AO60">
        <v>0</v>
      </c>
      <c r="AP60">
        <v>213</v>
      </c>
      <c r="AQ60">
        <v>180.5</v>
      </c>
      <c r="AR60">
        <v>16.25</v>
      </c>
      <c r="AS60">
        <v>16.25</v>
      </c>
      <c r="AT60">
        <v>0</v>
      </c>
      <c r="AU60">
        <v>0</v>
      </c>
      <c r="AV60">
        <f t="shared" si="3"/>
        <v>0</v>
      </c>
      <c r="AW60">
        <f t="shared" si="4"/>
        <v>180.5</v>
      </c>
      <c r="AX60">
        <f t="shared" si="5"/>
        <v>16.245000000000001</v>
      </c>
      <c r="AY60">
        <f t="shared" si="6"/>
        <v>16.245000000000001</v>
      </c>
      <c r="AZ60">
        <f t="shared" si="7"/>
        <v>0</v>
      </c>
      <c r="BA60">
        <f t="shared" si="8"/>
        <v>0</v>
      </c>
      <c r="BB60">
        <f t="shared" si="9"/>
        <v>0</v>
      </c>
      <c r="BC60">
        <f t="shared" si="10"/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2.5000000000000001E-3</v>
      </c>
      <c r="CC60">
        <v>0.45</v>
      </c>
      <c r="CD60">
        <v>2.5000000000000001E-3</v>
      </c>
      <c r="CE60">
        <v>0.45</v>
      </c>
      <c r="CF60">
        <v>0</v>
      </c>
      <c r="CG60">
        <v>0</v>
      </c>
      <c r="CH60">
        <v>0</v>
      </c>
      <c r="CI60">
        <v>0</v>
      </c>
      <c r="CK60" t="s">
        <v>112</v>
      </c>
      <c r="CL60" t="s">
        <v>96</v>
      </c>
    </row>
    <row r="61" spans="1:90" x14ac:dyDescent="0.3">
      <c r="A61" t="s">
        <v>106</v>
      </c>
      <c r="B61" t="s">
        <v>379</v>
      </c>
      <c r="C61" s="1">
        <v>45817.412870370368</v>
      </c>
      <c r="D61">
        <f t="shared" si="0"/>
        <v>6</v>
      </c>
      <c r="E61" s="4">
        <f t="shared" si="1"/>
        <v>45838</v>
      </c>
      <c r="F61" s="4" t="s">
        <v>2610</v>
      </c>
      <c r="G61" t="s">
        <v>80</v>
      </c>
      <c r="H61" t="s">
        <v>380</v>
      </c>
      <c r="I61" t="s">
        <v>381</v>
      </c>
      <c r="J61" s="1">
        <v>45817.500543981485</v>
      </c>
      <c r="K61" s="1">
        <v>45817.409988425927</v>
      </c>
      <c r="L61">
        <v>470169827928</v>
      </c>
      <c r="M61">
        <v>1</v>
      </c>
      <c r="N61" t="s">
        <v>150</v>
      </c>
      <c r="O61" t="s">
        <v>151</v>
      </c>
      <c r="Q61" t="s">
        <v>152</v>
      </c>
      <c r="R61" t="s">
        <v>2658</v>
      </c>
      <c r="S61" t="s">
        <v>86</v>
      </c>
      <c r="T61" t="s">
        <v>87</v>
      </c>
      <c r="U61" t="s">
        <v>88</v>
      </c>
      <c r="V61" t="s">
        <v>89</v>
      </c>
      <c r="W61">
        <v>110030</v>
      </c>
      <c r="X61" t="s">
        <v>87</v>
      </c>
      <c r="Y61" t="s">
        <v>88</v>
      </c>
      <c r="Z61" t="s">
        <v>89</v>
      </c>
      <c r="AA61">
        <v>110061</v>
      </c>
      <c r="AB61" t="s">
        <v>382</v>
      </c>
      <c r="AC61" t="s">
        <v>91</v>
      </c>
      <c r="AD61" t="s">
        <v>2701</v>
      </c>
      <c r="AE61" t="s">
        <v>89</v>
      </c>
      <c r="AF61">
        <v>124001</v>
      </c>
      <c r="AG61">
        <v>215</v>
      </c>
      <c r="AH61">
        <v>182.2</v>
      </c>
      <c r="AI61">
        <v>32.799999999999997</v>
      </c>
      <c r="AJ61">
        <v>0</v>
      </c>
      <c r="AK61">
        <v>0</v>
      </c>
      <c r="AL61">
        <v>0</v>
      </c>
      <c r="AM61">
        <v>0.18</v>
      </c>
      <c r="AN61">
        <f t="shared" si="2"/>
        <v>0.18</v>
      </c>
      <c r="AO61">
        <v>0</v>
      </c>
      <c r="AP61">
        <v>215</v>
      </c>
      <c r="AQ61">
        <v>182.2</v>
      </c>
      <c r="AR61">
        <v>0</v>
      </c>
      <c r="AS61">
        <v>0</v>
      </c>
      <c r="AT61">
        <v>32.799999999999997</v>
      </c>
      <c r="AU61">
        <v>0</v>
      </c>
      <c r="AV61">
        <f t="shared" si="3"/>
        <v>0</v>
      </c>
      <c r="AW61">
        <f t="shared" si="4"/>
        <v>182.2</v>
      </c>
      <c r="AX61">
        <f t="shared" si="5"/>
        <v>0</v>
      </c>
      <c r="AY61">
        <f t="shared" si="6"/>
        <v>0</v>
      </c>
      <c r="AZ61">
        <f t="shared" si="7"/>
        <v>32.795999999999999</v>
      </c>
      <c r="BA61">
        <f t="shared" si="8"/>
        <v>0</v>
      </c>
      <c r="BB61">
        <f t="shared" si="9"/>
        <v>0</v>
      </c>
      <c r="BC61">
        <f t="shared" si="10"/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5.0000000000000001E-3</v>
      </c>
      <c r="CI61">
        <v>0.91</v>
      </c>
      <c r="CK61" t="s">
        <v>112</v>
      </c>
      <c r="CL61" t="s">
        <v>113</v>
      </c>
    </row>
    <row r="62" spans="1:90" x14ac:dyDescent="0.3">
      <c r="A62" t="s">
        <v>106</v>
      </c>
      <c r="B62" t="s">
        <v>383</v>
      </c>
      <c r="C62" s="1">
        <v>45815.668020833335</v>
      </c>
      <c r="D62">
        <f t="shared" si="0"/>
        <v>6</v>
      </c>
      <c r="E62" s="4">
        <f t="shared" si="1"/>
        <v>45838</v>
      </c>
      <c r="F62" s="4" t="s">
        <v>2610</v>
      </c>
      <c r="G62" t="s">
        <v>80</v>
      </c>
      <c r="H62" t="s">
        <v>384</v>
      </c>
      <c r="I62" t="s">
        <v>385</v>
      </c>
      <c r="J62" s="1">
        <v>45817.500775462962</v>
      </c>
      <c r="K62" s="1">
        <v>45815.666296296295</v>
      </c>
      <c r="L62">
        <v>470229567498</v>
      </c>
      <c r="M62">
        <v>1</v>
      </c>
      <c r="N62" t="s">
        <v>288</v>
      </c>
      <c r="O62" t="s">
        <v>280</v>
      </c>
      <c r="P62">
        <v>34022090</v>
      </c>
      <c r="Q62" t="s">
        <v>281</v>
      </c>
      <c r="R62" t="s">
        <v>2668</v>
      </c>
      <c r="S62" t="s">
        <v>86</v>
      </c>
      <c r="T62" t="s">
        <v>87</v>
      </c>
      <c r="U62" t="s">
        <v>88</v>
      </c>
      <c r="V62" t="s">
        <v>89</v>
      </c>
      <c r="W62">
        <v>110030</v>
      </c>
      <c r="X62" t="s">
        <v>87</v>
      </c>
      <c r="Y62" t="s">
        <v>88</v>
      </c>
      <c r="Z62" t="s">
        <v>89</v>
      </c>
      <c r="AA62">
        <v>110061</v>
      </c>
      <c r="AB62" t="s">
        <v>386</v>
      </c>
      <c r="AC62" t="s">
        <v>91</v>
      </c>
      <c r="AD62" t="s">
        <v>2701</v>
      </c>
      <c r="AE62" t="s">
        <v>89</v>
      </c>
      <c r="AF62">
        <v>122001</v>
      </c>
      <c r="AG62">
        <v>199</v>
      </c>
      <c r="AH62">
        <v>168.64</v>
      </c>
      <c r="AI62">
        <v>30.36</v>
      </c>
      <c r="AJ62">
        <v>0</v>
      </c>
      <c r="AK62">
        <v>0</v>
      </c>
      <c r="AL62">
        <v>0</v>
      </c>
      <c r="AM62">
        <v>0.18</v>
      </c>
      <c r="AN62">
        <f t="shared" si="2"/>
        <v>0.18</v>
      </c>
      <c r="AO62">
        <v>0</v>
      </c>
      <c r="AP62">
        <v>199</v>
      </c>
      <c r="AQ62">
        <v>168.64</v>
      </c>
      <c r="AR62">
        <v>0</v>
      </c>
      <c r="AS62">
        <v>0</v>
      </c>
      <c r="AT62">
        <v>30.36</v>
      </c>
      <c r="AU62">
        <v>0</v>
      </c>
      <c r="AV62">
        <f t="shared" si="3"/>
        <v>0</v>
      </c>
      <c r="AW62">
        <f t="shared" si="4"/>
        <v>168.64</v>
      </c>
      <c r="AX62">
        <f t="shared" si="5"/>
        <v>0</v>
      </c>
      <c r="AY62">
        <f t="shared" si="6"/>
        <v>0</v>
      </c>
      <c r="AZ62">
        <f t="shared" si="7"/>
        <v>30.355199999999996</v>
      </c>
      <c r="BA62">
        <f t="shared" si="8"/>
        <v>0</v>
      </c>
      <c r="BB62">
        <f t="shared" si="9"/>
        <v>0</v>
      </c>
      <c r="BC62">
        <f t="shared" si="10"/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5.0000000000000001E-3</v>
      </c>
      <c r="CI62">
        <v>0.84</v>
      </c>
      <c r="CK62" t="s">
        <v>112</v>
      </c>
      <c r="CL62" t="s">
        <v>96</v>
      </c>
    </row>
    <row r="63" spans="1:90" x14ac:dyDescent="0.3">
      <c r="A63" t="s">
        <v>106</v>
      </c>
      <c r="B63" t="s">
        <v>387</v>
      </c>
      <c r="C63" s="1">
        <v>45817.426099537035</v>
      </c>
      <c r="D63">
        <f t="shared" si="0"/>
        <v>6</v>
      </c>
      <c r="E63" s="4">
        <f t="shared" si="1"/>
        <v>45838</v>
      </c>
      <c r="F63" s="4" t="s">
        <v>2612</v>
      </c>
      <c r="G63" t="s">
        <v>80</v>
      </c>
      <c r="H63" t="s">
        <v>388</v>
      </c>
      <c r="I63" t="s">
        <v>389</v>
      </c>
      <c r="J63" s="1">
        <v>45817.500543981485</v>
      </c>
      <c r="K63" s="1">
        <v>45817.405613425923</v>
      </c>
      <c r="L63">
        <v>469529761376</v>
      </c>
      <c r="M63">
        <v>1</v>
      </c>
      <c r="N63" t="s">
        <v>229</v>
      </c>
      <c r="O63" t="s">
        <v>230</v>
      </c>
      <c r="P63">
        <v>34029092</v>
      </c>
      <c r="Q63" t="s">
        <v>231</v>
      </c>
      <c r="R63" t="s">
        <v>2663</v>
      </c>
      <c r="S63" t="s">
        <v>86</v>
      </c>
      <c r="T63" t="s">
        <v>87</v>
      </c>
      <c r="U63" t="s">
        <v>88</v>
      </c>
      <c r="V63" t="s">
        <v>89</v>
      </c>
      <c r="W63">
        <v>110030</v>
      </c>
      <c r="X63" t="s">
        <v>87</v>
      </c>
      <c r="Y63" t="s">
        <v>88</v>
      </c>
      <c r="Z63" t="s">
        <v>89</v>
      </c>
      <c r="AA63">
        <v>110061</v>
      </c>
      <c r="AB63" t="s">
        <v>390</v>
      </c>
      <c r="AC63" t="s">
        <v>178</v>
      </c>
      <c r="AD63" t="s">
        <v>2703</v>
      </c>
      <c r="AE63" t="s">
        <v>89</v>
      </c>
      <c r="AF63">
        <v>600061</v>
      </c>
      <c r="AG63">
        <v>449</v>
      </c>
      <c r="AH63">
        <v>380.51</v>
      </c>
      <c r="AI63">
        <v>68.489999999999995</v>
      </c>
      <c r="AJ63">
        <v>0</v>
      </c>
      <c r="AK63">
        <v>0</v>
      </c>
      <c r="AL63">
        <v>0</v>
      </c>
      <c r="AM63">
        <v>0.18</v>
      </c>
      <c r="AN63">
        <f t="shared" si="2"/>
        <v>0.18</v>
      </c>
      <c r="AO63">
        <v>0</v>
      </c>
      <c r="AP63">
        <v>449</v>
      </c>
      <c r="AQ63">
        <v>380.51</v>
      </c>
      <c r="AR63">
        <v>0</v>
      </c>
      <c r="AS63">
        <v>0</v>
      </c>
      <c r="AT63">
        <v>68.489999999999995</v>
      </c>
      <c r="AU63">
        <v>0</v>
      </c>
      <c r="AV63">
        <f t="shared" si="3"/>
        <v>0</v>
      </c>
      <c r="AW63">
        <f t="shared" si="4"/>
        <v>380.51</v>
      </c>
      <c r="AX63">
        <f t="shared" si="5"/>
        <v>0</v>
      </c>
      <c r="AY63">
        <f t="shared" si="6"/>
        <v>0</v>
      </c>
      <c r="AZ63">
        <f t="shared" si="7"/>
        <v>68.491799999999998</v>
      </c>
      <c r="BA63">
        <f t="shared" si="8"/>
        <v>0</v>
      </c>
      <c r="BB63">
        <f t="shared" si="9"/>
        <v>0</v>
      </c>
      <c r="BC63">
        <f t="shared" si="10"/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5.0000000000000001E-3</v>
      </c>
      <c r="CI63">
        <v>1.9</v>
      </c>
      <c r="CK63" t="s">
        <v>112</v>
      </c>
      <c r="CL63" t="s">
        <v>96</v>
      </c>
    </row>
    <row r="64" spans="1:90" x14ac:dyDescent="0.3">
      <c r="A64" t="s">
        <v>106</v>
      </c>
      <c r="B64" t="s">
        <v>391</v>
      </c>
      <c r="C64" s="1">
        <v>45816.538124999999</v>
      </c>
      <c r="D64">
        <f t="shared" si="0"/>
        <v>6</v>
      </c>
      <c r="E64" s="4">
        <f t="shared" si="1"/>
        <v>45838</v>
      </c>
      <c r="F64" s="4" t="s">
        <v>2604</v>
      </c>
      <c r="G64" t="s">
        <v>80</v>
      </c>
      <c r="H64" t="s">
        <v>392</v>
      </c>
      <c r="I64" t="s">
        <v>393</v>
      </c>
      <c r="J64" s="1">
        <v>45817.500671296293</v>
      </c>
      <c r="K64" s="1">
        <v>45816.518159722225</v>
      </c>
      <c r="L64">
        <v>469859372667</v>
      </c>
      <c r="M64">
        <v>1</v>
      </c>
      <c r="N64" t="s">
        <v>229</v>
      </c>
      <c r="O64" t="s">
        <v>230</v>
      </c>
      <c r="P64">
        <v>34029092</v>
      </c>
      <c r="Q64" t="s">
        <v>231</v>
      </c>
      <c r="R64" t="s">
        <v>2663</v>
      </c>
      <c r="S64" t="s">
        <v>86</v>
      </c>
      <c r="T64" t="s">
        <v>87</v>
      </c>
      <c r="U64" t="s">
        <v>88</v>
      </c>
      <c r="V64" t="s">
        <v>89</v>
      </c>
      <c r="W64">
        <v>110030</v>
      </c>
      <c r="X64" t="s">
        <v>87</v>
      </c>
      <c r="Y64" t="s">
        <v>88</v>
      </c>
      <c r="Z64" t="s">
        <v>89</v>
      </c>
      <c r="AA64">
        <v>110061</v>
      </c>
      <c r="AB64" t="s">
        <v>394</v>
      </c>
      <c r="AC64" t="s">
        <v>104</v>
      </c>
      <c r="AD64" t="s">
        <v>2641</v>
      </c>
      <c r="AE64" t="s">
        <v>89</v>
      </c>
      <c r="AF64">
        <v>560068</v>
      </c>
      <c r="AG64">
        <v>449</v>
      </c>
      <c r="AH64">
        <v>380.51</v>
      </c>
      <c r="AI64">
        <v>68.489999999999995</v>
      </c>
      <c r="AJ64">
        <v>0</v>
      </c>
      <c r="AK64">
        <v>0</v>
      </c>
      <c r="AL64">
        <v>0</v>
      </c>
      <c r="AM64">
        <v>0.18</v>
      </c>
      <c r="AN64">
        <f t="shared" si="2"/>
        <v>0.18</v>
      </c>
      <c r="AO64">
        <v>0</v>
      </c>
      <c r="AP64">
        <v>449</v>
      </c>
      <c r="AQ64">
        <v>380.51</v>
      </c>
      <c r="AR64">
        <v>0</v>
      </c>
      <c r="AS64">
        <v>0</v>
      </c>
      <c r="AT64">
        <v>68.489999999999995</v>
      </c>
      <c r="AU64">
        <v>0</v>
      </c>
      <c r="AV64">
        <f t="shared" si="3"/>
        <v>0</v>
      </c>
      <c r="AW64">
        <f t="shared" si="4"/>
        <v>380.51</v>
      </c>
      <c r="AX64">
        <f t="shared" si="5"/>
        <v>0</v>
      </c>
      <c r="AY64">
        <f t="shared" si="6"/>
        <v>0</v>
      </c>
      <c r="AZ64">
        <f t="shared" si="7"/>
        <v>68.491799999999998</v>
      </c>
      <c r="BA64">
        <f t="shared" si="8"/>
        <v>0</v>
      </c>
      <c r="BB64">
        <f t="shared" si="9"/>
        <v>0</v>
      </c>
      <c r="BC64">
        <f t="shared" si="10"/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5.0000000000000001E-3</v>
      </c>
      <c r="CI64">
        <v>1.9</v>
      </c>
      <c r="CK64" t="s">
        <v>112</v>
      </c>
      <c r="CL64" t="s">
        <v>395</v>
      </c>
    </row>
    <row r="65" spans="1:90" x14ac:dyDescent="0.3">
      <c r="A65" t="s">
        <v>106</v>
      </c>
      <c r="B65" t="s">
        <v>396</v>
      </c>
      <c r="C65" s="1">
        <v>45815.829479166663</v>
      </c>
      <c r="D65">
        <f t="shared" ref="D65:D126" si="11">MONTH(C65)</f>
        <v>6</v>
      </c>
      <c r="E65" s="4">
        <f t="shared" ref="E65:E126" si="12">EOMONTH(DATE(2025,D65,1),0)</f>
        <v>45838</v>
      </c>
      <c r="F65" s="4" t="s">
        <v>2605</v>
      </c>
      <c r="G65" t="s">
        <v>80</v>
      </c>
      <c r="H65" t="s">
        <v>397</v>
      </c>
      <c r="I65" t="s">
        <v>398</v>
      </c>
      <c r="J65" s="1">
        <v>45817.50072916667</v>
      </c>
      <c r="K65" s="1">
        <v>45815.826851851853</v>
      </c>
      <c r="L65">
        <v>469532722969</v>
      </c>
      <c r="M65">
        <v>1</v>
      </c>
      <c r="N65" t="s">
        <v>142</v>
      </c>
      <c r="O65" t="s">
        <v>143</v>
      </c>
      <c r="P65">
        <v>34029099</v>
      </c>
      <c r="Q65" t="s">
        <v>144</v>
      </c>
      <c r="R65" t="s">
        <v>2657</v>
      </c>
      <c r="S65" t="s">
        <v>86</v>
      </c>
      <c r="T65" t="s">
        <v>87</v>
      </c>
      <c r="U65" t="s">
        <v>88</v>
      </c>
      <c r="V65" t="s">
        <v>89</v>
      </c>
      <c r="W65">
        <v>110030</v>
      </c>
      <c r="X65" t="s">
        <v>87</v>
      </c>
      <c r="Y65" t="s">
        <v>88</v>
      </c>
      <c r="Z65" t="s">
        <v>89</v>
      </c>
      <c r="AA65">
        <v>110061</v>
      </c>
      <c r="AB65" t="s">
        <v>87</v>
      </c>
      <c r="AC65" t="s">
        <v>88</v>
      </c>
      <c r="AD65" t="s">
        <v>2696</v>
      </c>
      <c r="AE65" t="s">
        <v>89</v>
      </c>
      <c r="AF65">
        <v>110026</v>
      </c>
      <c r="AG65">
        <v>212</v>
      </c>
      <c r="AH65">
        <v>179.66</v>
      </c>
      <c r="AI65">
        <v>32.340000000000003</v>
      </c>
      <c r="AJ65">
        <v>0.09</v>
      </c>
      <c r="AK65">
        <v>0.09</v>
      </c>
      <c r="AL65">
        <v>0</v>
      </c>
      <c r="AM65">
        <v>0</v>
      </c>
      <c r="AN65">
        <f t="shared" si="2"/>
        <v>0.18</v>
      </c>
      <c r="AO65">
        <v>0</v>
      </c>
      <c r="AP65">
        <v>212</v>
      </c>
      <c r="AQ65">
        <v>179.66</v>
      </c>
      <c r="AR65">
        <v>16.170000000000002</v>
      </c>
      <c r="AS65">
        <v>16.170000000000002</v>
      </c>
      <c r="AT65">
        <v>0</v>
      </c>
      <c r="AU65">
        <v>0</v>
      </c>
      <c r="AV65">
        <f t="shared" si="3"/>
        <v>0</v>
      </c>
      <c r="AW65">
        <f t="shared" si="4"/>
        <v>179.66</v>
      </c>
      <c r="AX65">
        <f t="shared" si="5"/>
        <v>16.1694</v>
      </c>
      <c r="AY65">
        <f t="shared" si="6"/>
        <v>16.1694</v>
      </c>
      <c r="AZ65">
        <f t="shared" si="7"/>
        <v>0</v>
      </c>
      <c r="BA65">
        <f t="shared" si="8"/>
        <v>0</v>
      </c>
      <c r="BB65">
        <f t="shared" si="9"/>
        <v>0</v>
      </c>
      <c r="BC65">
        <f t="shared" si="10"/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2.5000000000000001E-3</v>
      </c>
      <c r="CC65">
        <v>0.45</v>
      </c>
      <c r="CD65">
        <v>2.5000000000000001E-3</v>
      </c>
      <c r="CE65">
        <v>0.45</v>
      </c>
      <c r="CF65">
        <v>0</v>
      </c>
      <c r="CG65">
        <v>0</v>
      </c>
      <c r="CH65">
        <v>0</v>
      </c>
      <c r="CI65">
        <v>0</v>
      </c>
      <c r="CK65" t="s">
        <v>112</v>
      </c>
      <c r="CL65" t="s">
        <v>208</v>
      </c>
    </row>
    <row r="66" spans="1:90" x14ac:dyDescent="0.3">
      <c r="A66" t="s">
        <v>106</v>
      </c>
      <c r="B66" t="s">
        <v>399</v>
      </c>
      <c r="C66" s="1">
        <v>45816.371331018519</v>
      </c>
      <c r="D66">
        <f t="shared" si="11"/>
        <v>6</v>
      </c>
      <c r="E66" s="4">
        <f t="shared" si="12"/>
        <v>45838</v>
      </c>
      <c r="F66" s="4" t="s">
        <v>2604</v>
      </c>
      <c r="G66" t="s">
        <v>80</v>
      </c>
      <c r="H66" t="s">
        <v>400</v>
      </c>
      <c r="I66" t="s">
        <v>401</v>
      </c>
      <c r="J66" s="1">
        <v>45817.500787037039</v>
      </c>
      <c r="K66" s="1">
        <v>45816.352037037039</v>
      </c>
      <c r="L66">
        <v>469517436948</v>
      </c>
      <c r="M66">
        <v>1</v>
      </c>
      <c r="N66" t="s">
        <v>171</v>
      </c>
      <c r="O66" t="s">
        <v>172</v>
      </c>
      <c r="P66">
        <v>39249090</v>
      </c>
      <c r="Q66" t="s">
        <v>173</v>
      </c>
      <c r="R66" t="s">
        <v>2659</v>
      </c>
      <c r="S66" t="s">
        <v>86</v>
      </c>
      <c r="T66" t="s">
        <v>87</v>
      </c>
      <c r="U66" t="s">
        <v>88</v>
      </c>
      <c r="V66" t="s">
        <v>89</v>
      </c>
      <c r="W66">
        <v>110030</v>
      </c>
      <c r="X66" t="s">
        <v>87</v>
      </c>
      <c r="Y66" t="s">
        <v>88</v>
      </c>
      <c r="Z66" t="s">
        <v>89</v>
      </c>
      <c r="AA66">
        <v>110061</v>
      </c>
      <c r="AB66" t="s">
        <v>103</v>
      </c>
      <c r="AC66" t="s">
        <v>104</v>
      </c>
      <c r="AD66" t="s">
        <v>2641</v>
      </c>
      <c r="AE66" t="s">
        <v>89</v>
      </c>
      <c r="AF66">
        <v>560061</v>
      </c>
      <c r="AG66">
        <v>345</v>
      </c>
      <c r="AH66">
        <v>292.37</v>
      </c>
      <c r="AI66">
        <v>52.63</v>
      </c>
      <c r="AJ66">
        <v>0</v>
      </c>
      <c r="AK66">
        <v>0</v>
      </c>
      <c r="AL66">
        <v>0</v>
      </c>
      <c r="AM66">
        <v>0.18</v>
      </c>
      <c r="AN66">
        <f t="shared" si="2"/>
        <v>0.18</v>
      </c>
      <c r="AO66">
        <v>0</v>
      </c>
      <c r="AP66">
        <v>345</v>
      </c>
      <c r="AQ66">
        <v>292.37</v>
      </c>
      <c r="AR66">
        <v>0</v>
      </c>
      <c r="AS66">
        <v>0</v>
      </c>
      <c r="AT66">
        <v>52.63</v>
      </c>
      <c r="AU66">
        <v>0</v>
      </c>
      <c r="AV66">
        <f t="shared" si="3"/>
        <v>0</v>
      </c>
      <c r="AW66">
        <f t="shared" si="4"/>
        <v>292.37</v>
      </c>
      <c r="AX66">
        <f t="shared" si="5"/>
        <v>0</v>
      </c>
      <c r="AY66">
        <f t="shared" si="6"/>
        <v>0</v>
      </c>
      <c r="AZ66">
        <f t="shared" si="7"/>
        <v>52.626599999999996</v>
      </c>
      <c r="BA66">
        <f t="shared" si="8"/>
        <v>0</v>
      </c>
      <c r="BB66">
        <f t="shared" si="9"/>
        <v>0</v>
      </c>
      <c r="BC66">
        <f t="shared" si="10"/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5.0000000000000001E-3</v>
      </c>
      <c r="CI66">
        <v>1.46</v>
      </c>
      <c r="CK66" t="s">
        <v>112</v>
      </c>
      <c r="CL66" t="s">
        <v>113</v>
      </c>
    </row>
    <row r="67" spans="1:90" x14ac:dyDescent="0.3">
      <c r="A67" t="s">
        <v>106</v>
      </c>
      <c r="B67" t="s">
        <v>402</v>
      </c>
      <c r="C67" s="1">
        <v>45815.83053240741</v>
      </c>
      <c r="D67">
        <f t="shared" si="11"/>
        <v>6</v>
      </c>
      <c r="E67" s="4">
        <f t="shared" si="12"/>
        <v>45838</v>
      </c>
      <c r="F67" s="4" t="s">
        <v>2605</v>
      </c>
      <c r="G67" t="s">
        <v>80</v>
      </c>
      <c r="H67" t="s">
        <v>403</v>
      </c>
      <c r="I67" t="s">
        <v>404</v>
      </c>
      <c r="J67" s="1">
        <v>45817.500717592593</v>
      </c>
      <c r="K67" s="1">
        <v>45815.827430555553</v>
      </c>
      <c r="L67">
        <v>470663645155</v>
      </c>
      <c r="M67">
        <v>1</v>
      </c>
      <c r="N67" t="s">
        <v>245</v>
      </c>
      <c r="O67" t="s">
        <v>246</v>
      </c>
      <c r="P67">
        <v>34029099</v>
      </c>
      <c r="Q67" t="s">
        <v>247</v>
      </c>
      <c r="R67" t="s">
        <v>2665</v>
      </c>
      <c r="S67" t="s">
        <v>86</v>
      </c>
      <c r="T67" t="s">
        <v>87</v>
      </c>
      <c r="U67" t="s">
        <v>88</v>
      </c>
      <c r="V67" t="s">
        <v>89</v>
      </c>
      <c r="W67">
        <v>110030</v>
      </c>
      <c r="X67" t="s">
        <v>87</v>
      </c>
      <c r="Y67" t="s">
        <v>88</v>
      </c>
      <c r="Z67" t="s">
        <v>89</v>
      </c>
      <c r="AA67">
        <v>110061</v>
      </c>
      <c r="AB67" t="s">
        <v>87</v>
      </c>
      <c r="AC67" t="s">
        <v>88</v>
      </c>
      <c r="AD67" t="s">
        <v>2696</v>
      </c>
      <c r="AE67" t="s">
        <v>89</v>
      </c>
      <c r="AF67">
        <v>110074</v>
      </c>
      <c r="AG67">
        <v>399</v>
      </c>
      <c r="AH67">
        <v>338.14</v>
      </c>
      <c r="AI67">
        <v>60.86</v>
      </c>
      <c r="AJ67">
        <v>0.09</v>
      </c>
      <c r="AK67">
        <v>0.09</v>
      </c>
      <c r="AL67">
        <v>0</v>
      </c>
      <c r="AM67">
        <v>0</v>
      </c>
      <c r="AN67">
        <f t="shared" ref="AN67:AN130" si="13">AJ67+AK67+AM67</f>
        <v>0.18</v>
      </c>
      <c r="AO67">
        <v>0</v>
      </c>
      <c r="AP67">
        <v>399</v>
      </c>
      <c r="AQ67">
        <v>338.14</v>
      </c>
      <c r="AR67">
        <v>30.43</v>
      </c>
      <c r="AS67">
        <v>30.43</v>
      </c>
      <c r="AT67">
        <v>0</v>
      </c>
      <c r="AU67">
        <v>0</v>
      </c>
      <c r="AV67">
        <f t="shared" ref="AV67:AV130" si="14">BF67+BM67+BW67+BZ67</f>
        <v>0</v>
      </c>
      <c r="AW67">
        <f t="shared" ref="AW67:AW130" si="15">AH67-AV67</f>
        <v>338.14</v>
      </c>
      <c r="AX67">
        <f t="shared" ref="AX67:AX130" si="16">IF(Y67=AC67,AW67*AN67/2,0)</f>
        <v>30.432599999999997</v>
      </c>
      <c r="AY67">
        <f t="shared" ref="AY67:AY130" si="17">AX67</f>
        <v>30.432599999999997</v>
      </c>
      <c r="AZ67">
        <f t="shared" ref="AZ67:AZ130" si="18">IF(Y67&lt;&gt;AC67,AW67*AN67,0)</f>
        <v>0</v>
      </c>
      <c r="BA67">
        <f t="shared" ref="BA67:BA130" si="19">IF(Y67=AC67,AV67*AN67/2,0)</f>
        <v>0</v>
      </c>
      <c r="BB67">
        <f t="shared" ref="BB67:BB130" si="20">BA67</f>
        <v>0</v>
      </c>
      <c r="BC67">
        <f t="shared" ref="BC67:BC130" si="21">IF(Y67&lt;&gt;AC67,AV67*AN67,0)</f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2.5000000000000001E-3</v>
      </c>
      <c r="CC67">
        <v>0.85</v>
      </c>
      <c r="CD67">
        <v>2.5000000000000001E-3</v>
      </c>
      <c r="CE67">
        <v>0.85</v>
      </c>
      <c r="CF67">
        <v>0</v>
      </c>
      <c r="CG67">
        <v>0</v>
      </c>
      <c r="CH67">
        <v>0</v>
      </c>
      <c r="CI67">
        <v>0</v>
      </c>
      <c r="CK67" t="s">
        <v>112</v>
      </c>
      <c r="CL67" t="s">
        <v>208</v>
      </c>
    </row>
    <row r="68" spans="1:90" x14ac:dyDescent="0.3">
      <c r="A68" t="s">
        <v>106</v>
      </c>
      <c r="B68" t="s">
        <v>405</v>
      </c>
      <c r="C68" s="1">
        <v>45817.352673611109</v>
      </c>
      <c r="D68">
        <f t="shared" si="11"/>
        <v>6</v>
      </c>
      <c r="E68" s="4">
        <f t="shared" si="12"/>
        <v>45838</v>
      </c>
      <c r="F68" s="4" t="s">
        <v>2612</v>
      </c>
      <c r="G68" t="s">
        <v>80</v>
      </c>
      <c r="H68" t="s">
        <v>406</v>
      </c>
      <c r="I68" t="s">
        <v>407</v>
      </c>
      <c r="J68" s="1">
        <v>45817.500555555554</v>
      </c>
      <c r="K68" s="1">
        <v>45817.332638888889</v>
      </c>
      <c r="L68">
        <v>469825182192</v>
      </c>
      <c r="M68">
        <v>1</v>
      </c>
      <c r="N68" t="s">
        <v>171</v>
      </c>
      <c r="O68" t="s">
        <v>172</v>
      </c>
      <c r="P68">
        <v>39249090</v>
      </c>
      <c r="Q68" t="s">
        <v>173</v>
      </c>
      <c r="R68" t="s">
        <v>2659</v>
      </c>
      <c r="S68" t="s">
        <v>86</v>
      </c>
      <c r="T68" t="s">
        <v>87</v>
      </c>
      <c r="U68" t="s">
        <v>88</v>
      </c>
      <c r="V68" t="s">
        <v>89</v>
      </c>
      <c r="W68">
        <v>110030</v>
      </c>
      <c r="X68" t="s">
        <v>87</v>
      </c>
      <c r="Y68" t="s">
        <v>88</v>
      </c>
      <c r="Z68" t="s">
        <v>89</v>
      </c>
      <c r="AA68">
        <v>110061</v>
      </c>
      <c r="AB68" t="s">
        <v>408</v>
      </c>
      <c r="AC68" t="s">
        <v>178</v>
      </c>
      <c r="AD68" t="s">
        <v>2703</v>
      </c>
      <c r="AE68" t="s">
        <v>89</v>
      </c>
      <c r="AF68">
        <v>625016</v>
      </c>
      <c r="AG68">
        <v>345</v>
      </c>
      <c r="AH68">
        <v>292.37</v>
      </c>
      <c r="AI68">
        <v>52.63</v>
      </c>
      <c r="AJ68">
        <v>0</v>
      </c>
      <c r="AK68">
        <v>0</v>
      </c>
      <c r="AL68">
        <v>0</v>
      </c>
      <c r="AM68">
        <v>0.18</v>
      </c>
      <c r="AN68">
        <f t="shared" si="13"/>
        <v>0.18</v>
      </c>
      <c r="AO68">
        <v>0</v>
      </c>
      <c r="AP68">
        <v>345</v>
      </c>
      <c r="AQ68">
        <v>292.37</v>
      </c>
      <c r="AR68">
        <v>0</v>
      </c>
      <c r="AS68">
        <v>0</v>
      </c>
      <c r="AT68">
        <v>52.63</v>
      </c>
      <c r="AU68">
        <v>0</v>
      </c>
      <c r="AV68">
        <f t="shared" si="14"/>
        <v>0</v>
      </c>
      <c r="AW68">
        <f t="shared" si="15"/>
        <v>292.37</v>
      </c>
      <c r="AX68">
        <f t="shared" si="16"/>
        <v>0</v>
      </c>
      <c r="AY68">
        <f t="shared" si="17"/>
        <v>0</v>
      </c>
      <c r="AZ68">
        <f t="shared" si="18"/>
        <v>52.626599999999996</v>
      </c>
      <c r="BA68">
        <f t="shared" si="19"/>
        <v>0</v>
      </c>
      <c r="BB68">
        <f t="shared" si="20"/>
        <v>0</v>
      </c>
      <c r="BC68">
        <f t="shared" si="21"/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5.0000000000000001E-3</v>
      </c>
      <c r="CI68">
        <v>1.46</v>
      </c>
      <c r="CK68" t="s">
        <v>112</v>
      </c>
      <c r="CL68" t="s">
        <v>113</v>
      </c>
    </row>
    <row r="69" spans="1:90" x14ac:dyDescent="0.3">
      <c r="A69" t="s">
        <v>106</v>
      </c>
      <c r="B69" t="s">
        <v>409</v>
      </c>
      <c r="C69" s="1">
        <v>45816.519016203703</v>
      </c>
      <c r="D69">
        <f t="shared" si="11"/>
        <v>6</v>
      </c>
      <c r="E69" s="4">
        <f t="shared" si="12"/>
        <v>45838</v>
      </c>
      <c r="F69" s="4" t="s">
        <v>2607</v>
      </c>
      <c r="G69" t="s">
        <v>80</v>
      </c>
      <c r="H69" t="s">
        <v>410</v>
      </c>
      <c r="I69" t="s">
        <v>411</v>
      </c>
      <c r="J69" s="1">
        <v>45817.500671296293</v>
      </c>
      <c r="K69" s="1">
        <v>45816.498611111114</v>
      </c>
      <c r="L69">
        <v>470170471244</v>
      </c>
      <c r="M69">
        <v>1</v>
      </c>
      <c r="N69" t="s">
        <v>202</v>
      </c>
      <c r="O69" t="s">
        <v>203</v>
      </c>
      <c r="P69">
        <v>34029099</v>
      </c>
      <c r="Q69" t="s">
        <v>204</v>
      </c>
      <c r="R69" t="s">
        <v>2662</v>
      </c>
      <c r="S69" t="s">
        <v>86</v>
      </c>
      <c r="T69" t="s">
        <v>87</v>
      </c>
      <c r="U69" t="s">
        <v>88</v>
      </c>
      <c r="V69" t="s">
        <v>89</v>
      </c>
      <c r="W69">
        <v>110030</v>
      </c>
      <c r="X69" t="s">
        <v>87</v>
      </c>
      <c r="Y69" t="s">
        <v>88</v>
      </c>
      <c r="Z69" t="s">
        <v>89</v>
      </c>
      <c r="AA69">
        <v>110061</v>
      </c>
      <c r="AB69" t="s">
        <v>412</v>
      </c>
      <c r="AC69" t="s">
        <v>129</v>
      </c>
      <c r="AD69" t="s">
        <v>2698</v>
      </c>
      <c r="AE69" t="s">
        <v>89</v>
      </c>
      <c r="AF69">
        <v>500089</v>
      </c>
      <c r="AG69">
        <v>212</v>
      </c>
      <c r="AH69">
        <v>179.66</v>
      </c>
      <c r="AI69">
        <v>32.340000000000003</v>
      </c>
      <c r="AJ69">
        <v>0</v>
      </c>
      <c r="AK69">
        <v>0</v>
      </c>
      <c r="AL69">
        <v>0</v>
      </c>
      <c r="AM69">
        <v>0.18</v>
      </c>
      <c r="AN69">
        <f t="shared" si="13"/>
        <v>0.18</v>
      </c>
      <c r="AO69">
        <v>0</v>
      </c>
      <c r="AP69">
        <v>212</v>
      </c>
      <c r="AQ69">
        <v>179.66</v>
      </c>
      <c r="AR69">
        <v>0</v>
      </c>
      <c r="AS69">
        <v>0</v>
      </c>
      <c r="AT69">
        <v>32.340000000000003</v>
      </c>
      <c r="AU69">
        <v>0</v>
      </c>
      <c r="AV69">
        <f t="shared" si="14"/>
        <v>0</v>
      </c>
      <c r="AW69">
        <f t="shared" si="15"/>
        <v>179.66</v>
      </c>
      <c r="AX69">
        <f t="shared" si="16"/>
        <v>0</v>
      </c>
      <c r="AY69">
        <f t="shared" si="17"/>
        <v>0</v>
      </c>
      <c r="AZ69">
        <f t="shared" si="18"/>
        <v>32.338799999999999</v>
      </c>
      <c r="BA69">
        <f t="shared" si="19"/>
        <v>0</v>
      </c>
      <c r="BB69">
        <f t="shared" si="20"/>
        <v>0</v>
      </c>
      <c r="BC69">
        <f t="shared" si="21"/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5.0000000000000001E-3</v>
      </c>
      <c r="CI69">
        <v>0.9</v>
      </c>
      <c r="CK69" t="s">
        <v>112</v>
      </c>
      <c r="CL69" t="s">
        <v>96</v>
      </c>
    </row>
    <row r="70" spans="1:90" x14ac:dyDescent="0.3">
      <c r="A70" t="s">
        <v>106</v>
      </c>
      <c r="B70" t="s">
        <v>413</v>
      </c>
      <c r="C70" s="1">
        <v>45816.393634259257</v>
      </c>
      <c r="D70">
        <f t="shared" si="11"/>
        <v>6</v>
      </c>
      <c r="E70" s="4">
        <f t="shared" si="12"/>
        <v>45838</v>
      </c>
      <c r="F70" s="4" t="s">
        <v>2604</v>
      </c>
      <c r="G70" t="s">
        <v>80</v>
      </c>
      <c r="H70" t="s">
        <v>414</v>
      </c>
      <c r="I70" t="s">
        <v>415</v>
      </c>
      <c r="J70" s="1">
        <v>45817.500706018516</v>
      </c>
      <c r="K70" s="1">
        <v>45816.373090277775</v>
      </c>
      <c r="L70">
        <v>469876885883</v>
      </c>
      <c r="M70">
        <v>1</v>
      </c>
      <c r="N70" t="s">
        <v>142</v>
      </c>
      <c r="O70" t="s">
        <v>143</v>
      </c>
      <c r="P70">
        <v>34029099</v>
      </c>
      <c r="Q70" t="s">
        <v>144</v>
      </c>
      <c r="R70" t="s">
        <v>2657</v>
      </c>
      <c r="S70" t="s">
        <v>86</v>
      </c>
      <c r="T70" t="s">
        <v>87</v>
      </c>
      <c r="U70" t="s">
        <v>88</v>
      </c>
      <c r="V70" t="s">
        <v>89</v>
      </c>
      <c r="W70">
        <v>110030</v>
      </c>
      <c r="X70" t="s">
        <v>87</v>
      </c>
      <c r="Y70" t="s">
        <v>88</v>
      </c>
      <c r="Z70" t="s">
        <v>89</v>
      </c>
      <c r="AA70">
        <v>110061</v>
      </c>
      <c r="AB70" t="s">
        <v>103</v>
      </c>
      <c r="AC70" t="s">
        <v>104</v>
      </c>
      <c r="AD70" t="s">
        <v>2641</v>
      </c>
      <c r="AE70" t="s">
        <v>89</v>
      </c>
      <c r="AF70">
        <v>560061</v>
      </c>
      <c r="AG70">
        <v>212</v>
      </c>
      <c r="AH70">
        <v>179.66</v>
      </c>
      <c r="AI70">
        <v>32.340000000000003</v>
      </c>
      <c r="AJ70">
        <v>0</v>
      </c>
      <c r="AK70">
        <v>0</v>
      </c>
      <c r="AL70">
        <v>0</v>
      </c>
      <c r="AM70">
        <v>0.18</v>
      </c>
      <c r="AN70">
        <f t="shared" si="13"/>
        <v>0.18</v>
      </c>
      <c r="AO70">
        <v>0</v>
      </c>
      <c r="AP70">
        <v>212</v>
      </c>
      <c r="AQ70">
        <v>179.66</v>
      </c>
      <c r="AR70">
        <v>0</v>
      </c>
      <c r="AS70">
        <v>0</v>
      </c>
      <c r="AT70">
        <v>32.340000000000003</v>
      </c>
      <c r="AU70">
        <v>0</v>
      </c>
      <c r="AV70">
        <f t="shared" si="14"/>
        <v>0</v>
      </c>
      <c r="AW70">
        <f t="shared" si="15"/>
        <v>179.66</v>
      </c>
      <c r="AX70">
        <f t="shared" si="16"/>
        <v>0</v>
      </c>
      <c r="AY70">
        <f t="shared" si="17"/>
        <v>0</v>
      </c>
      <c r="AZ70">
        <f t="shared" si="18"/>
        <v>32.338799999999999</v>
      </c>
      <c r="BA70">
        <f t="shared" si="19"/>
        <v>0</v>
      </c>
      <c r="BB70">
        <f t="shared" si="20"/>
        <v>0</v>
      </c>
      <c r="BC70">
        <f t="shared" si="21"/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5.0000000000000001E-3</v>
      </c>
      <c r="CI70">
        <v>0.9</v>
      </c>
      <c r="CK70" t="s">
        <v>112</v>
      </c>
      <c r="CL70" t="s">
        <v>208</v>
      </c>
    </row>
    <row r="71" spans="1:90" x14ac:dyDescent="0.3">
      <c r="A71" t="s">
        <v>106</v>
      </c>
      <c r="B71" t="s">
        <v>416</v>
      </c>
      <c r="C71" s="1">
        <v>45817.471388888887</v>
      </c>
      <c r="D71">
        <f t="shared" si="11"/>
        <v>6</v>
      </c>
      <c r="E71" s="4">
        <f t="shared" si="12"/>
        <v>45838</v>
      </c>
      <c r="F71" s="4" t="s">
        <v>2615</v>
      </c>
      <c r="G71" t="s">
        <v>80</v>
      </c>
      <c r="H71" t="s">
        <v>417</v>
      </c>
      <c r="I71" t="s">
        <v>418</v>
      </c>
      <c r="J71" s="1">
        <v>45817.500543981485</v>
      </c>
      <c r="K71" s="1">
        <v>45817.45144675926</v>
      </c>
      <c r="L71">
        <v>469809259345</v>
      </c>
      <c r="M71">
        <v>1</v>
      </c>
      <c r="N71" t="s">
        <v>142</v>
      </c>
      <c r="O71" t="s">
        <v>143</v>
      </c>
      <c r="P71">
        <v>34029099</v>
      </c>
      <c r="Q71" t="s">
        <v>144</v>
      </c>
      <c r="R71" t="s">
        <v>2657</v>
      </c>
      <c r="S71" t="s">
        <v>86</v>
      </c>
      <c r="T71" t="s">
        <v>87</v>
      </c>
      <c r="U71" t="s">
        <v>88</v>
      </c>
      <c r="V71" t="s">
        <v>89</v>
      </c>
      <c r="W71">
        <v>110030</v>
      </c>
      <c r="X71" t="s">
        <v>87</v>
      </c>
      <c r="Y71" t="s">
        <v>88</v>
      </c>
      <c r="Z71" t="s">
        <v>89</v>
      </c>
      <c r="AA71">
        <v>110061</v>
      </c>
      <c r="AB71" t="s">
        <v>220</v>
      </c>
      <c r="AC71" t="s">
        <v>221</v>
      </c>
      <c r="AD71" t="s">
        <v>2706</v>
      </c>
      <c r="AE71" t="s">
        <v>89</v>
      </c>
      <c r="AF71">
        <v>797001</v>
      </c>
      <c r="AG71">
        <v>212</v>
      </c>
      <c r="AH71">
        <v>179.66</v>
      </c>
      <c r="AI71">
        <v>32.340000000000003</v>
      </c>
      <c r="AJ71">
        <v>0</v>
      </c>
      <c r="AK71">
        <v>0</v>
      </c>
      <c r="AL71">
        <v>0</v>
      </c>
      <c r="AM71">
        <v>0.18</v>
      </c>
      <c r="AN71">
        <f t="shared" si="13"/>
        <v>0.18</v>
      </c>
      <c r="AO71">
        <v>0</v>
      </c>
      <c r="AP71">
        <v>212</v>
      </c>
      <c r="AQ71">
        <v>179.66</v>
      </c>
      <c r="AR71">
        <v>0</v>
      </c>
      <c r="AS71">
        <v>0</v>
      </c>
      <c r="AT71">
        <v>32.340000000000003</v>
      </c>
      <c r="AU71">
        <v>0</v>
      </c>
      <c r="AV71">
        <f t="shared" si="14"/>
        <v>0</v>
      </c>
      <c r="AW71">
        <f t="shared" si="15"/>
        <v>179.66</v>
      </c>
      <c r="AX71">
        <f t="shared" si="16"/>
        <v>0</v>
      </c>
      <c r="AY71">
        <f t="shared" si="17"/>
        <v>0</v>
      </c>
      <c r="AZ71">
        <f t="shared" si="18"/>
        <v>32.338799999999999</v>
      </c>
      <c r="BA71">
        <f t="shared" si="19"/>
        <v>0</v>
      </c>
      <c r="BB71">
        <f t="shared" si="20"/>
        <v>0</v>
      </c>
      <c r="BC71">
        <f t="shared" si="21"/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5.0000000000000001E-3</v>
      </c>
      <c r="CI71">
        <v>0.9</v>
      </c>
      <c r="CK71" t="s">
        <v>112</v>
      </c>
      <c r="CL71" t="s">
        <v>113</v>
      </c>
    </row>
    <row r="72" spans="1:90" x14ac:dyDescent="0.3">
      <c r="A72" t="s">
        <v>106</v>
      </c>
      <c r="B72" t="s">
        <v>409</v>
      </c>
      <c r="C72" s="1">
        <v>45816.519016203703</v>
      </c>
      <c r="D72">
        <f t="shared" si="11"/>
        <v>6</v>
      </c>
      <c r="E72" s="4">
        <f t="shared" si="12"/>
        <v>45838</v>
      </c>
      <c r="F72" s="4" t="s">
        <v>2607</v>
      </c>
      <c r="G72" t="s">
        <v>80</v>
      </c>
      <c r="H72" t="s">
        <v>410</v>
      </c>
      <c r="I72" t="s">
        <v>411</v>
      </c>
      <c r="J72" s="1">
        <v>45817.500671296293</v>
      </c>
      <c r="K72" s="1">
        <v>45816.498611111114</v>
      </c>
      <c r="L72">
        <v>470170471243</v>
      </c>
      <c r="M72">
        <v>1</v>
      </c>
      <c r="N72" t="s">
        <v>100</v>
      </c>
      <c r="O72" t="s">
        <v>101</v>
      </c>
      <c r="Q72" t="s">
        <v>133</v>
      </c>
      <c r="R72" t="s">
        <v>2656</v>
      </c>
      <c r="S72" t="s">
        <v>86</v>
      </c>
      <c r="T72" t="s">
        <v>87</v>
      </c>
      <c r="U72" t="s">
        <v>88</v>
      </c>
      <c r="V72" t="s">
        <v>89</v>
      </c>
      <c r="W72">
        <v>110030</v>
      </c>
      <c r="X72" t="s">
        <v>87</v>
      </c>
      <c r="Y72" t="s">
        <v>88</v>
      </c>
      <c r="Z72" t="s">
        <v>89</v>
      </c>
      <c r="AA72">
        <v>110061</v>
      </c>
      <c r="AB72" t="s">
        <v>412</v>
      </c>
      <c r="AC72" t="s">
        <v>129</v>
      </c>
      <c r="AD72" t="s">
        <v>2698</v>
      </c>
      <c r="AE72" t="s">
        <v>89</v>
      </c>
      <c r="AF72">
        <v>500089</v>
      </c>
      <c r="AG72">
        <v>1059</v>
      </c>
      <c r="AH72">
        <v>897.46</v>
      </c>
      <c r="AI72">
        <v>161.54</v>
      </c>
      <c r="AJ72">
        <v>0</v>
      </c>
      <c r="AK72">
        <v>0</v>
      </c>
      <c r="AL72">
        <v>0</v>
      </c>
      <c r="AM72">
        <v>0.18</v>
      </c>
      <c r="AN72">
        <f t="shared" si="13"/>
        <v>0.18</v>
      </c>
      <c r="AO72">
        <v>0</v>
      </c>
      <c r="AP72">
        <v>1059</v>
      </c>
      <c r="AQ72">
        <v>897.46</v>
      </c>
      <c r="AR72">
        <v>0</v>
      </c>
      <c r="AS72">
        <v>0</v>
      </c>
      <c r="AT72">
        <v>161.54</v>
      </c>
      <c r="AU72">
        <v>0</v>
      </c>
      <c r="AV72">
        <f t="shared" si="14"/>
        <v>0</v>
      </c>
      <c r="AW72">
        <f t="shared" si="15"/>
        <v>897.46</v>
      </c>
      <c r="AX72">
        <f t="shared" si="16"/>
        <v>0</v>
      </c>
      <c r="AY72">
        <f t="shared" si="17"/>
        <v>0</v>
      </c>
      <c r="AZ72">
        <f t="shared" si="18"/>
        <v>161.5428</v>
      </c>
      <c r="BA72">
        <f t="shared" si="19"/>
        <v>0</v>
      </c>
      <c r="BB72">
        <f t="shared" si="20"/>
        <v>0</v>
      </c>
      <c r="BC72">
        <f t="shared" si="21"/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5.0000000000000001E-3</v>
      </c>
      <c r="CI72">
        <v>4.49</v>
      </c>
      <c r="CK72" t="s">
        <v>112</v>
      </c>
      <c r="CL72" t="s">
        <v>96</v>
      </c>
    </row>
    <row r="73" spans="1:90" x14ac:dyDescent="0.3">
      <c r="A73" t="s">
        <v>106</v>
      </c>
      <c r="B73" t="s">
        <v>419</v>
      </c>
      <c r="C73" s="1">
        <v>45816.755127314813</v>
      </c>
      <c r="D73">
        <f t="shared" si="11"/>
        <v>6</v>
      </c>
      <c r="E73" s="4">
        <f t="shared" si="12"/>
        <v>45838</v>
      </c>
      <c r="F73" s="4" t="s">
        <v>2604</v>
      </c>
      <c r="G73" t="s">
        <v>80</v>
      </c>
      <c r="H73" t="s">
        <v>420</v>
      </c>
      <c r="I73" t="s">
        <v>421</v>
      </c>
      <c r="J73" s="1">
        <v>45817.500671296293</v>
      </c>
      <c r="K73" s="1">
        <v>45816.735555555555</v>
      </c>
      <c r="L73">
        <v>470722091903</v>
      </c>
      <c r="M73">
        <v>1</v>
      </c>
      <c r="N73" t="s">
        <v>100</v>
      </c>
      <c r="O73" t="s">
        <v>101</v>
      </c>
      <c r="Q73" t="s">
        <v>133</v>
      </c>
      <c r="R73" t="s">
        <v>2656</v>
      </c>
      <c r="S73" t="s">
        <v>86</v>
      </c>
      <c r="T73" t="s">
        <v>87</v>
      </c>
      <c r="U73" t="s">
        <v>88</v>
      </c>
      <c r="V73" t="s">
        <v>89</v>
      </c>
      <c r="W73">
        <v>110030</v>
      </c>
      <c r="X73" t="s">
        <v>87</v>
      </c>
      <c r="Y73" t="s">
        <v>88</v>
      </c>
      <c r="Z73" t="s">
        <v>89</v>
      </c>
      <c r="AA73">
        <v>110061</v>
      </c>
      <c r="AB73" t="s">
        <v>103</v>
      </c>
      <c r="AC73" t="s">
        <v>104</v>
      </c>
      <c r="AD73" t="s">
        <v>2641</v>
      </c>
      <c r="AE73" t="s">
        <v>89</v>
      </c>
      <c r="AF73">
        <v>560085</v>
      </c>
      <c r="AG73">
        <v>1059</v>
      </c>
      <c r="AH73">
        <v>897.46</v>
      </c>
      <c r="AI73">
        <v>161.54</v>
      </c>
      <c r="AJ73">
        <v>0</v>
      </c>
      <c r="AK73">
        <v>0</v>
      </c>
      <c r="AL73">
        <v>0</v>
      </c>
      <c r="AM73">
        <v>0.18</v>
      </c>
      <c r="AN73">
        <f t="shared" si="13"/>
        <v>0.18</v>
      </c>
      <c r="AO73">
        <v>0</v>
      </c>
      <c r="AP73">
        <v>1059</v>
      </c>
      <c r="AQ73">
        <v>897.46</v>
      </c>
      <c r="AR73">
        <v>0</v>
      </c>
      <c r="AS73">
        <v>0</v>
      </c>
      <c r="AT73">
        <v>161.54</v>
      </c>
      <c r="AU73">
        <v>0</v>
      </c>
      <c r="AV73">
        <f t="shared" si="14"/>
        <v>0</v>
      </c>
      <c r="AW73">
        <f t="shared" si="15"/>
        <v>897.46</v>
      </c>
      <c r="AX73">
        <f t="shared" si="16"/>
        <v>0</v>
      </c>
      <c r="AY73">
        <f t="shared" si="17"/>
        <v>0</v>
      </c>
      <c r="AZ73">
        <f t="shared" si="18"/>
        <v>161.5428</v>
      </c>
      <c r="BA73">
        <f t="shared" si="19"/>
        <v>0</v>
      </c>
      <c r="BB73">
        <f t="shared" si="20"/>
        <v>0</v>
      </c>
      <c r="BC73">
        <f t="shared" si="21"/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5.0000000000000001E-3</v>
      </c>
      <c r="CI73">
        <v>4.49</v>
      </c>
      <c r="CK73" t="s">
        <v>112</v>
      </c>
      <c r="CL73" t="s">
        <v>96</v>
      </c>
    </row>
    <row r="74" spans="1:90" x14ac:dyDescent="0.3">
      <c r="A74" t="s">
        <v>106</v>
      </c>
      <c r="B74" t="s">
        <v>422</v>
      </c>
      <c r="C74" s="1">
        <v>45817.044872685183</v>
      </c>
      <c r="D74">
        <f t="shared" si="11"/>
        <v>6</v>
      </c>
      <c r="E74" s="4">
        <f t="shared" si="12"/>
        <v>45838</v>
      </c>
      <c r="F74" s="4" t="s">
        <v>2608</v>
      </c>
      <c r="G74" t="s">
        <v>80</v>
      </c>
      <c r="H74" t="s">
        <v>423</v>
      </c>
      <c r="I74" t="s">
        <v>424</v>
      </c>
      <c r="J74" s="1">
        <v>45817.500601851854</v>
      </c>
      <c r="K74" s="1">
        <v>45817.025509259256</v>
      </c>
      <c r="L74">
        <v>471053440956</v>
      </c>
      <c r="M74">
        <v>2</v>
      </c>
      <c r="N74" t="s">
        <v>142</v>
      </c>
      <c r="O74" t="s">
        <v>143</v>
      </c>
      <c r="P74">
        <v>34029099</v>
      </c>
      <c r="Q74" t="s">
        <v>144</v>
      </c>
      <c r="R74" t="s">
        <v>2657</v>
      </c>
      <c r="S74" t="s">
        <v>86</v>
      </c>
      <c r="T74" t="s">
        <v>87</v>
      </c>
      <c r="U74" t="s">
        <v>88</v>
      </c>
      <c r="V74" t="s">
        <v>89</v>
      </c>
      <c r="W74">
        <v>110030</v>
      </c>
      <c r="X74" t="s">
        <v>87</v>
      </c>
      <c r="Y74" t="s">
        <v>88</v>
      </c>
      <c r="Z74" t="s">
        <v>89</v>
      </c>
      <c r="AA74">
        <v>110061</v>
      </c>
      <c r="AB74" t="s">
        <v>158</v>
      </c>
      <c r="AC74" t="s">
        <v>146</v>
      </c>
      <c r="AD74" t="s">
        <v>2699</v>
      </c>
      <c r="AE74" t="s">
        <v>89</v>
      </c>
      <c r="AF74">
        <v>400014</v>
      </c>
      <c r="AG74">
        <v>424</v>
      </c>
      <c r="AH74">
        <v>359.32</v>
      </c>
      <c r="AI74">
        <v>64.680000000000007</v>
      </c>
      <c r="AJ74">
        <v>0</v>
      </c>
      <c r="AK74">
        <v>0</v>
      </c>
      <c r="AL74">
        <v>0</v>
      </c>
      <c r="AM74">
        <v>0.18</v>
      </c>
      <c r="AN74">
        <f t="shared" si="13"/>
        <v>0.18</v>
      </c>
      <c r="AO74">
        <v>0</v>
      </c>
      <c r="AP74">
        <v>424</v>
      </c>
      <c r="AQ74">
        <v>359.32</v>
      </c>
      <c r="AR74">
        <v>0</v>
      </c>
      <c r="AS74">
        <v>0</v>
      </c>
      <c r="AT74">
        <v>64.680000000000007</v>
      </c>
      <c r="AU74">
        <v>0</v>
      </c>
      <c r="AV74">
        <f t="shared" si="14"/>
        <v>0</v>
      </c>
      <c r="AW74">
        <f t="shared" si="15"/>
        <v>359.32</v>
      </c>
      <c r="AX74">
        <f t="shared" si="16"/>
        <v>0</v>
      </c>
      <c r="AY74">
        <f t="shared" si="17"/>
        <v>0</v>
      </c>
      <c r="AZ74">
        <f t="shared" si="18"/>
        <v>64.677599999999998</v>
      </c>
      <c r="BA74">
        <f t="shared" si="19"/>
        <v>0</v>
      </c>
      <c r="BB74">
        <f t="shared" si="20"/>
        <v>0</v>
      </c>
      <c r="BC74">
        <f t="shared" si="21"/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5.0000000000000001E-3</v>
      </c>
      <c r="CI74">
        <v>1.8</v>
      </c>
      <c r="CK74" t="s">
        <v>112</v>
      </c>
      <c r="CL74" t="s">
        <v>208</v>
      </c>
    </row>
    <row r="75" spans="1:90" x14ac:dyDescent="0.3">
      <c r="A75" t="s">
        <v>106</v>
      </c>
      <c r="B75" t="s">
        <v>425</v>
      </c>
      <c r="C75" s="1">
        <v>45815.752928240741</v>
      </c>
      <c r="D75">
        <f t="shared" si="11"/>
        <v>6</v>
      </c>
      <c r="E75" s="4">
        <f t="shared" si="12"/>
        <v>45838</v>
      </c>
      <c r="F75" s="4" t="s">
        <v>2605</v>
      </c>
      <c r="G75" t="s">
        <v>80</v>
      </c>
      <c r="H75" t="s">
        <v>426</v>
      </c>
      <c r="I75" t="s">
        <v>427</v>
      </c>
      <c r="J75" s="1">
        <v>45817.500752314816</v>
      </c>
      <c r="K75" s="1">
        <v>45815.750023148146</v>
      </c>
      <c r="L75">
        <v>470203287072</v>
      </c>
      <c r="M75">
        <v>1</v>
      </c>
      <c r="N75" t="s">
        <v>100</v>
      </c>
      <c r="O75" t="s">
        <v>101</v>
      </c>
      <c r="Q75" t="s">
        <v>133</v>
      </c>
      <c r="R75" t="s">
        <v>2656</v>
      </c>
      <c r="S75" t="s">
        <v>86</v>
      </c>
      <c r="T75" t="s">
        <v>87</v>
      </c>
      <c r="U75" t="s">
        <v>88</v>
      </c>
      <c r="V75" t="s">
        <v>89</v>
      </c>
      <c r="W75">
        <v>110030</v>
      </c>
      <c r="X75" t="s">
        <v>87</v>
      </c>
      <c r="Y75" t="s">
        <v>88</v>
      </c>
      <c r="Z75" t="s">
        <v>89</v>
      </c>
      <c r="AA75">
        <v>110061</v>
      </c>
      <c r="AB75" t="s">
        <v>87</v>
      </c>
      <c r="AC75" t="s">
        <v>88</v>
      </c>
      <c r="AD75" t="s">
        <v>2696</v>
      </c>
      <c r="AE75" t="s">
        <v>89</v>
      </c>
      <c r="AF75">
        <v>110092</v>
      </c>
      <c r="AG75">
        <v>1059</v>
      </c>
      <c r="AH75">
        <v>897.46</v>
      </c>
      <c r="AI75">
        <v>161.54</v>
      </c>
      <c r="AJ75">
        <v>0.09</v>
      </c>
      <c r="AK75">
        <v>0.09</v>
      </c>
      <c r="AL75">
        <v>0</v>
      </c>
      <c r="AM75">
        <v>0</v>
      </c>
      <c r="AN75">
        <f t="shared" si="13"/>
        <v>0.18</v>
      </c>
      <c r="AO75">
        <v>0</v>
      </c>
      <c r="AP75">
        <v>1059</v>
      </c>
      <c r="AQ75">
        <v>897.46</v>
      </c>
      <c r="AR75">
        <v>80.77</v>
      </c>
      <c r="AS75">
        <v>80.77</v>
      </c>
      <c r="AT75">
        <v>0</v>
      </c>
      <c r="AU75">
        <v>0</v>
      </c>
      <c r="AV75">
        <f t="shared" si="14"/>
        <v>0</v>
      </c>
      <c r="AW75">
        <f t="shared" si="15"/>
        <v>897.46</v>
      </c>
      <c r="AX75">
        <f t="shared" si="16"/>
        <v>80.7714</v>
      </c>
      <c r="AY75">
        <f t="shared" si="17"/>
        <v>80.7714</v>
      </c>
      <c r="AZ75">
        <f t="shared" si="18"/>
        <v>0</v>
      </c>
      <c r="BA75">
        <f t="shared" si="19"/>
        <v>0</v>
      </c>
      <c r="BB75">
        <f t="shared" si="20"/>
        <v>0</v>
      </c>
      <c r="BC75">
        <f t="shared" si="21"/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2.5000000000000001E-3</v>
      </c>
      <c r="CC75">
        <v>2.2400000000000002</v>
      </c>
      <c r="CD75">
        <v>2.5000000000000001E-3</v>
      </c>
      <c r="CE75">
        <v>2.2400000000000002</v>
      </c>
      <c r="CF75">
        <v>0</v>
      </c>
      <c r="CG75">
        <v>0</v>
      </c>
      <c r="CH75">
        <v>0</v>
      </c>
      <c r="CI75">
        <v>0</v>
      </c>
      <c r="CK75" t="s">
        <v>112</v>
      </c>
      <c r="CL75" t="s">
        <v>96</v>
      </c>
    </row>
    <row r="76" spans="1:90" x14ac:dyDescent="0.3">
      <c r="A76" t="s">
        <v>106</v>
      </c>
      <c r="B76" t="s">
        <v>428</v>
      </c>
      <c r="C76" s="1">
        <v>45816.579108796293</v>
      </c>
      <c r="D76">
        <f t="shared" si="11"/>
        <v>6</v>
      </c>
      <c r="E76" s="4">
        <f t="shared" si="12"/>
        <v>45838</v>
      </c>
      <c r="F76" s="4" t="s">
        <v>2609</v>
      </c>
      <c r="G76" t="s">
        <v>80</v>
      </c>
      <c r="H76" t="s">
        <v>429</v>
      </c>
      <c r="I76" t="s">
        <v>430</v>
      </c>
      <c r="J76" s="1">
        <v>45817.500659722224</v>
      </c>
      <c r="K76" s="1">
        <v>45816.559664351851</v>
      </c>
      <c r="L76">
        <v>469457362361</v>
      </c>
      <c r="M76">
        <v>1</v>
      </c>
      <c r="N76" t="s">
        <v>142</v>
      </c>
      <c r="O76" t="s">
        <v>143</v>
      </c>
      <c r="P76">
        <v>34029099</v>
      </c>
      <c r="Q76" t="s">
        <v>144</v>
      </c>
      <c r="R76" t="s">
        <v>2657</v>
      </c>
      <c r="S76" t="s">
        <v>86</v>
      </c>
      <c r="T76" t="s">
        <v>87</v>
      </c>
      <c r="U76" t="s">
        <v>88</v>
      </c>
      <c r="V76" t="s">
        <v>89</v>
      </c>
      <c r="W76">
        <v>110030</v>
      </c>
      <c r="X76" t="s">
        <v>87</v>
      </c>
      <c r="Y76" t="s">
        <v>88</v>
      </c>
      <c r="Z76" t="s">
        <v>89</v>
      </c>
      <c r="AA76">
        <v>110061</v>
      </c>
      <c r="AB76" t="s">
        <v>431</v>
      </c>
      <c r="AC76" t="s">
        <v>154</v>
      </c>
      <c r="AD76" t="s">
        <v>2700</v>
      </c>
      <c r="AE76" t="s">
        <v>89</v>
      </c>
      <c r="AF76">
        <v>147001</v>
      </c>
      <c r="AG76">
        <v>212</v>
      </c>
      <c r="AH76">
        <v>179.66</v>
      </c>
      <c r="AI76">
        <v>32.340000000000003</v>
      </c>
      <c r="AJ76">
        <v>0</v>
      </c>
      <c r="AK76">
        <v>0</v>
      </c>
      <c r="AL76">
        <v>0</v>
      </c>
      <c r="AM76">
        <v>0.18</v>
      </c>
      <c r="AN76">
        <f t="shared" si="13"/>
        <v>0.18</v>
      </c>
      <c r="AO76">
        <v>0</v>
      </c>
      <c r="AP76">
        <v>212</v>
      </c>
      <c r="AQ76">
        <v>179.66</v>
      </c>
      <c r="AR76">
        <v>0</v>
      </c>
      <c r="AS76">
        <v>0</v>
      </c>
      <c r="AT76">
        <v>32.340000000000003</v>
      </c>
      <c r="AU76">
        <v>0</v>
      </c>
      <c r="AV76">
        <f t="shared" si="14"/>
        <v>0</v>
      </c>
      <c r="AW76">
        <f t="shared" si="15"/>
        <v>179.66</v>
      </c>
      <c r="AX76">
        <f t="shared" si="16"/>
        <v>0</v>
      </c>
      <c r="AY76">
        <f t="shared" si="17"/>
        <v>0</v>
      </c>
      <c r="AZ76">
        <f t="shared" si="18"/>
        <v>32.338799999999999</v>
      </c>
      <c r="BA76">
        <f t="shared" si="19"/>
        <v>0</v>
      </c>
      <c r="BB76">
        <f t="shared" si="20"/>
        <v>0</v>
      </c>
      <c r="BC76">
        <f t="shared" si="21"/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5.0000000000000001E-3</v>
      </c>
      <c r="CI76">
        <v>0.9</v>
      </c>
      <c r="CK76" t="s">
        <v>112</v>
      </c>
      <c r="CL76" t="s">
        <v>208</v>
      </c>
    </row>
    <row r="77" spans="1:90" x14ac:dyDescent="0.3">
      <c r="A77" t="s">
        <v>106</v>
      </c>
      <c r="B77" t="s">
        <v>432</v>
      </c>
      <c r="C77" s="1">
        <v>45816.830937500003</v>
      </c>
      <c r="D77">
        <f t="shared" si="11"/>
        <v>6</v>
      </c>
      <c r="E77" s="4">
        <f t="shared" si="12"/>
        <v>45838</v>
      </c>
      <c r="F77" s="4" t="s">
        <v>2619</v>
      </c>
      <c r="G77" t="s">
        <v>80</v>
      </c>
      <c r="H77" t="s">
        <v>433</v>
      </c>
      <c r="I77" t="s">
        <v>434</v>
      </c>
      <c r="J77" s="1">
        <v>45817.500613425924</v>
      </c>
      <c r="K77" s="1">
        <v>45816.811273148145</v>
      </c>
      <c r="L77">
        <v>469714594402</v>
      </c>
      <c r="M77">
        <v>1</v>
      </c>
      <c r="N77" t="s">
        <v>171</v>
      </c>
      <c r="O77" t="s">
        <v>172</v>
      </c>
      <c r="P77">
        <v>39249090</v>
      </c>
      <c r="Q77" t="s">
        <v>173</v>
      </c>
      <c r="R77" t="s">
        <v>2659</v>
      </c>
      <c r="S77" t="s">
        <v>86</v>
      </c>
      <c r="T77" t="s">
        <v>87</v>
      </c>
      <c r="U77" t="s">
        <v>88</v>
      </c>
      <c r="V77" t="s">
        <v>89</v>
      </c>
      <c r="W77">
        <v>110030</v>
      </c>
      <c r="X77" t="s">
        <v>87</v>
      </c>
      <c r="Y77" t="s">
        <v>88</v>
      </c>
      <c r="Z77" t="s">
        <v>89</v>
      </c>
      <c r="AA77">
        <v>110061</v>
      </c>
      <c r="AB77" t="s">
        <v>435</v>
      </c>
      <c r="AC77" t="s">
        <v>436</v>
      </c>
      <c r="AD77" t="s">
        <v>2710</v>
      </c>
      <c r="AE77" t="s">
        <v>89</v>
      </c>
      <c r="AF77">
        <v>492013</v>
      </c>
      <c r="AG77">
        <v>345</v>
      </c>
      <c r="AH77">
        <v>292.37</v>
      </c>
      <c r="AI77">
        <v>52.63</v>
      </c>
      <c r="AJ77">
        <v>0</v>
      </c>
      <c r="AK77">
        <v>0</v>
      </c>
      <c r="AL77">
        <v>0</v>
      </c>
      <c r="AM77">
        <v>0.18</v>
      </c>
      <c r="AN77">
        <f t="shared" si="13"/>
        <v>0.18</v>
      </c>
      <c r="AO77">
        <v>0</v>
      </c>
      <c r="AP77">
        <v>345</v>
      </c>
      <c r="AQ77">
        <v>292.37</v>
      </c>
      <c r="AR77">
        <v>0</v>
      </c>
      <c r="AS77">
        <v>0</v>
      </c>
      <c r="AT77">
        <v>52.63</v>
      </c>
      <c r="AU77">
        <v>0</v>
      </c>
      <c r="AV77">
        <f t="shared" si="14"/>
        <v>0</v>
      </c>
      <c r="AW77">
        <f t="shared" si="15"/>
        <v>292.37</v>
      </c>
      <c r="AX77">
        <f t="shared" si="16"/>
        <v>0</v>
      </c>
      <c r="AY77">
        <f t="shared" si="17"/>
        <v>0</v>
      </c>
      <c r="AZ77">
        <f t="shared" si="18"/>
        <v>52.626599999999996</v>
      </c>
      <c r="BA77">
        <f t="shared" si="19"/>
        <v>0</v>
      </c>
      <c r="BB77">
        <f t="shared" si="20"/>
        <v>0</v>
      </c>
      <c r="BC77">
        <f t="shared" si="21"/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5.0000000000000001E-3</v>
      </c>
      <c r="CI77">
        <v>1.46</v>
      </c>
      <c r="CK77" t="s">
        <v>112</v>
      </c>
      <c r="CL77" t="s">
        <v>96</v>
      </c>
    </row>
    <row r="78" spans="1:90" x14ac:dyDescent="0.3">
      <c r="A78" t="s">
        <v>106</v>
      </c>
      <c r="B78" t="s">
        <v>437</v>
      </c>
      <c r="C78" s="1">
        <v>45816.78361111111</v>
      </c>
      <c r="D78">
        <f t="shared" si="11"/>
        <v>6</v>
      </c>
      <c r="E78" s="4">
        <f t="shared" si="12"/>
        <v>45838</v>
      </c>
      <c r="F78" s="4" t="s">
        <v>2608</v>
      </c>
      <c r="G78" t="s">
        <v>80</v>
      </c>
      <c r="H78" t="s">
        <v>438</v>
      </c>
      <c r="I78" t="s">
        <v>439</v>
      </c>
      <c r="J78" s="1">
        <v>45817.500636574077</v>
      </c>
      <c r="K78" s="1">
        <v>45816.763738425929</v>
      </c>
      <c r="L78">
        <v>470989320715</v>
      </c>
      <c r="M78">
        <v>1</v>
      </c>
      <c r="N78" t="s">
        <v>142</v>
      </c>
      <c r="O78" t="s">
        <v>143</v>
      </c>
      <c r="P78">
        <v>34029099</v>
      </c>
      <c r="Q78" t="s">
        <v>144</v>
      </c>
      <c r="R78" t="s">
        <v>2657</v>
      </c>
      <c r="S78" t="s">
        <v>86</v>
      </c>
      <c r="T78" t="s">
        <v>87</v>
      </c>
      <c r="U78" t="s">
        <v>88</v>
      </c>
      <c r="V78" t="s">
        <v>89</v>
      </c>
      <c r="W78">
        <v>110030</v>
      </c>
      <c r="X78" t="s">
        <v>87</v>
      </c>
      <c r="Y78" t="s">
        <v>88</v>
      </c>
      <c r="Z78" t="s">
        <v>89</v>
      </c>
      <c r="AA78">
        <v>110061</v>
      </c>
      <c r="AB78" t="s">
        <v>158</v>
      </c>
      <c r="AC78" t="s">
        <v>146</v>
      </c>
      <c r="AD78" t="s">
        <v>2699</v>
      </c>
      <c r="AE78" t="s">
        <v>89</v>
      </c>
      <c r="AF78">
        <v>400101</v>
      </c>
      <c r="AG78">
        <v>212</v>
      </c>
      <c r="AH78">
        <v>179.66</v>
      </c>
      <c r="AI78">
        <v>32.340000000000003</v>
      </c>
      <c r="AJ78">
        <v>0</v>
      </c>
      <c r="AK78">
        <v>0</v>
      </c>
      <c r="AL78">
        <v>0</v>
      </c>
      <c r="AM78">
        <v>0.18</v>
      </c>
      <c r="AN78">
        <f t="shared" si="13"/>
        <v>0.18</v>
      </c>
      <c r="AO78">
        <v>0</v>
      </c>
      <c r="AP78">
        <v>212</v>
      </c>
      <c r="AQ78">
        <v>179.66</v>
      </c>
      <c r="AR78">
        <v>0</v>
      </c>
      <c r="AS78">
        <v>0</v>
      </c>
      <c r="AT78">
        <v>32.340000000000003</v>
      </c>
      <c r="AU78">
        <v>0</v>
      </c>
      <c r="AV78">
        <f t="shared" si="14"/>
        <v>0</v>
      </c>
      <c r="AW78">
        <f t="shared" si="15"/>
        <v>179.66</v>
      </c>
      <c r="AX78">
        <f t="shared" si="16"/>
        <v>0</v>
      </c>
      <c r="AY78">
        <f t="shared" si="17"/>
        <v>0</v>
      </c>
      <c r="AZ78">
        <f t="shared" si="18"/>
        <v>32.338799999999999</v>
      </c>
      <c r="BA78">
        <f t="shared" si="19"/>
        <v>0</v>
      </c>
      <c r="BB78">
        <f t="shared" si="20"/>
        <v>0</v>
      </c>
      <c r="BC78">
        <f t="shared" si="21"/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5.0000000000000001E-3</v>
      </c>
      <c r="CI78">
        <v>0.9</v>
      </c>
      <c r="CK78" t="s">
        <v>112</v>
      </c>
      <c r="CL78" t="s">
        <v>96</v>
      </c>
    </row>
    <row r="79" spans="1:90" x14ac:dyDescent="0.3">
      <c r="A79" t="s">
        <v>106</v>
      </c>
      <c r="B79" t="s">
        <v>440</v>
      </c>
      <c r="C79" s="1">
        <v>45815.971435185187</v>
      </c>
      <c r="D79">
        <f t="shared" si="11"/>
        <v>6</v>
      </c>
      <c r="E79" s="4">
        <f t="shared" si="12"/>
        <v>45838</v>
      </c>
      <c r="F79" s="4" t="s">
        <v>2604</v>
      </c>
      <c r="G79" t="s">
        <v>80</v>
      </c>
      <c r="H79" t="s">
        <v>441</v>
      </c>
      <c r="I79" t="s">
        <v>442</v>
      </c>
      <c r="J79" s="1">
        <v>45817.500740740739</v>
      </c>
      <c r="K79" s="1">
        <v>45815.952280092592</v>
      </c>
      <c r="L79">
        <v>470194464795</v>
      </c>
      <c r="M79">
        <v>1</v>
      </c>
      <c r="N79" t="s">
        <v>150</v>
      </c>
      <c r="O79" t="s">
        <v>151</v>
      </c>
      <c r="Q79" t="s">
        <v>152</v>
      </c>
      <c r="R79" t="s">
        <v>2658</v>
      </c>
      <c r="S79" t="s">
        <v>86</v>
      </c>
      <c r="T79" t="s">
        <v>87</v>
      </c>
      <c r="U79" t="s">
        <v>88</v>
      </c>
      <c r="V79" t="s">
        <v>89</v>
      </c>
      <c r="W79">
        <v>110030</v>
      </c>
      <c r="X79" t="s">
        <v>87</v>
      </c>
      <c r="Y79" t="s">
        <v>88</v>
      </c>
      <c r="Z79" t="s">
        <v>89</v>
      </c>
      <c r="AA79">
        <v>110061</v>
      </c>
      <c r="AB79" t="s">
        <v>103</v>
      </c>
      <c r="AC79" t="s">
        <v>104</v>
      </c>
      <c r="AD79" t="s">
        <v>2641</v>
      </c>
      <c r="AE79" t="s">
        <v>89</v>
      </c>
      <c r="AF79">
        <v>560102</v>
      </c>
      <c r="AG79">
        <v>215</v>
      </c>
      <c r="AH79">
        <v>182.2</v>
      </c>
      <c r="AI79">
        <v>32.799999999999997</v>
      </c>
      <c r="AJ79">
        <v>0</v>
      </c>
      <c r="AK79">
        <v>0</v>
      </c>
      <c r="AL79">
        <v>0</v>
      </c>
      <c r="AM79">
        <v>0.18</v>
      </c>
      <c r="AN79">
        <f t="shared" si="13"/>
        <v>0.18</v>
      </c>
      <c r="AO79">
        <v>0</v>
      </c>
      <c r="AP79">
        <v>215</v>
      </c>
      <c r="AQ79">
        <v>182.2</v>
      </c>
      <c r="AR79">
        <v>0</v>
      </c>
      <c r="AS79">
        <v>0</v>
      </c>
      <c r="AT79">
        <v>32.799999999999997</v>
      </c>
      <c r="AU79">
        <v>0</v>
      </c>
      <c r="AV79">
        <f t="shared" si="14"/>
        <v>0</v>
      </c>
      <c r="AW79">
        <f t="shared" si="15"/>
        <v>182.2</v>
      </c>
      <c r="AX79">
        <f t="shared" si="16"/>
        <v>0</v>
      </c>
      <c r="AY79">
        <f t="shared" si="17"/>
        <v>0</v>
      </c>
      <c r="AZ79">
        <f t="shared" si="18"/>
        <v>32.795999999999999</v>
      </c>
      <c r="BA79">
        <f t="shared" si="19"/>
        <v>0</v>
      </c>
      <c r="BB79">
        <f t="shared" si="20"/>
        <v>0</v>
      </c>
      <c r="BC79">
        <f t="shared" si="21"/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5.0000000000000001E-3</v>
      </c>
      <c r="CI79">
        <v>0.91</v>
      </c>
      <c r="CK79" t="s">
        <v>112</v>
      </c>
      <c r="CL79" t="s">
        <v>113</v>
      </c>
    </row>
    <row r="80" spans="1:90" x14ac:dyDescent="0.3">
      <c r="A80" t="s">
        <v>106</v>
      </c>
      <c r="B80" t="s">
        <v>443</v>
      </c>
      <c r="C80" s="1">
        <v>45814.777094907404</v>
      </c>
      <c r="D80">
        <f t="shared" si="11"/>
        <v>6</v>
      </c>
      <c r="E80" s="4">
        <f t="shared" si="12"/>
        <v>45838</v>
      </c>
      <c r="F80" s="4" t="s">
        <v>2612</v>
      </c>
      <c r="G80" t="s">
        <v>80</v>
      </c>
      <c r="H80" t="s">
        <v>444</v>
      </c>
      <c r="I80" t="s">
        <v>445</v>
      </c>
      <c r="J80" s="1">
        <v>45817.574861111112</v>
      </c>
      <c r="K80" s="1">
        <v>45814.756967592592</v>
      </c>
      <c r="L80">
        <v>469735993645</v>
      </c>
      <c r="M80">
        <v>1</v>
      </c>
      <c r="N80" t="s">
        <v>202</v>
      </c>
      <c r="O80" t="s">
        <v>203</v>
      </c>
      <c r="P80">
        <v>34029099</v>
      </c>
      <c r="Q80" t="s">
        <v>204</v>
      </c>
      <c r="R80" t="s">
        <v>2662</v>
      </c>
      <c r="S80" t="s">
        <v>86</v>
      </c>
      <c r="T80" t="s">
        <v>87</v>
      </c>
      <c r="U80" t="s">
        <v>88</v>
      </c>
      <c r="V80" t="s">
        <v>89</v>
      </c>
      <c r="W80">
        <v>110030</v>
      </c>
      <c r="X80" t="s">
        <v>87</v>
      </c>
      <c r="Y80" t="s">
        <v>88</v>
      </c>
      <c r="Z80" t="s">
        <v>89</v>
      </c>
      <c r="AA80">
        <v>110061</v>
      </c>
      <c r="AB80" t="s">
        <v>446</v>
      </c>
      <c r="AC80" t="s">
        <v>178</v>
      </c>
      <c r="AD80" t="s">
        <v>2703</v>
      </c>
      <c r="AE80" t="s">
        <v>89</v>
      </c>
      <c r="AF80">
        <v>603103</v>
      </c>
      <c r="AG80">
        <v>212</v>
      </c>
      <c r="AH80">
        <v>179.66</v>
      </c>
      <c r="AI80">
        <v>32.340000000000003</v>
      </c>
      <c r="AJ80">
        <v>0</v>
      </c>
      <c r="AK80">
        <v>0</v>
      </c>
      <c r="AL80">
        <v>0</v>
      </c>
      <c r="AM80">
        <v>0.18</v>
      </c>
      <c r="AN80">
        <f t="shared" si="13"/>
        <v>0.18</v>
      </c>
      <c r="AO80">
        <v>0</v>
      </c>
      <c r="AP80">
        <v>212</v>
      </c>
      <c r="AQ80">
        <v>179.66</v>
      </c>
      <c r="AR80">
        <v>0</v>
      </c>
      <c r="AS80">
        <v>0</v>
      </c>
      <c r="AT80">
        <v>32.340000000000003</v>
      </c>
      <c r="AU80">
        <v>0</v>
      </c>
      <c r="AV80">
        <f t="shared" si="14"/>
        <v>0</v>
      </c>
      <c r="AW80">
        <f t="shared" si="15"/>
        <v>179.66</v>
      </c>
      <c r="AX80">
        <f t="shared" si="16"/>
        <v>0</v>
      </c>
      <c r="AY80">
        <f t="shared" si="17"/>
        <v>0</v>
      </c>
      <c r="AZ80">
        <f t="shared" si="18"/>
        <v>32.338799999999999</v>
      </c>
      <c r="BA80">
        <f t="shared" si="19"/>
        <v>0</v>
      </c>
      <c r="BB80">
        <f t="shared" si="20"/>
        <v>0</v>
      </c>
      <c r="BC80">
        <f t="shared" si="21"/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5.0000000000000001E-3</v>
      </c>
      <c r="CI80">
        <v>0.9</v>
      </c>
      <c r="CK80" t="s">
        <v>112</v>
      </c>
      <c r="CL80" t="s">
        <v>113</v>
      </c>
    </row>
    <row r="81" spans="1:90" x14ac:dyDescent="0.3">
      <c r="A81" t="s">
        <v>106</v>
      </c>
      <c r="B81" t="s">
        <v>447</v>
      </c>
      <c r="C81" s="1">
        <v>45814.851064814815</v>
      </c>
      <c r="D81">
        <f t="shared" si="11"/>
        <v>6</v>
      </c>
      <c r="E81" s="4">
        <f t="shared" si="12"/>
        <v>45838</v>
      </c>
      <c r="F81" s="4" t="s">
        <v>2608</v>
      </c>
      <c r="G81" t="s">
        <v>80</v>
      </c>
      <c r="H81" t="s">
        <v>448</v>
      </c>
      <c r="I81" t="s">
        <v>449</v>
      </c>
      <c r="J81" s="1">
        <v>45817.577037037037</v>
      </c>
      <c r="K81" s="1">
        <v>45814.838090277779</v>
      </c>
      <c r="L81">
        <v>469598267501</v>
      </c>
      <c r="M81">
        <v>1</v>
      </c>
      <c r="N81" t="s">
        <v>202</v>
      </c>
      <c r="O81" t="s">
        <v>203</v>
      </c>
      <c r="P81">
        <v>34029099</v>
      </c>
      <c r="Q81" t="s">
        <v>204</v>
      </c>
      <c r="R81" t="s">
        <v>2662</v>
      </c>
      <c r="S81" t="s">
        <v>86</v>
      </c>
      <c r="T81" t="s">
        <v>87</v>
      </c>
      <c r="U81" t="s">
        <v>88</v>
      </c>
      <c r="V81" t="s">
        <v>89</v>
      </c>
      <c r="W81">
        <v>110030</v>
      </c>
      <c r="X81" t="s">
        <v>87</v>
      </c>
      <c r="Y81" t="s">
        <v>88</v>
      </c>
      <c r="Z81" t="s">
        <v>89</v>
      </c>
      <c r="AA81">
        <v>110061</v>
      </c>
      <c r="AB81" t="s">
        <v>158</v>
      </c>
      <c r="AC81" t="s">
        <v>146</v>
      </c>
      <c r="AD81" t="s">
        <v>2699</v>
      </c>
      <c r="AE81" t="s">
        <v>89</v>
      </c>
      <c r="AF81">
        <v>400067</v>
      </c>
      <c r="AG81">
        <v>212</v>
      </c>
      <c r="AH81">
        <v>179.66</v>
      </c>
      <c r="AI81">
        <v>32.340000000000003</v>
      </c>
      <c r="AJ81">
        <v>0</v>
      </c>
      <c r="AK81">
        <v>0</v>
      </c>
      <c r="AL81">
        <v>0</v>
      </c>
      <c r="AM81">
        <v>0.18</v>
      </c>
      <c r="AN81">
        <f t="shared" si="13"/>
        <v>0.18</v>
      </c>
      <c r="AO81">
        <v>0</v>
      </c>
      <c r="AP81">
        <v>212</v>
      </c>
      <c r="AQ81">
        <v>179.66</v>
      </c>
      <c r="AR81">
        <v>0</v>
      </c>
      <c r="AS81">
        <v>0</v>
      </c>
      <c r="AT81">
        <v>32.340000000000003</v>
      </c>
      <c r="AU81">
        <v>0</v>
      </c>
      <c r="AV81">
        <f t="shared" si="14"/>
        <v>0</v>
      </c>
      <c r="AW81">
        <f t="shared" si="15"/>
        <v>179.66</v>
      </c>
      <c r="AX81">
        <f t="shared" si="16"/>
        <v>0</v>
      </c>
      <c r="AY81">
        <f t="shared" si="17"/>
        <v>0</v>
      </c>
      <c r="AZ81">
        <f t="shared" si="18"/>
        <v>32.338799999999999</v>
      </c>
      <c r="BA81">
        <f t="shared" si="19"/>
        <v>0</v>
      </c>
      <c r="BB81">
        <f t="shared" si="20"/>
        <v>0</v>
      </c>
      <c r="BC81">
        <f t="shared" si="21"/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5.0000000000000001E-3</v>
      </c>
      <c r="CI81">
        <v>0.9</v>
      </c>
      <c r="CK81" t="s">
        <v>112</v>
      </c>
      <c r="CL81" t="s">
        <v>113</v>
      </c>
    </row>
    <row r="82" spans="1:90" x14ac:dyDescent="0.3">
      <c r="A82" t="s">
        <v>106</v>
      </c>
      <c r="B82" t="s">
        <v>450</v>
      </c>
      <c r="C82" s="1">
        <v>45815.087002314816</v>
      </c>
      <c r="D82">
        <f t="shared" si="11"/>
        <v>6</v>
      </c>
      <c r="E82" s="4">
        <f t="shared" si="12"/>
        <v>45838</v>
      </c>
      <c r="F82" s="4" t="s">
        <v>2607</v>
      </c>
      <c r="G82" t="s">
        <v>80</v>
      </c>
      <c r="H82" t="s">
        <v>451</v>
      </c>
      <c r="I82" t="s">
        <v>452</v>
      </c>
      <c r="J82" s="1">
        <v>45817.57739583333</v>
      </c>
      <c r="K82" s="1">
        <v>45815.069374999999</v>
      </c>
      <c r="L82">
        <v>470154757427</v>
      </c>
      <c r="M82">
        <v>1</v>
      </c>
      <c r="N82" t="s">
        <v>453</v>
      </c>
      <c r="O82" t="s">
        <v>454</v>
      </c>
      <c r="P82">
        <v>34011990</v>
      </c>
      <c r="Q82" t="s">
        <v>455</v>
      </c>
      <c r="R82" t="s">
        <v>2674</v>
      </c>
      <c r="S82" t="s">
        <v>86</v>
      </c>
      <c r="T82" t="s">
        <v>87</v>
      </c>
      <c r="U82" t="s">
        <v>88</v>
      </c>
      <c r="V82" t="s">
        <v>89</v>
      </c>
      <c r="W82">
        <v>110030</v>
      </c>
      <c r="X82" t="s">
        <v>87</v>
      </c>
      <c r="Y82" t="s">
        <v>88</v>
      </c>
      <c r="Z82" t="s">
        <v>89</v>
      </c>
      <c r="AA82">
        <v>110061</v>
      </c>
      <c r="AB82" t="s">
        <v>128</v>
      </c>
      <c r="AC82" t="s">
        <v>129</v>
      </c>
      <c r="AD82" t="s">
        <v>2698</v>
      </c>
      <c r="AE82" t="s">
        <v>89</v>
      </c>
      <c r="AF82">
        <v>502319</v>
      </c>
      <c r="AG82">
        <v>299</v>
      </c>
      <c r="AH82">
        <v>253.39</v>
      </c>
      <c r="AI82">
        <v>45.61</v>
      </c>
      <c r="AJ82">
        <v>0</v>
      </c>
      <c r="AK82">
        <v>0</v>
      </c>
      <c r="AL82">
        <v>0</v>
      </c>
      <c r="AM82">
        <v>0.18</v>
      </c>
      <c r="AN82">
        <f t="shared" si="13"/>
        <v>0.18</v>
      </c>
      <c r="AO82">
        <v>0</v>
      </c>
      <c r="AP82">
        <v>299</v>
      </c>
      <c r="AQ82">
        <v>253.39</v>
      </c>
      <c r="AR82">
        <v>0</v>
      </c>
      <c r="AS82">
        <v>0</v>
      </c>
      <c r="AT82">
        <v>45.61</v>
      </c>
      <c r="AU82">
        <v>0</v>
      </c>
      <c r="AV82">
        <f t="shared" si="14"/>
        <v>0</v>
      </c>
      <c r="AW82">
        <f t="shared" si="15"/>
        <v>253.39</v>
      </c>
      <c r="AX82">
        <f t="shared" si="16"/>
        <v>0</v>
      </c>
      <c r="AY82">
        <f t="shared" si="17"/>
        <v>0</v>
      </c>
      <c r="AZ82">
        <f t="shared" si="18"/>
        <v>45.610199999999999</v>
      </c>
      <c r="BA82">
        <f t="shared" si="19"/>
        <v>0</v>
      </c>
      <c r="BB82">
        <f t="shared" si="20"/>
        <v>0</v>
      </c>
      <c r="BC82">
        <f t="shared" si="21"/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5.0000000000000001E-3</v>
      </c>
      <c r="CI82">
        <v>1.27</v>
      </c>
      <c r="CK82" t="s">
        <v>112</v>
      </c>
      <c r="CL82" t="s">
        <v>113</v>
      </c>
    </row>
    <row r="83" spans="1:90" x14ac:dyDescent="0.3">
      <c r="A83" t="s">
        <v>106</v>
      </c>
      <c r="B83" t="s">
        <v>456</v>
      </c>
      <c r="C83" s="1">
        <v>45815.362256944441</v>
      </c>
      <c r="D83">
        <f t="shared" si="11"/>
        <v>6</v>
      </c>
      <c r="E83" s="4">
        <f t="shared" si="12"/>
        <v>45838</v>
      </c>
      <c r="F83" s="4" t="s">
        <v>2608</v>
      </c>
      <c r="G83" t="s">
        <v>80</v>
      </c>
      <c r="H83" t="s">
        <v>457</v>
      </c>
      <c r="I83" t="s">
        <v>458</v>
      </c>
      <c r="J83" s="1">
        <v>45817.696655092594</v>
      </c>
      <c r="K83" s="1">
        <v>45815.342210648145</v>
      </c>
      <c r="L83">
        <v>470725931311</v>
      </c>
      <c r="M83">
        <v>1</v>
      </c>
      <c r="N83" t="s">
        <v>142</v>
      </c>
      <c r="O83" t="s">
        <v>143</v>
      </c>
      <c r="P83">
        <v>34029099</v>
      </c>
      <c r="Q83" t="s">
        <v>144</v>
      </c>
      <c r="R83" t="s">
        <v>2657</v>
      </c>
      <c r="S83" t="s">
        <v>86</v>
      </c>
      <c r="T83" t="s">
        <v>87</v>
      </c>
      <c r="U83" t="s">
        <v>88</v>
      </c>
      <c r="V83" t="s">
        <v>89</v>
      </c>
      <c r="W83">
        <v>110030</v>
      </c>
      <c r="X83" t="s">
        <v>87</v>
      </c>
      <c r="Y83" t="s">
        <v>88</v>
      </c>
      <c r="Z83" t="s">
        <v>89</v>
      </c>
      <c r="AA83">
        <v>110061</v>
      </c>
      <c r="AB83" t="s">
        <v>158</v>
      </c>
      <c r="AC83" t="s">
        <v>146</v>
      </c>
      <c r="AD83" t="s">
        <v>2699</v>
      </c>
      <c r="AE83" t="s">
        <v>89</v>
      </c>
      <c r="AF83">
        <v>400071</v>
      </c>
      <c r="AG83">
        <v>212</v>
      </c>
      <c r="AH83">
        <v>179.66</v>
      </c>
      <c r="AI83">
        <v>32.340000000000003</v>
      </c>
      <c r="AJ83">
        <v>0</v>
      </c>
      <c r="AK83">
        <v>0</v>
      </c>
      <c r="AL83">
        <v>0</v>
      </c>
      <c r="AM83">
        <v>0.18</v>
      </c>
      <c r="AN83">
        <f t="shared" si="13"/>
        <v>0.18</v>
      </c>
      <c r="AO83">
        <v>0</v>
      </c>
      <c r="AP83">
        <v>212</v>
      </c>
      <c r="AQ83">
        <v>179.66</v>
      </c>
      <c r="AR83">
        <v>0</v>
      </c>
      <c r="AS83">
        <v>0</v>
      </c>
      <c r="AT83">
        <v>32.340000000000003</v>
      </c>
      <c r="AU83">
        <v>0</v>
      </c>
      <c r="AV83">
        <f t="shared" si="14"/>
        <v>0</v>
      </c>
      <c r="AW83">
        <f t="shared" si="15"/>
        <v>179.66</v>
      </c>
      <c r="AX83">
        <f t="shared" si="16"/>
        <v>0</v>
      </c>
      <c r="AY83">
        <f t="shared" si="17"/>
        <v>0</v>
      </c>
      <c r="AZ83">
        <f t="shared" si="18"/>
        <v>32.338799999999999</v>
      </c>
      <c r="BA83">
        <f t="shared" si="19"/>
        <v>0</v>
      </c>
      <c r="BB83">
        <f t="shared" si="20"/>
        <v>0</v>
      </c>
      <c r="BC83">
        <f t="shared" si="21"/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5.0000000000000001E-3</v>
      </c>
      <c r="CI83">
        <v>0.9</v>
      </c>
      <c r="CK83" t="s">
        <v>112</v>
      </c>
      <c r="CL83" t="s">
        <v>96</v>
      </c>
    </row>
    <row r="84" spans="1:90" x14ac:dyDescent="0.3">
      <c r="A84" t="s">
        <v>106</v>
      </c>
      <c r="B84" t="s">
        <v>468</v>
      </c>
      <c r="C84" s="1">
        <v>45817.941099537034</v>
      </c>
      <c r="D84">
        <f t="shared" si="11"/>
        <v>6</v>
      </c>
      <c r="E84" s="4">
        <f t="shared" si="12"/>
        <v>45838</v>
      </c>
      <c r="F84" s="4" t="s">
        <v>2608</v>
      </c>
      <c r="G84" t="s">
        <v>80</v>
      </c>
      <c r="H84" t="s">
        <v>469</v>
      </c>
      <c r="I84" t="s">
        <v>470</v>
      </c>
      <c r="J84" s="1">
        <v>45818.500555555554</v>
      </c>
      <c r="K84" s="1">
        <v>45817.920798611114</v>
      </c>
      <c r="L84">
        <v>471233368787</v>
      </c>
      <c r="M84">
        <v>1</v>
      </c>
      <c r="N84" t="s">
        <v>100</v>
      </c>
      <c r="O84" t="s">
        <v>101</v>
      </c>
      <c r="Q84" t="s">
        <v>133</v>
      </c>
      <c r="R84" t="s">
        <v>2656</v>
      </c>
      <c r="S84" t="s">
        <v>86</v>
      </c>
      <c r="T84" t="s">
        <v>87</v>
      </c>
      <c r="U84" t="s">
        <v>88</v>
      </c>
      <c r="V84" t="s">
        <v>89</v>
      </c>
      <c r="W84">
        <v>110030</v>
      </c>
      <c r="X84" t="s">
        <v>87</v>
      </c>
      <c r="Y84" t="s">
        <v>88</v>
      </c>
      <c r="Z84" t="s">
        <v>89</v>
      </c>
      <c r="AA84">
        <v>110061</v>
      </c>
      <c r="AB84" t="s">
        <v>471</v>
      </c>
      <c r="AC84" t="s">
        <v>146</v>
      </c>
      <c r="AD84" t="s">
        <v>2699</v>
      </c>
      <c r="AE84" t="s">
        <v>89</v>
      </c>
      <c r="AF84">
        <v>411033</v>
      </c>
      <c r="AG84">
        <v>1059</v>
      </c>
      <c r="AH84">
        <v>897.46</v>
      </c>
      <c r="AI84">
        <v>161.54</v>
      </c>
      <c r="AJ84">
        <v>0</v>
      </c>
      <c r="AK84">
        <v>0</v>
      </c>
      <c r="AL84">
        <v>0</v>
      </c>
      <c r="AM84">
        <v>0.18</v>
      </c>
      <c r="AN84">
        <f t="shared" si="13"/>
        <v>0.18</v>
      </c>
      <c r="AO84">
        <v>0</v>
      </c>
      <c r="AP84">
        <v>1059</v>
      </c>
      <c r="AQ84">
        <v>897.46</v>
      </c>
      <c r="AR84">
        <v>0</v>
      </c>
      <c r="AS84">
        <v>0</v>
      </c>
      <c r="AT84">
        <v>161.54</v>
      </c>
      <c r="AU84">
        <v>0</v>
      </c>
      <c r="AV84">
        <f t="shared" si="14"/>
        <v>0</v>
      </c>
      <c r="AW84">
        <f t="shared" si="15"/>
        <v>897.46</v>
      </c>
      <c r="AX84">
        <f t="shared" si="16"/>
        <v>0</v>
      </c>
      <c r="AY84">
        <f t="shared" si="17"/>
        <v>0</v>
      </c>
      <c r="AZ84">
        <f t="shared" si="18"/>
        <v>161.5428</v>
      </c>
      <c r="BA84">
        <f t="shared" si="19"/>
        <v>0</v>
      </c>
      <c r="BB84">
        <f t="shared" si="20"/>
        <v>0</v>
      </c>
      <c r="BC84">
        <f t="shared" si="21"/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5.0000000000000001E-3</v>
      </c>
      <c r="CI84">
        <v>4.49</v>
      </c>
      <c r="CK84" t="s">
        <v>112</v>
      </c>
      <c r="CL84" t="s">
        <v>208</v>
      </c>
    </row>
    <row r="85" spans="1:90" x14ac:dyDescent="0.3">
      <c r="A85" t="s">
        <v>106</v>
      </c>
      <c r="B85" t="s">
        <v>472</v>
      </c>
      <c r="C85" s="1">
        <v>45817.939895833333</v>
      </c>
      <c r="D85">
        <f t="shared" si="11"/>
        <v>6</v>
      </c>
      <c r="E85" s="4">
        <f t="shared" si="12"/>
        <v>45838</v>
      </c>
      <c r="F85" s="4" t="s">
        <v>2608</v>
      </c>
      <c r="G85" t="s">
        <v>80</v>
      </c>
      <c r="H85" t="s">
        <v>473</v>
      </c>
      <c r="I85" t="s">
        <v>474</v>
      </c>
      <c r="J85" s="1">
        <v>45818.500567129631</v>
      </c>
      <c r="K85" s="1">
        <v>45817.920729166668</v>
      </c>
      <c r="L85">
        <v>471242096452</v>
      </c>
      <c r="M85">
        <v>1</v>
      </c>
      <c r="N85" t="s">
        <v>350</v>
      </c>
      <c r="O85" t="s">
        <v>351</v>
      </c>
      <c r="P85">
        <v>39211400</v>
      </c>
      <c r="Q85" t="s">
        <v>352</v>
      </c>
      <c r="R85" t="s">
        <v>2671</v>
      </c>
      <c r="S85" t="s">
        <v>86</v>
      </c>
      <c r="T85" t="s">
        <v>87</v>
      </c>
      <c r="U85" t="s">
        <v>88</v>
      </c>
      <c r="V85" t="s">
        <v>89</v>
      </c>
      <c r="W85">
        <v>110030</v>
      </c>
      <c r="X85" t="s">
        <v>87</v>
      </c>
      <c r="Y85" t="s">
        <v>88</v>
      </c>
      <c r="Z85" t="s">
        <v>89</v>
      </c>
      <c r="AA85">
        <v>110061</v>
      </c>
      <c r="AB85" t="s">
        <v>145</v>
      </c>
      <c r="AC85" t="s">
        <v>146</v>
      </c>
      <c r="AD85" t="s">
        <v>2699</v>
      </c>
      <c r="AE85" t="s">
        <v>89</v>
      </c>
      <c r="AF85">
        <v>411045</v>
      </c>
      <c r="AG85">
        <v>277</v>
      </c>
      <c r="AH85">
        <v>234.75</v>
      </c>
      <c r="AI85">
        <v>42.25</v>
      </c>
      <c r="AJ85">
        <v>0</v>
      </c>
      <c r="AK85">
        <v>0</v>
      </c>
      <c r="AL85">
        <v>0</v>
      </c>
      <c r="AM85">
        <v>0.18</v>
      </c>
      <c r="AN85">
        <f t="shared" si="13"/>
        <v>0.18</v>
      </c>
      <c r="AO85">
        <v>0</v>
      </c>
      <c r="AP85">
        <v>277</v>
      </c>
      <c r="AQ85">
        <v>234.75</v>
      </c>
      <c r="AR85">
        <v>0</v>
      </c>
      <c r="AS85">
        <v>0</v>
      </c>
      <c r="AT85">
        <v>42.25</v>
      </c>
      <c r="AU85">
        <v>0</v>
      </c>
      <c r="AV85">
        <f t="shared" si="14"/>
        <v>0</v>
      </c>
      <c r="AW85">
        <f t="shared" si="15"/>
        <v>234.75</v>
      </c>
      <c r="AX85">
        <f t="shared" si="16"/>
        <v>0</v>
      </c>
      <c r="AY85">
        <f t="shared" si="17"/>
        <v>0</v>
      </c>
      <c r="AZ85">
        <f t="shared" si="18"/>
        <v>42.254999999999995</v>
      </c>
      <c r="BA85">
        <f t="shared" si="19"/>
        <v>0</v>
      </c>
      <c r="BB85">
        <f t="shared" si="20"/>
        <v>0</v>
      </c>
      <c r="BC85">
        <f t="shared" si="21"/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5.0000000000000001E-3</v>
      </c>
      <c r="CI85">
        <v>1.17</v>
      </c>
      <c r="CK85" t="s">
        <v>112</v>
      </c>
      <c r="CL85" t="s">
        <v>113</v>
      </c>
    </row>
    <row r="86" spans="1:90" x14ac:dyDescent="0.3">
      <c r="A86" t="s">
        <v>106</v>
      </c>
      <c r="B86" t="s">
        <v>475</v>
      </c>
      <c r="C86" s="1">
        <v>45817.723668981482</v>
      </c>
      <c r="D86">
        <f t="shared" si="11"/>
        <v>6</v>
      </c>
      <c r="E86" s="4">
        <f t="shared" si="12"/>
        <v>45838</v>
      </c>
      <c r="F86" s="4" t="s">
        <v>2608</v>
      </c>
      <c r="G86" t="s">
        <v>80</v>
      </c>
      <c r="H86" t="s">
        <v>476</v>
      </c>
      <c r="I86" t="s">
        <v>477</v>
      </c>
      <c r="J86" s="1">
        <v>45818.500613425924</v>
      </c>
      <c r="K86" s="1">
        <v>45817.703252314815</v>
      </c>
      <c r="L86">
        <v>470914032859</v>
      </c>
      <c r="M86">
        <v>3</v>
      </c>
      <c r="N86" t="s">
        <v>100</v>
      </c>
      <c r="O86" t="s">
        <v>101</v>
      </c>
      <c r="Q86" t="s">
        <v>133</v>
      </c>
      <c r="R86" t="s">
        <v>2656</v>
      </c>
      <c r="S86" t="s">
        <v>86</v>
      </c>
      <c r="T86" t="s">
        <v>87</v>
      </c>
      <c r="U86" t="s">
        <v>88</v>
      </c>
      <c r="V86" t="s">
        <v>89</v>
      </c>
      <c r="W86">
        <v>110030</v>
      </c>
      <c r="X86" t="s">
        <v>87</v>
      </c>
      <c r="Y86" t="s">
        <v>88</v>
      </c>
      <c r="Z86" t="s">
        <v>89</v>
      </c>
      <c r="AA86">
        <v>110061</v>
      </c>
      <c r="AB86" t="s">
        <v>158</v>
      </c>
      <c r="AC86" t="s">
        <v>146</v>
      </c>
      <c r="AD86" t="s">
        <v>2699</v>
      </c>
      <c r="AE86" t="s">
        <v>89</v>
      </c>
      <c r="AF86">
        <v>400005</v>
      </c>
      <c r="AG86">
        <v>3177</v>
      </c>
      <c r="AH86">
        <v>2692.38</v>
      </c>
      <c r="AI86">
        <v>484.62</v>
      </c>
      <c r="AJ86">
        <v>0</v>
      </c>
      <c r="AK86">
        <v>0</v>
      </c>
      <c r="AL86">
        <v>0</v>
      </c>
      <c r="AM86">
        <v>0.18</v>
      </c>
      <c r="AN86">
        <f t="shared" si="13"/>
        <v>0.18</v>
      </c>
      <c r="AO86">
        <v>0</v>
      </c>
      <c r="AP86">
        <v>3177</v>
      </c>
      <c r="AQ86">
        <v>2692.38</v>
      </c>
      <c r="AR86">
        <v>0</v>
      </c>
      <c r="AS86">
        <v>0</v>
      </c>
      <c r="AT86">
        <v>484.62</v>
      </c>
      <c r="AU86">
        <v>0</v>
      </c>
      <c r="AV86">
        <f t="shared" si="14"/>
        <v>0</v>
      </c>
      <c r="AW86">
        <f t="shared" si="15"/>
        <v>2692.38</v>
      </c>
      <c r="AX86">
        <f t="shared" si="16"/>
        <v>0</v>
      </c>
      <c r="AY86">
        <f t="shared" si="17"/>
        <v>0</v>
      </c>
      <c r="AZ86">
        <f t="shared" si="18"/>
        <v>484.6284</v>
      </c>
      <c r="BA86">
        <f t="shared" si="19"/>
        <v>0</v>
      </c>
      <c r="BB86">
        <f t="shared" si="20"/>
        <v>0</v>
      </c>
      <c r="BC86">
        <f t="shared" si="21"/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5.0000000000000001E-3</v>
      </c>
      <c r="CI86">
        <v>13.47</v>
      </c>
      <c r="CK86" t="s">
        <v>112</v>
      </c>
      <c r="CL86" t="s">
        <v>96</v>
      </c>
    </row>
    <row r="87" spans="1:90" x14ac:dyDescent="0.3">
      <c r="A87" t="s">
        <v>106</v>
      </c>
      <c r="B87" t="s">
        <v>478</v>
      </c>
      <c r="C87" s="1">
        <v>45818.43613425926</v>
      </c>
      <c r="D87">
        <f t="shared" si="11"/>
        <v>6</v>
      </c>
      <c r="E87" s="4">
        <f t="shared" si="12"/>
        <v>45838</v>
      </c>
      <c r="F87" s="4" t="s">
        <v>2618</v>
      </c>
      <c r="G87" t="s">
        <v>80</v>
      </c>
      <c r="H87" t="s">
        <v>479</v>
      </c>
      <c r="I87" t="s">
        <v>480</v>
      </c>
      <c r="J87" s="1">
        <v>45818.500543981485</v>
      </c>
      <c r="K87" s="1">
        <v>45818.417685185188</v>
      </c>
      <c r="L87">
        <v>471006849527</v>
      </c>
      <c r="M87">
        <v>2</v>
      </c>
      <c r="N87" t="s">
        <v>481</v>
      </c>
      <c r="O87" t="s">
        <v>482</v>
      </c>
      <c r="P87">
        <v>34029092</v>
      </c>
      <c r="Q87" t="s">
        <v>483</v>
      </c>
      <c r="R87" t="s">
        <v>2675</v>
      </c>
      <c r="S87" t="s">
        <v>86</v>
      </c>
      <c r="T87" t="s">
        <v>87</v>
      </c>
      <c r="U87" t="s">
        <v>88</v>
      </c>
      <c r="V87" t="s">
        <v>89</v>
      </c>
      <c r="W87">
        <v>110030</v>
      </c>
      <c r="X87" t="s">
        <v>87</v>
      </c>
      <c r="Y87" t="s">
        <v>88</v>
      </c>
      <c r="Z87" t="s">
        <v>89</v>
      </c>
      <c r="AA87">
        <v>110061</v>
      </c>
      <c r="AB87" t="s">
        <v>484</v>
      </c>
      <c r="AC87" t="s">
        <v>298</v>
      </c>
      <c r="AD87" t="s">
        <v>2709</v>
      </c>
      <c r="AE87" t="s">
        <v>89</v>
      </c>
      <c r="AF87">
        <v>332001</v>
      </c>
      <c r="AG87">
        <v>598</v>
      </c>
      <c r="AH87">
        <v>506.78</v>
      </c>
      <c r="AI87">
        <v>91.22</v>
      </c>
      <c r="AJ87">
        <v>0</v>
      </c>
      <c r="AK87">
        <v>0</v>
      </c>
      <c r="AL87">
        <v>0</v>
      </c>
      <c r="AM87">
        <v>0.18</v>
      </c>
      <c r="AN87">
        <f t="shared" si="13"/>
        <v>0.18</v>
      </c>
      <c r="AO87">
        <v>0</v>
      </c>
      <c r="AP87">
        <v>598</v>
      </c>
      <c r="AQ87">
        <v>506.78</v>
      </c>
      <c r="AR87">
        <v>0</v>
      </c>
      <c r="AS87">
        <v>0</v>
      </c>
      <c r="AT87">
        <v>91.22</v>
      </c>
      <c r="AU87">
        <v>0</v>
      </c>
      <c r="AV87">
        <f t="shared" si="14"/>
        <v>0</v>
      </c>
      <c r="AW87">
        <f t="shared" si="15"/>
        <v>506.78</v>
      </c>
      <c r="AX87">
        <f t="shared" si="16"/>
        <v>0</v>
      </c>
      <c r="AY87">
        <f t="shared" si="17"/>
        <v>0</v>
      </c>
      <c r="AZ87">
        <f t="shared" si="18"/>
        <v>91.220399999999998</v>
      </c>
      <c r="BA87">
        <f t="shared" si="19"/>
        <v>0</v>
      </c>
      <c r="BB87">
        <f t="shared" si="20"/>
        <v>0</v>
      </c>
      <c r="BC87">
        <f t="shared" si="21"/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5.0000000000000001E-3</v>
      </c>
      <c r="CI87">
        <v>2.54</v>
      </c>
      <c r="CK87" t="s">
        <v>112</v>
      </c>
      <c r="CL87" t="s">
        <v>113</v>
      </c>
    </row>
    <row r="88" spans="1:90" x14ac:dyDescent="0.3">
      <c r="A88" t="s">
        <v>106</v>
      </c>
      <c r="B88" t="s">
        <v>485</v>
      </c>
      <c r="C88" s="1">
        <v>45818.484537037039</v>
      </c>
      <c r="D88">
        <f t="shared" si="11"/>
        <v>6</v>
      </c>
      <c r="E88" s="4">
        <f t="shared" si="12"/>
        <v>45838</v>
      </c>
      <c r="F88" s="4" t="s">
        <v>2603</v>
      </c>
      <c r="G88" t="s">
        <v>80</v>
      </c>
      <c r="H88" t="s">
        <v>486</v>
      </c>
      <c r="I88" t="s">
        <v>487</v>
      </c>
      <c r="J88" s="1">
        <v>45818.500520833331</v>
      </c>
      <c r="K88" s="1">
        <v>45818.464270833334</v>
      </c>
      <c r="L88">
        <v>471454321666</v>
      </c>
      <c r="M88">
        <v>1</v>
      </c>
      <c r="N88" t="s">
        <v>142</v>
      </c>
      <c r="O88" t="s">
        <v>143</v>
      </c>
      <c r="P88">
        <v>34029099</v>
      </c>
      <c r="Q88" t="s">
        <v>144</v>
      </c>
      <c r="R88" t="s">
        <v>2657</v>
      </c>
      <c r="S88" t="s">
        <v>86</v>
      </c>
      <c r="T88" t="s">
        <v>87</v>
      </c>
      <c r="U88" t="s">
        <v>88</v>
      </c>
      <c r="V88" t="s">
        <v>89</v>
      </c>
      <c r="W88">
        <v>110030</v>
      </c>
      <c r="X88" t="s">
        <v>87</v>
      </c>
      <c r="Y88" t="s">
        <v>88</v>
      </c>
      <c r="Z88" t="s">
        <v>89</v>
      </c>
      <c r="AA88">
        <v>110061</v>
      </c>
      <c r="AB88" t="s">
        <v>488</v>
      </c>
      <c r="AC88" t="s">
        <v>93</v>
      </c>
      <c r="AD88" t="s">
        <v>2640</v>
      </c>
      <c r="AE88" t="s">
        <v>89</v>
      </c>
      <c r="AF88">
        <v>523155</v>
      </c>
      <c r="AG88">
        <v>212</v>
      </c>
      <c r="AH88">
        <v>179.66</v>
      </c>
      <c r="AI88">
        <v>32.340000000000003</v>
      </c>
      <c r="AJ88">
        <v>0</v>
      </c>
      <c r="AK88">
        <v>0</v>
      </c>
      <c r="AL88">
        <v>0</v>
      </c>
      <c r="AM88">
        <v>0.18</v>
      </c>
      <c r="AN88">
        <f t="shared" si="13"/>
        <v>0.18</v>
      </c>
      <c r="AO88">
        <v>0</v>
      </c>
      <c r="AP88">
        <v>212</v>
      </c>
      <c r="AQ88">
        <v>179.66</v>
      </c>
      <c r="AR88">
        <v>0</v>
      </c>
      <c r="AS88">
        <v>0</v>
      </c>
      <c r="AT88">
        <v>32.340000000000003</v>
      </c>
      <c r="AU88">
        <v>0</v>
      </c>
      <c r="AV88">
        <f t="shared" si="14"/>
        <v>0</v>
      </c>
      <c r="AW88">
        <f t="shared" si="15"/>
        <v>179.66</v>
      </c>
      <c r="AX88">
        <f t="shared" si="16"/>
        <v>0</v>
      </c>
      <c r="AY88">
        <f t="shared" si="17"/>
        <v>0</v>
      </c>
      <c r="AZ88">
        <f t="shared" si="18"/>
        <v>32.338799999999999</v>
      </c>
      <c r="BA88">
        <f t="shared" si="19"/>
        <v>0</v>
      </c>
      <c r="BB88">
        <f t="shared" si="20"/>
        <v>0</v>
      </c>
      <c r="BC88">
        <f t="shared" si="21"/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5.0000000000000001E-3</v>
      </c>
      <c r="CI88">
        <v>0.9</v>
      </c>
      <c r="CK88" t="s">
        <v>112</v>
      </c>
      <c r="CL88" t="s">
        <v>113</v>
      </c>
    </row>
    <row r="89" spans="1:90" x14ac:dyDescent="0.3">
      <c r="A89" t="s">
        <v>106</v>
      </c>
      <c r="B89" t="s">
        <v>489</v>
      </c>
      <c r="C89" s="1">
        <v>45818.373842592591</v>
      </c>
      <c r="D89">
        <f t="shared" si="11"/>
        <v>6</v>
      </c>
      <c r="E89" s="4">
        <f t="shared" si="12"/>
        <v>45838</v>
      </c>
      <c r="F89" s="4" t="s">
        <v>2605</v>
      </c>
      <c r="G89" t="s">
        <v>80</v>
      </c>
      <c r="H89" t="s">
        <v>490</v>
      </c>
      <c r="I89" t="s">
        <v>491</v>
      </c>
      <c r="J89" s="1">
        <v>45818.500532407408</v>
      </c>
      <c r="K89" s="1">
        <v>45818.37091435185</v>
      </c>
      <c r="L89">
        <v>471144297395</v>
      </c>
      <c r="M89">
        <v>1</v>
      </c>
      <c r="N89" t="s">
        <v>171</v>
      </c>
      <c r="O89" t="s">
        <v>172</v>
      </c>
      <c r="P89">
        <v>39249090</v>
      </c>
      <c r="Q89" t="s">
        <v>173</v>
      </c>
      <c r="R89" t="s">
        <v>2659</v>
      </c>
      <c r="S89" t="s">
        <v>86</v>
      </c>
      <c r="T89" t="s">
        <v>87</v>
      </c>
      <c r="U89" t="s">
        <v>88</v>
      </c>
      <c r="V89" t="s">
        <v>89</v>
      </c>
      <c r="W89">
        <v>110030</v>
      </c>
      <c r="X89" t="s">
        <v>87</v>
      </c>
      <c r="Y89" t="s">
        <v>88</v>
      </c>
      <c r="Z89" t="s">
        <v>89</v>
      </c>
      <c r="AA89">
        <v>110061</v>
      </c>
      <c r="AB89" t="s">
        <v>87</v>
      </c>
      <c r="AC89" t="s">
        <v>88</v>
      </c>
      <c r="AD89" t="s">
        <v>2696</v>
      </c>
      <c r="AE89" t="s">
        <v>89</v>
      </c>
      <c r="AF89">
        <v>110030</v>
      </c>
      <c r="AG89">
        <v>345</v>
      </c>
      <c r="AH89">
        <v>292.38</v>
      </c>
      <c r="AI89">
        <v>52.62</v>
      </c>
      <c r="AJ89">
        <v>0.09</v>
      </c>
      <c r="AK89">
        <v>0.09</v>
      </c>
      <c r="AL89">
        <v>0</v>
      </c>
      <c r="AM89">
        <v>0</v>
      </c>
      <c r="AN89">
        <f t="shared" si="13"/>
        <v>0.18</v>
      </c>
      <c r="AO89">
        <v>0</v>
      </c>
      <c r="AP89">
        <v>345</v>
      </c>
      <c r="AQ89">
        <v>292.38</v>
      </c>
      <c r="AR89">
        <v>26.31</v>
      </c>
      <c r="AS89">
        <v>26.31</v>
      </c>
      <c r="AT89">
        <v>0</v>
      </c>
      <c r="AU89">
        <v>0</v>
      </c>
      <c r="AV89">
        <f t="shared" si="14"/>
        <v>0</v>
      </c>
      <c r="AW89">
        <f t="shared" si="15"/>
        <v>292.38</v>
      </c>
      <c r="AX89">
        <f t="shared" si="16"/>
        <v>26.3142</v>
      </c>
      <c r="AY89">
        <f t="shared" si="17"/>
        <v>26.3142</v>
      </c>
      <c r="AZ89">
        <f t="shared" si="18"/>
        <v>0</v>
      </c>
      <c r="BA89">
        <f t="shared" si="19"/>
        <v>0</v>
      </c>
      <c r="BB89">
        <f t="shared" si="20"/>
        <v>0</v>
      </c>
      <c r="BC89">
        <f t="shared" si="21"/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2.5000000000000001E-3</v>
      </c>
      <c r="CC89">
        <v>0.73</v>
      </c>
      <c r="CD89">
        <v>2.5000000000000001E-3</v>
      </c>
      <c r="CE89">
        <v>0.73</v>
      </c>
      <c r="CF89">
        <v>0</v>
      </c>
      <c r="CG89">
        <v>0</v>
      </c>
      <c r="CH89">
        <v>0</v>
      </c>
      <c r="CI89">
        <v>0</v>
      </c>
      <c r="CK89" t="s">
        <v>112</v>
      </c>
      <c r="CL89" t="s">
        <v>113</v>
      </c>
    </row>
    <row r="90" spans="1:90" x14ac:dyDescent="0.3">
      <c r="A90" t="s">
        <v>106</v>
      </c>
      <c r="B90" t="s">
        <v>492</v>
      </c>
      <c r="C90" s="1">
        <v>45817.847708333335</v>
      </c>
      <c r="D90">
        <f t="shared" si="11"/>
        <v>6</v>
      </c>
      <c r="E90" s="4">
        <f t="shared" si="12"/>
        <v>45838</v>
      </c>
      <c r="F90" s="4" t="s">
        <v>2608</v>
      </c>
      <c r="G90" t="s">
        <v>80</v>
      </c>
      <c r="H90" t="s">
        <v>493</v>
      </c>
      <c r="I90" t="s">
        <v>494</v>
      </c>
      <c r="J90" s="1">
        <v>45818.500601851854</v>
      </c>
      <c r="K90" s="1">
        <v>45817.827245370368</v>
      </c>
      <c r="L90">
        <v>470948802232</v>
      </c>
      <c r="M90">
        <v>3</v>
      </c>
      <c r="N90" t="s">
        <v>100</v>
      </c>
      <c r="O90" t="s">
        <v>101</v>
      </c>
      <c r="Q90" t="s">
        <v>133</v>
      </c>
      <c r="R90" t="s">
        <v>2656</v>
      </c>
      <c r="S90" t="s">
        <v>86</v>
      </c>
      <c r="T90" t="s">
        <v>87</v>
      </c>
      <c r="U90" t="s">
        <v>88</v>
      </c>
      <c r="V90" t="s">
        <v>89</v>
      </c>
      <c r="W90">
        <v>110030</v>
      </c>
      <c r="X90" t="s">
        <v>87</v>
      </c>
      <c r="Y90" t="s">
        <v>88</v>
      </c>
      <c r="Z90" t="s">
        <v>89</v>
      </c>
      <c r="AA90">
        <v>110061</v>
      </c>
      <c r="AB90" t="s">
        <v>158</v>
      </c>
      <c r="AC90" t="s">
        <v>146</v>
      </c>
      <c r="AD90" t="s">
        <v>2699</v>
      </c>
      <c r="AE90" t="s">
        <v>89</v>
      </c>
      <c r="AF90">
        <v>400005</v>
      </c>
      <c r="AG90">
        <v>3177</v>
      </c>
      <c r="AH90">
        <v>2692.38</v>
      </c>
      <c r="AI90">
        <v>484.62</v>
      </c>
      <c r="AJ90">
        <v>0</v>
      </c>
      <c r="AK90">
        <v>0</v>
      </c>
      <c r="AL90">
        <v>0</v>
      </c>
      <c r="AM90">
        <v>0.18</v>
      </c>
      <c r="AN90">
        <f t="shared" si="13"/>
        <v>0.18</v>
      </c>
      <c r="AO90">
        <v>0</v>
      </c>
      <c r="AP90">
        <v>3177</v>
      </c>
      <c r="AQ90">
        <v>2692.38</v>
      </c>
      <c r="AR90">
        <v>0</v>
      </c>
      <c r="AS90">
        <v>0</v>
      </c>
      <c r="AT90">
        <v>484.62</v>
      </c>
      <c r="AU90">
        <v>0</v>
      </c>
      <c r="AV90">
        <f t="shared" si="14"/>
        <v>0</v>
      </c>
      <c r="AW90">
        <f t="shared" si="15"/>
        <v>2692.38</v>
      </c>
      <c r="AX90">
        <f t="shared" si="16"/>
        <v>0</v>
      </c>
      <c r="AY90">
        <f t="shared" si="17"/>
        <v>0</v>
      </c>
      <c r="AZ90">
        <f t="shared" si="18"/>
        <v>484.6284</v>
      </c>
      <c r="BA90">
        <f t="shared" si="19"/>
        <v>0</v>
      </c>
      <c r="BB90">
        <f t="shared" si="20"/>
        <v>0</v>
      </c>
      <c r="BC90">
        <f t="shared" si="21"/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5.0000000000000001E-3</v>
      </c>
      <c r="CI90">
        <v>13.47</v>
      </c>
      <c r="CK90" t="s">
        <v>112</v>
      </c>
      <c r="CL90" t="s">
        <v>96</v>
      </c>
    </row>
    <row r="91" spans="1:90" x14ac:dyDescent="0.3">
      <c r="A91" t="s">
        <v>106</v>
      </c>
      <c r="B91" t="s">
        <v>495</v>
      </c>
      <c r="C91" s="1">
        <v>45817.590891203705</v>
      </c>
      <c r="D91">
        <f t="shared" si="11"/>
        <v>6</v>
      </c>
      <c r="E91" s="4">
        <f t="shared" si="12"/>
        <v>45838</v>
      </c>
      <c r="F91" s="4" t="s">
        <v>2620</v>
      </c>
      <c r="G91" t="s">
        <v>80</v>
      </c>
      <c r="H91" t="s">
        <v>496</v>
      </c>
      <c r="I91" t="s">
        <v>497</v>
      </c>
      <c r="J91" s="1">
        <v>45818.50068287037</v>
      </c>
      <c r="K91" s="1">
        <v>45817.571134259262</v>
      </c>
      <c r="L91">
        <v>470901046989</v>
      </c>
      <c r="M91">
        <v>1</v>
      </c>
      <c r="N91" t="s">
        <v>229</v>
      </c>
      <c r="O91" t="s">
        <v>230</v>
      </c>
      <c r="P91">
        <v>34029092</v>
      </c>
      <c r="Q91" t="s">
        <v>231</v>
      </c>
      <c r="R91" t="s">
        <v>2663</v>
      </c>
      <c r="S91" t="s">
        <v>86</v>
      </c>
      <c r="T91" t="s">
        <v>87</v>
      </c>
      <c r="U91" t="s">
        <v>88</v>
      </c>
      <c r="V91" t="s">
        <v>89</v>
      </c>
      <c r="W91">
        <v>110030</v>
      </c>
      <c r="X91" t="s">
        <v>87</v>
      </c>
      <c r="Y91" t="s">
        <v>88</v>
      </c>
      <c r="Z91" t="s">
        <v>89</v>
      </c>
      <c r="AA91">
        <v>110061</v>
      </c>
      <c r="AB91" t="s">
        <v>498</v>
      </c>
      <c r="AC91" t="s">
        <v>499</v>
      </c>
      <c r="AD91" t="s">
        <v>2711</v>
      </c>
      <c r="AE91" t="s">
        <v>89</v>
      </c>
      <c r="AF91">
        <v>781101</v>
      </c>
      <c r="AG91">
        <v>449</v>
      </c>
      <c r="AH91">
        <v>380.51</v>
      </c>
      <c r="AI91">
        <v>68.489999999999995</v>
      </c>
      <c r="AJ91">
        <v>0</v>
      </c>
      <c r="AK91">
        <v>0</v>
      </c>
      <c r="AL91">
        <v>0</v>
      </c>
      <c r="AM91">
        <v>0.18</v>
      </c>
      <c r="AN91">
        <f t="shared" si="13"/>
        <v>0.18</v>
      </c>
      <c r="AO91">
        <v>0</v>
      </c>
      <c r="AP91">
        <v>449</v>
      </c>
      <c r="AQ91">
        <v>380.51</v>
      </c>
      <c r="AR91">
        <v>0</v>
      </c>
      <c r="AS91">
        <v>0</v>
      </c>
      <c r="AT91">
        <v>68.489999999999995</v>
      </c>
      <c r="AU91">
        <v>0</v>
      </c>
      <c r="AV91">
        <f t="shared" si="14"/>
        <v>0</v>
      </c>
      <c r="AW91">
        <f t="shared" si="15"/>
        <v>380.51</v>
      </c>
      <c r="AX91">
        <f t="shared" si="16"/>
        <v>0</v>
      </c>
      <c r="AY91">
        <f t="shared" si="17"/>
        <v>0</v>
      </c>
      <c r="AZ91">
        <f t="shared" si="18"/>
        <v>68.491799999999998</v>
      </c>
      <c r="BA91">
        <f t="shared" si="19"/>
        <v>0</v>
      </c>
      <c r="BB91">
        <f t="shared" si="20"/>
        <v>0</v>
      </c>
      <c r="BC91">
        <f t="shared" si="21"/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5.0000000000000001E-3</v>
      </c>
      <c r="CI91">
        <v>1.9</v>
      </c>
      <c r="CK91" t="s">
        <v>112</v>
      </c>
      <c r="CL91" t="s">
        <v>113</v>
      </c>
    </row>
    <row r="92" spans="1:90" x14ac:dyDescent="0.3">
      <c r="A92" t="s">
        <v>106</v>
      </c>
      <c r="B92" t="s">
        <v>500</v>
      </c>
      <c r="C92" s="1">
        <v>45817.689756944441</v>
      </c>
      <c r="D92">
        <f t="shared" si="11"/>
        <v>6</v>
      </c>
      <c r="E92" s="4">
        <f t="shared" si="12"/>
        <v>45838</v>
      </c>
      <c r="F92" s="4" t="s">
        <v>2614</v>
      </c>
      <c r="G92" t="s">
        <v>80</v>
      </c>
      <c r="H92" t="s">
        <v>501</v>
      </c>
      <c r="I92" t="s">
        <v>502</v>
      </c>
      <c r="J92" s="1">
        <v>45818.500648148147</v>
      </c>
      <c r="K92" s="1">
        <v>45817.673437500001</v>
      </c>
      <c r="L92">
        <v>471035254641</v>
      </c>
      <c r="M92">
        <v>1</v>
      </c>
      <c r="N92" t="s">
        <v>288</v>
      </c>
      <c r="O92" t="s">
        <v>280</v>
      </c>
      <c r="P92">
        <v>34022090</v>
      </c>
      <c r="Q92" t="s">
        <v>281</v>
      </c>
      <c r="R92" t="s">
        <v>2668</v>
      </c>
      <c r="S92" t="s">
        <v>86</v>
      </c>
      <c r="T92" t="s">
        <v>87</v>
      </c>
      <c r="U92" t="s">
        <v>88</v>
      </c>
      <c r="V92" t="s">
        <v>89</v>
      </c>
      <c r="W92">
        <v>110030</v>
      </c>
      <c r="X92" t="s">
        <v>87</v>
      </c>
      <c r="Y92" t="s">
        <v>88</v>
      </c>
      <c r="Z92" t="s">
        <v>89</v>
      </c>
      <c r="AA92">
        <v>110061</v>
      </c>
      <c r="AB92" t="s">
        <v>503</v>
      </c>
      <c r="AC92" t="s">
        <v>213</v>
      </c>
      <c r="AD92" t="s">
        <v>2705</v>
      </c>
      <c r="AE92" t="s">
        <v>89</v>
      </c>
      <c r="AF92">
        <v>462016</v>
      </c>
      <c r="AG92">
        <v>199</v>
      </c>
      <c r="AH92">
        <v>168.64</v>
      </c>
      <c r="AI92">
        <v>30.36</v>
      </c>
      <c r="AJ92">
        <v>0</v>
      </c>
      <c r="AK92">
        <v>0</v>
      </c>
      <c r="AL92">
        <v>0</v>
      </c>
      <c r="AM92">
        <v>0.18</v>
      </c>
      <c r="AN92">
        <f t="shared" si="13"/>
        <v>0.18</v>
      </c>
      <c r="AO92">
        <v>0</v>
      </c>
      <c r="AP92">
        <v>199</v>
      </c>
      <c r="AQ92">
        <v>168.64</v>
      </c>
      <c r="AR92">
        <v>0</v>
      </c>
      <c r="AS92">
        <v>0</v>
      </c>
      <c r="AT92">
        <v>30.36</v>
      </c>
      <c r="AU92">
        <v>0</v>
      </c>
      <c r="AV92">
        <f t="shared" si="14"/>
        <v>0</v>
      </c>
      <c r="AW92">
        <f t="shared" si="15"/>
        <v>168.64</v>
      </c>
      <c r="AX92">
        <f t="shared" si="16"/>
        <v>0</v>
      </c>
      <c r="AY92">
        <f t="shared" si="17"/>
        <v>0</v>
      </c>
      <c r="AZ92">
        <f t="shared" si="18"/>
        <v>30.355199999999996</v>
      </c>
      <c r="BA92">
        <f t="shared" si="19"/>
        <v>0</v>
      </c>
      <c r="BB92">
        <f t="shared" si="20"/>
        <v>0</v>
      </c>
      <c r="BC92">
        <f t="shared" si="21"/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5.0000000000000001E-3</v>
      </c>
      <c r="CI92">
        <v>0.84</v>
      </c>
      <c r="CK92" t="s">
        <v>112</v>
      </c>
      <c r="CL92" t="s">
        <v>504</v>
      </c>
    </row>
    <row r="93" spans="1:90" x14ac:dyDescent="0.3">
      <c r="A93" t="s">
        <v>106</v>
      </c>
      <c r="B93" t="s">
        <v>505</v>
      </c>
      <c r="C93" s="1">
        <v>45817.630590277775</v>
      </c>
      <c r="D93">
        <f t="shared" si="11"/>
        <v>6</v>
      </c>
      <c r="E93" s="4">
        <f t="shared" si="12"/>
        <v>45838</v>
      </c>
      <c r="F93" s="4" t="s">
        <v>2621</v>
      </c>
      <c r="G93" t="s">
        <v>80</v>
      </c>
      <c r="H93" t="s">
        <v>506</v>
      </c>
      <c r="I93" t="s">
        <v>507</v>
      </c>
      <c r="J93" s="1">
        <v>45818.500613425924</v>
      </c>
      <c r="K93" s="1">
        <v>45817.613749999997</v>
      </c>
      <c r="L93">
        <v>471209949380</v>
      </c>
      <c r="M93">
        <v>1</v>
      </c>
      <c r="N93" t="s">
        <v>150</v>
      </c>
      <c r="O93" t="s">
        <v>151</v>
      </c>
      <c r="Q93" t="s">
        <v>152</v>
      </c>
      <c r="R93" t="s">
        <v>2658</v>
      </c>
      <c r="S93" t="s">
        <v>86</v>
      </c>
      <c r="T93" t="s">
        <v>87</v>
      </c>
      <c r="U93" t="s">
        <v>88</v>
      </c>
      <c r="V93" t="s">
        <v>89</v>
      </c>
      <c r="W93">
        <v>110030</v>
      </c>
      <c r="X93" t="s">
        <v>87</v>
      </c>
      <c r="Y93" t="s">
        <v>88</v>
      </c>
      <c r="Z93" t="s">
        <v>89</v>
      </c>
      <c r="AA93">
        <v>110061</v>
      </c>
      <c r="AB93" t="s">
        <v>508</v>
      </c>
      <c r="AC93" t="s">
        <v>509</v>
      </c>
      <c r="AD93" t="s">
        <v>2712</v>
      </c>
      <c r="AE93" t="s">
        <v>89</v>
      </c>
      <c r="AF93">
        <v>700050</v>
      </c>
      <c r="AG93">
        <v>215</v>
      </c>
      <c r="AH93">
        <v>182.2</v>
      </c>
      <c r="AI93">
        <v>32.799999999999997</v>
      </c>
      <c r="AJ93">
        <v>0</v>
      </c>
      <c r="AK93">
        <v>0</v>
      </c>
      <c r="AL93">
        <v>0</v>
      </c>
      <c r="AM93">
        <v>0.18</v>
      </c>
      <c r="AN93">
        <f t="shared" si="13"/>
        <v>0.18</v>
      </c>
      <c r="AO93">
        <v>0</v>
      </c>
      <c r="AP93">
        <v>215</v>
      </c>
      <c r="AQ93">
        <v>182.2</v>
      </c>
      <c r="AR93">
        <v>0</v>
      </c>
      <c r="AS93">
        <v>0</v>
      </c>
      <c r="AT93">
        <v>32.799999999999997</v>
      </c>
      <c r="AU93">
        <v>0</v>
      </c>
      <c r="AV93">
        <f t="shared" si="14"/>
        <v>0</v>
      </c>
      <c r="AW93">
        <f t="shared" si="15"/>
        <v>182.2</v>
      </c>
      <c r="AX93">
        <f t="shared" si="16"/>
        <v>0</v>
      </c>
      <c r="AY93">
        <f t="shared" si="17"/>
        <v>0</v>
      </c>
      <c r="AZ93">
        <f t="shared" si="18"/>
        <v>32.795999999999999</v>
      </c>
      <c r="BA93">
        <f t="shared" si="19"/>
        <v>0</v>
      </c>
      <c r="BB93">
        <f t="shared" si="20"/>
        <v>0</v>
      </c>
      <c r="BC93">
        <f t="shared" si="21"/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5.0000000000000001E-3</v>
      </c>
      <c r="CI93">
        <v>0.91</v>
      </c>
      <c r="CK93" t="s">
        <v>112</v>
      </c>
      <c r="CL93" t="s">
        <v>395</v>
      </c>
    </row>
    <row r="94" spans="1:90" x14ac:dyDescent="0.3">
      <c r="A94" t="s">
        <v>106</v>
      </c>
      <c r="B94" t="s">
        <v>510</v>
      </c>
      <c r="C94" s="1">
        <v>45818.300057870372</v>
      </c>
      <c r="D94">
        <f t="shared" si="11"/>
        <v>6</v>
      </c>
      <c r="E94" s="4">
        <f t="shared" si="12"/>
        <v>45838</v>
      </c>
      <c r="F94" s="4" t="s">
        <v>2611</v>
      </c>
      <c r="G94" t="s">
        <v>80</v>
      </c>
      <c r="H94" t="s">
        <v>511</v>
      </c>
      <c r="I94" t="s">
        <v>512</v>
      </c>
      <c r="J94" s="1">
        <v>45818.500590277778</v>
      </c>
      <c r="K94" s="1">
        <v>45818.280162037037</v>
      </c>
      <c r="L94">
        <v>471488562987</v>
      </c>
      <c r="M94">
        <v>1</v>
      </c>
      <c r="N94" t="s">
        <v>185</v>
      </c>
      <c r="O94" t="s">
        <v>186</v>
      </c>
      <c r="P94">
        <v>96161010</v>
      </c>
      <c r="Q94" t="s">
        <v>187</v>
      </c>
      <c r="R94" t="s">
        <v>2660</v>
      </c>
      <c r="S94" t="s">
        <v>86</v>
      </c>
      <c r="T94" t="s">
        <v>87</v>
      </c>
      <c r="U94" t="s">
        <v>88</v>
      </c>
      <c r="V94" t="s">
        <v>89</v>
      </c>
      <c r="W94">
        <v>110030</v>
      </c>
      <c r="X94" t="s">
        <v>87</v>
      </c>
      <c r="Y94" t="s">
        <v>88</v>
      </c>
      <c r="Z94" t="s">
        <v>89</v>
      </c>
      <c r="AA94">
        <v>110061</v>
      </c>
      <c r="AB94" t="s">
        <v>513</v>
      </c>
      <c r="AC94" t="s">
        <v>135</v>
      </c>
      <c r="AD94" t="s">
        <v>2702</v>
      </c>
      <c r="AE94" t="s">
        <v>89</v>
      </c>
      <c r="AF94">
        <v>380015</v>
      </c>
      <c r="AG94">
        <v>399</v>
      </c>
      <c r="AH94">
        <v>338.14</v>
      </c>
      <c r="AI94">
        <v>60.86</v>
      </c>
      <c r="AJ94">
        <v>0</v>
      </c>
      <c r="AK94">
        <v>0</v>
      </c>
      <c r="AL94">
        <v>0</v>
      </c>
      <c r="AM94">
        <v>0.18</v>
      </c>
      <c r="AN94">
        <f t="shared" si="13"/>
        <v>0.18</v>
      </c>
      <c r="AO94">
        <v>0</v>
      </c>
      <c r="AP94">
        <v>399</v>
      </c>
      <c r="AQ94">
        <v>338.14</v>
      </c>
      <c r="AR94">
        <v>0</v>
      </c>
      <c r="AS94">
        <v>0</v>
      </c>
      <c r="AT94">
        <v>60.86</v>
      </c>
      <c r="AU94">
        <v>0</v>
      </c>
      <c r="AV94">
        <f t="shared" si="14"/>
        <v>0</v>
      </c>
      <c r="AW94">
        <f t="shared" si="15"/>
        <v>338.14</v>
      </c>
      <c r="AX94">
        <f t="shared" si="16"/>
        <v>0</v>
      </c>
      <c r="AY94">
        <f t="shared" si="17"/>
        <v>0</v>
      </c>
      <c r="AZ94">
        <f t="shared" si="18"/>
        <v>60.865199999999994</v>
      </c>
      <c r="BA94">
        <f t="shared" si="19"/>
        <v>0</v>
      </c>
      <c r="BB94">
        <f t="shared" si="20"/>
        <v>0</v>
      </c>
      <c r="BC94">
        <f t="shared" si="21"/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5.0000000000000001E-3</v>
      </c>
      <c r="CI94">
        <v>1.69</v>
      </c>
      <c r="CK94" t="s">
        <v>112</v>
      </c>
      <c r="CL94" t="s">
        <v>514</v>
      </c>
    </row>
    <row r="95" spans="1:90" x14ac:dyDescent="0.3">
      <c r="A95" t="s">
        <v>106</v>
      </c>
      <c r="B95" t="s">
        <v>515</v>
      </c>
      <c r="C95" s="1">
        <v>45818.439340277779</v>
      </c>
      <c r="D95">
        <f t="shared" si="11"/>
        <v>6</v>
      </c>
      <c r="E95" s="4">
        <f t="shared" si="12"/>
        <v>45838</v>
      </c>
      <c r="F95" s="4" t="s">
        <v>2618</v>
      </c>
      <c r="G95" t="s">
        <v>80</v>
      </c>
      <c r="H95" t="s">
        <v>516</v>
      </c>
      <c r="I95" t="s">
        <v>517</v>
      </c>
      <c r="J95" s="1">
        <v>45818.500520833331</v>
      </c>
      <c r="K95" s="1">
        <v>45818.419085648151</v>
      </c>
      <c r="L95">
        <v>470744867402</v>
      </c>
      <c r="M95">
        <v>1</v>
      </c>
      <c r="N95" t="s">
        <v>263</v>
      </c>
      <c r="O95" t="s">
        <v>264</v>
      </c>
      <c r="P95">
        <v>34029092</v>
      </c>
      <c r="Q95" t="s">
        <v>265</v>
      </c>
      <c r="R95" t="s">
        <v>2667</v>
      </c>
      <c r="S95" t="s">
        <v>86</v>
      </c>
      <c r="T95" t="s">
        <v>87</v>
      </c>
      <c r="U95" t="s">
        <v>88</v>
      </c>
      <c r="V95" t="s">
        <v>89</v>
      </c>
      <c r="W95">
        <v>110030</v>
      </c>
      <c r="X95" t="s">
        <v>87</v>
      </c>
      <c r="Y95" t="s">
        <v>88</v>
      </c>
      <c r="Z95" t="s">
        <v>89</v>
      </c>
      <c r="AA95">
        <v>110061</v>
      </c>
      <c r="AB95" t="s">
        <v>518</v>
      </c>
      <c r="AC95" t="s">
        <v>298</v>
      </c>
      <c r="AD95" t="s">
        <v>2709</v>
      </c>
      <c r="AE95" t="s">
        <v>89</v>
      </c>
      <c r="AF95">
        <v>324007</v>
      </c>
      <c r="AG95">
        <v>449</v>
      </c>
      <c r="AH95">
        <v>380.51</v>
      </c>
      <c r="AI95">
        <v>68.489999999999995</v>
      </c>
      <c r="AJ95">
        <v>0</v>
      </c>
      <c r="AK95">
        <v>0</v>
      </c>
      <c r="AL95">
        <v>0</v>
      </c>
      <c r="AM95">
        <v>0.18</v>
      </c>
      <c r="AN95">
        <f t="shared" si="13"/>
        <v>0.18</v>
      </c>
      <c r="AO95">
        <v>0</v>
      </c>
      <c r="AP95">
        <v>449</v>
      </c>
      <c r="AQ95">
        <v>380.51</v>
      </c>
      <c r="AR95">
        <v>0</v>
      </c>
      <c r="AS95">
        <v>0</v>
      </c>
      <c r="AT95">
        <v>68.489999999999995</v>
      </c>
      <c r="AU95">
        <v>0</v>
      </c>
      <c r="AV95">
        <f t="shared" si="14"/>
        <v>0</v>
      </c>
      <c r="AW95">
        <f t="shared" si="15"/>
        <v>380.51</v>
      </c>
      <c r="AX95">
        <f t="shared" si="16"/>
        <v>0</v>
      </c>
      <c r="AY95">
        <f t="shared" si="17"/>
        <v>0</v>
      </c>
      <c r="AZ95">
        <f t="shared" si="18"/>
        <v>68.491799999999998</v>
      </c>
      <c r="BA95">
        <f t="shared" si="19"/>
        <v>0</v>
      </c>
      <c r="BB95">
        <f t="shared" si="20"/>
        <v>0</v>
      </c>
      <c r="BC95">
        <f t="shared" si="21"/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5.0000000000000001E-3</v>
      </c>
      <c r="CI95">
        <v>1.9</v>
      </c>
      <c r="CK95" t="s">
        <v>112</v>
      </c>
      <c r="CL95" t="s">
        <v>113</v>
      </c>
    </row>
    <row r="96" spans="1:90" x14ac:dyDescent="0.3">
      <c r="A96" t="s">
        <v>106</v>
      </c>
      <c r="B96" t="s">
        <v>519</v>
      </c>
      <c r="C96" s="1">
        <v>45818.318888888891</v>
      </c>
      <c r="D96">
        <f t="shared" si="11"/>
        <v>6</v>
      </c>
      <c r="E96" s="4">
        <f t="shared" si="12"/>
        <v>45838</v>
      </c>
      <c r="F96" s="4" t="s">
        <v>2603</v>
      </c>
      <c r="G96" t="s">
        <v>80</v>
      </c>
      <c r="H96" t="s">
        <v>520</v>
      </c>
      <c r="I96" t="s">
        <v>521</v>
      </c>
      <c r="J96" s="1">
        <v>45818.500532407408</v>
      </c>
      <c r="K96" s="1">
        <v>45818.300937499997</v>
      </c>
      <c r="L96">
        <v>469875764170</v>
      </c>
      <c r="M96">
        <v>1</v>
      </c>
      <c r="N96" t="s">
        <v>367</v>
      </c>
      <c r="O96" t="s">
        <v>368</v>
      </c>
      <c r="P96">
        <v>34013090</v>
      </c>
      <c r="Q96" t="s">
        <v>369</v>
      </c>
      <c r="R96" t="s">
        <v>2672</v>
      </c>
      <c r="S96" t="s">
        <v>86</v>
      </c>
      <c r="T96" t="s">
        <v>87</v>
      </c>
      <c r="U96" t="s">
        <v>88</v>
      </c>
      <c r="V96" t="s">
        <v>89</v>
      </c>
      <c r="W96">
        <v>110030</v>
      </c>
      <c r="X96" t="s">
        <v>87</v>
      </c>
      <c r="Y96" t="s">
        <v>88</v>
      </c>
      <c r="Z96" t="s">
        <v>89</v>
      </c>
      <c r="AA96">
        <v>110061</v>
      </c>
      <c r="AB96" t="s">
        <v>522</v>
      </c>
      <c r="AC96" t="s">
        <v>93</v>
      </c>
      <c r="AD96" t="s">
        <v>2640</v>
      </c>
      <c r="AE96" t="s">
        <v>89</v>
      </c>
      <c r="AF96">
        <v>521229</v>
      </c>
      <c r="AG96">
        <v>249</v>
      </c>
      <c r="AH96">
        <v>211.02</v>
      </c>
      <c r="AI96">
        <v>37.979999999999997</v>
      </c>
      <c r="AJ96">
        <v>0</v>
      </c>
      <c r="AK96">
        <v>0</v>
      </c>
      <c r="AL96">
        <v>0</v>
      </c>
      <c r="AM96">
        <v>0.18</v>
      </c>
      <c r="AN96">
        <f t="shared" si="13"/>
        <v>0.18</v>
      </c>
      <c r="AO96">
        <v>0</v>
      </c>
      <c r="AP96">
        <v>249</v>
      </c>
      <c r="AQ96">
        <v>211.02</v>
      </c>
      <c r="AR96">
        <v>0</v>
      </c>
      <c r="AS96">
        <v>0</v>
      </c>
      <c r="AT96">
        <v>37.979999999999997</v>
      </c>
      <c r="AU96">
        <v>0</v>
      </c>
      <c r="AV96">
        <f t="shared" si="14"/>
        <v>0</v>
      </c>
      <c r="AW96">
        <f t="shared" si="15"/>
        <v>211.02</v>
      </c>
      <c r="AX96">
        <f t="shared" si="16"/>
        <v>0</v>
      </c>
      <c r="AY96">
        <f t="shared" si="17"/>
        <v>0</v>
      </c>
      <c r="AZ96">
        <f t="shared" si="18"/>
        <v>37.983600000000003</v>
      </c>
      <c r="BA96">
        <f t="shared" si="19"/>
        <v>0</v>
      </c>
      <c r="BB96">
        <f t="shared" si="20"/>
        <v>0</v>
      </c>
      <c r="BC96">
        <f t="shared" si="21"/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5.0000000000000001E-3</v>
      </c>
      <c r="CI96">
        <v>1.06</v>
      </c>
      <c r="CK96" t="s">
        <v>112</v>
      </c>
      <c r="CL96" t="s">
        <v>113</v>
      </c>
    </row>
    <row r="97" spans="1:90" x14ac:dyDescent="0.3">
      <c r="A97" t="s">
        <v>106</v>
      </c>
      <c r="B97" t="s">
        <v>523</v>
      </c>
      <c r="C97" s="1">
        <v>45818.478726851848</v>
      </c>
      <c r="D97">
        <f t="shared" si="11"/>
        <v>6</v>
      </c>
      <c r="E97" s="4">
        <f t="shared" si="12"/>
        <v>45838</v>
      </c>
      <c r="F97" s="4" t="s">
        <v>2608</v>
      </c>
      <c r="G97" t="s">
        <v>80</v>
      </c>
      <c r="H97" t="s">
        <v>524</v>
      </c>
      <c r="I97" t="s">
        <v>525</v>
      </c>
      <c r="J97" s="1">
        <v>45818.500567129631</v>
      </c>
      <c r="K97" s="1">
        <v>45818.45888888889</v>
      </c>
      <c r="L97">
        <v>470950087814</v>
      </c>
      <c r="M97">
        <v>1</v>
      </c>
      <c r="N97" t="s">
        <v>150</v>
      </c>
      <c r="O97" t="s">
        <v>151</v>
      </c>
      <c r="Q97" t="s">
        <v>152</v>
      </c>
      <c r="R97" t="s">
        <v>2658</v>
      </c>
      <c r="S97" t="s">
        <v>86</v>
      </c>
      <c r="T97" t="s">
        <v>87</v>
      </c>
      <c r="U97" t="s">
        <v>88</v>
      </c>
      <c r="V97" t="s">
        <v>89</v>
      </c>
      <c r="W97">
        <v>110030</v>
      </c>
      <c r="X97" t="s">
        <v>87</v>
      </c>
      <c r="Y97" t="s">
        <v>88</v>
      </c>
      <c r="Z97" t="s">
        <v>89</v>
      </c>
      <c r="AA97">
        <v>110061</v>
      </c>
      <c r="AB97" t="s">
        <v>158</v>
      </c>
      <c r="AC97" t="s">
        <v>146</v>
      </c>
      <c r="AD97" t="s">
        <v>2699</v>
      </c>
      <c r="AE97" t="s">
        <v>89</v>
      </c>
      <c r="AF97">
        <v>400102</v>
      </c>
      <c r="AG97">
        <v>215</v>
      </c>
      <c r="AH97">
        <v>182.2</v>
      </c>
      <c r="AI97">
        <v>32.799999999999997</v>
      </c>
      <c r="AJ97">
        <v>0</v>
      </c>
      <c r="AK97">
        <v>0</v>
      </c>
      <c r="AL97">
        <v>0</v>
      </c>
      <c r="AM97">
        <v>0.18</v>
      </c>
      <c r="AN97">
        <f t="shared" si="13"/>
        <v>0.18</v>
      </c>
      <c r="AO97">
        <v>0</v>
      </c>
      <c r="AP97">
        <v>215</v>
      </c>
      <c r="AQ97">
        <v>182.2</v>
      </c>
      <c r="AR97">
        <v>0</v>
      </c>
      <c r="AS97">
        <v>0</v>
      </c>
      <c r="AT97">
        <v>32.799999999999997</v>
      </c>
      <c r="AU97">
        <v>0</v>
      </c>
      <c r="AV97">
        <f t="shared" si="14"/>
        <v>0</v>
      </c>
      <c r="AW97">
        <f t="shared" si="15"/>
        <v>182.2</v>
      </c>
      <c r="AX97">
        <f t="shared" si="16"/>
        <v>0</v>
      </c>
      <c r="AY97">
        <f t="shared" si="17"/>
        <v>0</v>
      </c>
      <c r="AZ97">
        <f t="shared" si="18"/>
        <v>32.795999999999999</v>
      </c>
      <c r="BA97">
        <f t="shared" si="19"/>
        <v>0</v>
      </c>
      <c r="BB97">
        <f t="shared" si="20"/>
        <v>0</v>
      </c>
      <c r="BC97">
        <f t="shared" si="21"/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5.0000000000000001E-3</v>
      </c>
      <c r="CI97">
        <v>0.91</v>
      </c>
      <c r="CK97" t="s">
        <v>112</v>
      </c>
      <c r="CL97" t="s">
        <v>96</v>
      </c>
    </row>
    <row r="98" spans="1:90" x14ac:dyDescent="0.3">
      <c r="A98" t="s">
        <v>106</v>
      </c>
      <c r="B98" t="s">
        <v>526</v>
      </c>
      <c r="C98" s="1">
        <v>45817.790081018517</v>
      </c>
      <c r="D98">
        <f t="shared" si="11"/>
        <v>6</v>
      </c>
      <c r="E98" s="4">
        <f t="shared" si="12"/>
        <v>45838</v>
      </c>
      <c r="F98" s="4" t="s">
        <v>2610</v>
      </c>
      <c r="G98" t="s">
        <v>80</v>
      </c>
      <c r="H98" t="s">
        <v>527</v>
      </c>
      <c r="I98" t="s">
        <v>528</v>
      </c>
      <c r="J98" s="1">
        <v>45818.500590277778</v>
      </c>
      <c r="K98" s="1">
        <v>45817.770451388889</v>
      </c>
      <c r="L98">
        <v>470047329307</v>
      </c>
      <c r="M98">
        <v>1</v>
      </c>
      <c r="N98" t="s">
        <v>529</v>
      </c>
      <c r="O98" t="s">
        <v>530</v>
      </c>
      <c r="Q98" t="s">
        <v>531</v>
      </c>
      <c r="R98" t="s">
        <v>2676</v>
      </c>
      <c r="S98" t="s">
        <v>86</v>
      </c>
      <c r="T98" t="s">
        <v>87</v>
      </c>
      <c r="U98" t="s">
        <v>88</v>
      </c>
      <c r="V98" t="s">
        <v>89</v>
      </c>
      <c r="W98">
        <v>110030</v>
      </c>
      <c r="X98" t="s">
        <v>87</v>
      </c>
      <c r="Y98" t="s">
        <v>88</v>
      </c>
      <c r="Z98" t="s">
        <v>89</v>
      </c>
      <c r="AA98">
        <v>110061</v>
      </c>
      <c r="AB98" t="s">
        <v>532</v>
      </c>
      <c r="AC98" t="s">
        <v>91</v>
      </c>
      <c r="AD98" t="s">
        <v>2701</v>
      </c>
      <c r="AE98" t="s">
        <v>89</v>
      </c>
      <c r="AF98">
        <v>133302</v>
      </c>
      <c r="AG98">
        <v>534</v>
      </c>
      <c r="AH98">
        <v>452.54</v>
      </c>
      <c r="AI98">
        <v>81.459999999999994</v>
      </c>
      <c r="AJ98">
        <v>0</v>
      </c>
      <c r="AK98">
        <v>0</v>
      </c>
      <c r="AL98">
        <v>0</v>
      </c>
      <c r="AM98">
        <v>0.18</v>
      </c>
      <c r="AN98">
        <f t="shared" si="13"/>
        <v>0.18</v>
      </c>
      <c r="AO98">
        <v>0</v>
      </c>
      <c r="AP98">
        <v>534</v>
      </c>
      <c r="AQ98">
        <v>452.54</v>
      </c>
      <c r="AR98">
        <v>0</v>
      </c>
      <c r="AS98">
        <v>0</v>
      </c>
      <c r="AT98">
        <v>81.459999999999994</v>
      </c>
      <c r="AU98">
        <v>0</v>
      </c>
      <c r="AV98">
        <f t="shared" si="14"/>
        <v>0</v>
      </c>
      <c r="AW98">
        <f t="shared" si="15"/>
        <v>452.54</v>
      </c>
      <c r="AX98">
        <f t="shared" si="16"/>
        <v>0</v>
      </c>
      <c r="AY98">
        <f t="shared" si="17"/>
        <v>0</v>
      </c>
      <c r="AZ98">
        <f t="shared" si="18"/>
        <v>81.4572</v>
      </c>
      <c r="BA98">
        <f t="shared" si="19"/>
        <v>0</v>
      </c>
      <c r="BB98">
        <f t="shared" si="20"/>
        <v>0</v>
      </c>
      <c r="BC98">
        <f t="shared" si="21"/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5.0000000000000001E-3</v>
      </c>
      <c r="CI98">
        <v>2.2599999999999998</v>
      </c>
      <c r="CK98" t="s">
        <v>112</v>
      </c>
      <c r="CL98" t="s">
        <v>96</v>
      </c>
    </row>
    <row r="99" spans="1:90" x14ac:dyDescent="0.3">
      <c r="A99" t="s">
        <v>106</v>
      </c>
      <c r="B99" t="s">
        <v>533</v>
      </c>
      <c r="C99" s="1">
        <v>45817.667083333334</v>
      </c>
      <c r="D99">
        <f t="shared" si="11"/>
        <v>6</v>
      </c>
      <c r="E99" s="4">
        <f t="shared" si="12"/>
        <v>45838</v>
      </c>
      <c r="F99" s="4" t="s">
        <v>2607</v>
      </c>
      <c r="G99" t="s">
        <v>80</v>
      </c>
      <c r="H99" t="s">
        <v>534</v>
      </c>
      <c r="I99" t="s">
        <v>535</v>
      </c>
      <c r="J99" s="1">
        <v>45818.500648148147</v>
      </c>
      <c r="K99" s="1">
        <v>45817.647881944446</v>
      </c>
      <c r="L99">
        <v>470494218188</v>
      </c>
      <c r="M99">
        <v>1</v>
      </c>
      <c r="N99" t="s">
        <v>100</v>
      </c>
      <c r="O99" t="s">
        <v>101</v>
      </c>
      <c r="Q99" t="s">
        <v>133</v>
      </c>
      <c r="R99" t="s">
        <v>2656</v>
      </c>
      <c r="S99" t="s">
        <v>86</v>
      </c>
      <c r="T99" t="s">
        <v>87</v>
      </c>
      <c r="U99" t="s">
        <v>88</v>
      </c>
      <c r="V99" t="s">
        <v>89</v>
      </c>
      <c r="W99">
        <v>110030</v>
      </c>
      <c r="X99" t="s">
        <v>87</v>
      </c>
      <c r="Y99" t="s">
        <v>88</v>
      </c>
      <c r="Z99" t="s">
        <v>89</v>
      </c>
      <c r="AA99">
        <v>110061</v>
      </c>
      <c r="AB99" t="s">
        <v>128</v>
      </c>
      <c r="AC99" t="s">
        <v>129</v>
      </c>
      <c r="AD99" t="s">
        <v>2698</v>
      </c>
      <c r="AE99" t="s">
        <v>89</v>
      </c>
      <c r="AF99">
        <v>500072</v>
      </c>
      <c r="AG99">
        <v>1059</v>
      </c>
      <c r="AH99">
        <v>897.46</v>
      </c>
      <c r="AI99">
        <v>161.54</v>
      </c>
      <c r="AJ99">
        <v>0</v>
      </c>
      <c r="AK99">
        <v>0</v>
      </c>
      <c r="AL99">
        <v>0</v>
      </c>
      <c r="AM99">
        <v>0.18</v>
      </c>
      <c r="AN99">
        <f t="shared" si="13"/>
        <v>0.18</v>
      </c>
      <c r="AO99">
        <v>0</v>
      </c>
      <c r="AP99">
        <v>1059</v>
      </c>
      <c r="AQ99">
        <v>897.46</v>
      </c>
      <c r="AR99">
        <v>0</v>
      </c>
      <c r="AS99">
        <v>0</v>
      </c>
      <c r="AT99">
        <v>161.54</v>
      </c>
      <c r="AU99">
        <v>0</v>
      </c>
      <c r="AV99">
        <f t="shared" si="14"/>
        <v>0</v>
      </c>
      <c r="AW99">
        <f t="shared" si="15"/>
        <v>897.46</v>
      </c>
      <c r="AX99">
        <f t="shared" si="16"/>
        <v>0</v>
      </c>
      <c r="AY99">
        <f t="shared" si="17"/>
        <v>0</v>
      </c>
      <c r="AZ99">
        <f t="shared" si="18"/>
        <v>161.5428</v>
      </c>
      <c r="BA99">
        <f t="shared" si="19"/>
        <v>0</v>
      </c>
      <c r="BB99">
        <f t="shared" si="20"/>
        <v>0</v>
      </c>
      <c r="BC99">
        <f t="shared" si="21"/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5.0000000000000001E-3</v>
      </c>
      <c r="CI99">
        <v>4.49</v>
      </c>
      <c r="CK99" t="s">
        <v>112</v>
      </c>
      <c r="CL99" t="s">
        <v>113</v>
      </c>
    </row>
    <row r="100" spans="1:90" x14ac:dyDescent="0.3">
      <c r="A100" t="s">
        <v>106</v>
      </c>
      <c r="B100" t="s">
        <v>536</v>
      </c>
      <c r="C100" s="1">
        <v>45818.004537037035</v>
      </c>
      <c r="D100">
        <f t="shared" si="11"/>
        <v>6</v>
      </c>
      <c r="E100" s="4">
        <f t="shared" si="12"/>
        <v>45838</v>
      </c>
      <c r="F100" s="4" t="s">
        <v>2610</v>
      </c>
      <c r="G100" t="s">
        <v>80</v>
      </c>
      <c r="H100" t="s">
        <v>537</v>
      </c>
      <c r="I100" t="s">
        <v>538</v>
      </c>
      <c r="J100" s="1">
        <v>45818.500532407408</v>
      </c>
      <c r="K100" s="1">
        <v>45818.001666666663</v>
      </c>
      <c r="L100">
        <v>470196610645</v>
      </c>
      <c r="M100">
        <v>1</v>
      </c>
      <c r="N100" t="s">
        <v>150</v>
      </c>
      <c r="O100" t="s">
        <v>151</v>
      </c>
      <c r="Q100" t="s">
        <v>152</v>
      </c>
      <c r="R100" t="s">
        <v>2658</v>
      </c>
      <c r="S100" t="s">
        <v>86</v>
      </c>
      <c r="T100" t="s">
        <v>87</v>
      </c>
      <c r="U100" t="s">
        <v>88</v>
      </c>
      <c r="V100" t="s">
        <v>89</v>
      </c>
      <c r="W100">
        <v>110030</v>
      </c>
      <c r="X100" t="s">
        <v>87</v>
      </c>
      <c r="Y100" t="s">
        <v>88</v>
      </c>
      <c r="Z100" t="s">
        <v>89</v>
      </c>
      <c r="AA100">
        <v>110061</v>
      </c>
      <c r="AB100" t="s">
        <v>539</v>
      </c>
      <c r="AC100" t="s">
        <v>91</v>
      </c>
      <c r="AD100" t="s">
        <v>2701</v>
      </c>
      <c r="AE100" t="s">
        <v>89</v>
      </c>
      <c r="AF100">
        <v>121010</v>
      </c>
      <c r="AG100">
        <v>215</v>
      </c>
      <c r="AH100">
        <v>182.2</v>
      </c>
      <c r="AI100">
        <v>32.799999999999997</v>
      </c>
      <c r="AJ100">
        <v>0</v>
      </c>
      <c r="AK100">
        <v>0</v>
      </c>
      <c r="AL100">
        <v>0</v>
      </c>
      <c r="AM100">
        <v>0.18</v>
      </c>
      <c r="AN100">
        <f t="shared" si="13"/>
        <v>0.18</v>
      </c>
      <c r="AO100">
        <v>0</v>
      </c>
      <c r="AP100">
        <v>215</v>
      </c>
      <c r="AQ100">
        <v>182.2</v>
      </c>
      <c r="AR100">
        <v>0</v>
      </c>
      <c r="AS100">
        <v>0</v>
      </c>
      <c r="AT100">
        <v>32.799999999999997</v>
      </c>
      <c r="AU100">
        <v>0</v>
      </c>
      <c r="AV100">
        <f t="shared" si="14"/>
        <v>0</v>
      </c>
      <c r="AW100">
        <f t="shared" si="15"/>
        <v>182.2</v>
      </c>
      <c r="AX100">
        <f t="shared" si="16"/>
        <v>0</v>
      </c>
      <c r="AY100">
        <f t="shared" si="17"/>
        <v>0</v>
      </c>
      <c r="AZ100">
        <f t="shared" si="18"/>
        <v>32.795999999999999</v>
      </c>
      <c r="BA100">
        <f t="shared" si="19"/>
        <v>0</v>
      </c>
      <c r="BB100">
        <f t="shared" si="20"/>
        <v>0</v>
      </c>
      <c r="BC100">
        <f t="shared" si="21"/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5.0000000000000001E-3</v>
      </c>
      <c r="CI100">
        <v>0.91</v>
      </c>
      <c r="CK100" t="s">
        <v>112</v>
      </c>
      <c r="CL100" t="s">
        <v>113</v>
      </c>
    </row>
    <row r="101" spans="1:90" x14ac:dyDescent="0.3">
      <c r="A101" t="s">
        <v>106</v>
      </c>
      <c r="B101" t="s">
        <v>540</v>
      </c>
      <c r="C101" s="1">
        <v>45817.590439814812</v>
      </c>
      <c r="D101">
        <f t="shared" si="11"/>
        <v>6</v>
      </c>
      <c r="E101" s="4">
        <f t="shared" si="12"/>
        <v>45838</v>
      </c>
      <c r="F101" s="4" t="s">
        <v>2608</v>
      </c>
      <c r="G101" t="s">
        <v>80</v>
      </c>
      <c r="H101" t="s">
        <v>541</v>
      </c>
      <c r="I101" t="s">
        <v>542</v>
      </c>
      <c r="J101" s="1">
        <v>45818.500636574077</v>
      </c>
      <c r="K101" s="1">
        <v>45817.570057870369</v>
      </c>
      <c r="L101">
        <v>470972816436</v>
      </c>
      <c r="M101">
        <v>1</v>
      </c>
      <c r="N101" t="s">
        <v>238</v>
      </c>
      <c r="O101" t="s">
        <v>239</v>
      </c>
      <c r="P101">
        <v>34029092</v>
      </c>
      <c r="Q101" t="s">
        <v>240</v>
      </c>
      <c r="R101" t="s">
        <v>2664</v>
      </c>
      <c r="S101" t="s">
        <v>86</v>
      </c>
      <c r="T101" t="s">
        <v>87</v>
      </c>
      <c r="U101" t="s">
        <v>88</v>
      </c>
      <c r="V101" t="s">
        <v>89</v>
      </c>
      <c r="W101">
        <v>110030</v>
      </c>
      <c r="X101" t="s">
        <v>87</v>
      </c>
      <c r="Y101" t="s">
        <v>88</v>
      </c>
      <c r="Z101" t="s">
        <v>89</v>
      </c>
      <c r="AA101">
        <v>110061</v>
      </c>
      <c r="AB101" t="s">
        <v>543</v>
      </c>
      <c r="AC101" t="s">
        <v>146</v>
      </c>
      <c r="AD101" t="s">
        <v>2699</v>
      </c>
      <c r="AE101" t="s">
        <v>89</v>
      </c>
      <c r="AF101">
        <v>416003</v>
      </c>
      <c r="AG101">
        <v>399</v>
      </c>
      <c r="AH101">
        <v>338.14</v>
      </c>
      <c r="AI101">
        <v>60.86</v>
      </c>
      <c r="AJ101">
        <v>0</v>
      </c>
      <c r="AK101">
        <v>0</v>
      </c>
      <c r="AL101">
        <v>0</v>
      </c>
      <c r="AM101">
        <v>0.18</v>
      </c>
      <c r="AN101">
        <f t="shared" si="13"/>
        <v>0.18</v>
      </c>
      <c r="AO101">
        <v>0</v>
      </c>
      <c r="AP101">
        <v>399</v>
      </c>
      <c r="AQ101">
        <v>338.14</v>
      </c>
      <c r="AR101">
        <v>0</v>
      </c>
      <c r="AS101">
        <v>0</v>
      </c>
      <c r="AT101">
        <v>60.86</v>
      </c>
      <c r="AU101">
        <v>0</v>
      </c>
      <c r="AV101">
        <f t="shared" si="14"/>
        <v>0</v>
      </c>
      <c r="AW101">
        <f t="shared" si="15"/>
        <v>338.14</v>
      </c>
      <c r="AX101">
        <f t="shared" si="16"/>
        <v>0</v>
      </c>
      <c r="AY101">
        <f t="shared" si="17"/>
        <v>0</v>
      </c>
      <c r="AZ101">
        <f t="shared" si="18"/>
        <v>60.865199999999994</v>
      </c>
      <c r="BA101">
        <f t="shared" si="19"/>
        <v>0</v>
      </c>
      <c r="BB101">
        <f t="shared" si="20"/>
        <v>0</v>
      </c>
      <c r="BC101">
        <f t="shared" si="21"/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5.0000000000000001E-3</v>
      </c>
      <c r="CI101">
        <v>1.69</v>
      </c>
      <c r="CK101" t="s">
        <v>112</v>
      </c>
      <c r="CL101" t="s">
        <v>208</v>
      </c>
    </row>
    <row r="102" spans="1:90" x14ac:dyDescent="0.3">
      <c r="A102" t="s">
        <v>106</v>
      </c>
      <c r="B102" t="s">
        <v>544</v>
      </c>
      <c r="C102" s="1">
        <v>45817.859722222223</v>
      </c>
      <c r="D102">
        <f t="shared" si="11"/>
        <v>6</v>
      </c>
      <c r="E102" s="4">
        <f t="shared" si="12"/>
        <v>45838</v>
      </c>
      <c r="F102" s="4" t="s">
        <v>2609</v>
      </c>
      <c r="G102" t="s">
        <v>80</v>
      </c>
      <c r="H102" t="s">
        <v>545</v>
      </c>
      <c r="I102" t="s">
        <v>546</v>
      </c>
      <c r="J102" s="1">
        <v>45818.500578703701</v>
      </c>
      <c r="K102" s="1">
        <v>45817.840324074074</v>
      </c>
      <c r="L102">
        <v>470928154724</v>
      </c>
      <c r="M102">
        <v>1</v>
      </c>
      <c r="N102" t="s">
        <v>255</v>
      </c>
      <c r="O102" t="s">
        <v>256</v>
      </c>
      <c r="P102">
        <v>34013090</v>
      </c>
      <c r="Q102" t="s">
        <v>257</v>
      </c>
      <c r="R102" t="s">
        <v>2666</v>
      </c>
      <c r="S102" t="s">
        <v>86</v>
      </c>
      <c r="T102" t="s">
        <v>87</v>
      </c>
      <c r="U102" t="s">
        <v>88</v>
      </c>
      <c r="V102" t="s">
        <v>89</v>
      </c>
      <c r="W102">
        <v>110030</v>
      </c>
      <c r="X102" t="s">
        <v>87</v>
      </c>
      <c r="Y102" t="s">
        <v>88</v>
      </c>
      <c r="Z102" t="s">
        <v>89</v>
      </c>
      <c r="AA102">
        <v>110061</v>
      </c>
      <c r="AB102" t="s">
        <v>547</v>
      </c>
      <c r="AC102" t="s">
        <v>154</v>
      </c>
      <c r="AD102" t="s">
        <v>2700</v>
      </c>
      <c r="AE102" t="s">
        <v>89</v>
      </c>
      <c r="AF102">
        <v>143105</v>
      </c>
      <c r="AG102">
        <v>530</v>
      </c>
      <c r="AH102">
        <v>449.15</v>
      </c>
      <c r="AI102">
        <v>80.849999999999994</v>
      </c>
      <c r="AJ102">
        <v>0</v>
      </c>
      <c r="AK102">
        <v>0</v>
      </c>
      <c r="AL102">
        <v>0</v>
      </c>
      <c r="AM102">
        <v>0.18</v>
      </c>
      <c r="AN102">
        <f t="shared" si="13"/>
        <v>0.18</v>
      </c>
      <c r="AO102">
        <v>0</v>
      </c>
      <c r="AP102">
        <v>530</v>
      </c>
      <c r="AQ102">
        <v>449.15</v>
      </c>
      <c r="AR102">
        <v>0</v>
      </c>
      <c r="AS102">
        <v>0</v>
      </c>
      <c r="AT102">
        <v>80.849999999999994</v>
      </c>
      <c r="AU102">
        <v>0</v>
      </c>
      <c r="AV102">
        <f t="shared" si="14"/>
        <v>0</v>
      </c>
      <c r="AW102">
        <f t="shared" si="15"/>
        <v>449.15</v>
      </c>
      <c r="AX102">
        <f t="shared" si="16"/>
        <v>0</v>
      </c>
      <c r="AY102">
        <f t="shared" si="17"/>
        <v>0</v>
      </c>
      <c r="AZ102">
        <f t="shared" si="18"/>
        <v>80.846999999999994</v>
      </c>
      <c r="BA102">
        <f t="shared" si="19"/>
        <v>0</v>
      </c>
      <c r="BB102">
        <f t="shared" si="20"/>
        <v>0</v>
      </c>
      <c r="BC102">
        <f t="shared" si="21"/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5.0000000000000001E-3</v>
      </c>
      <c r="CI102">
        <v>2.25</v>
      </c>
      <c r="CK102" t="s">
        <v>112</v>
      </c>
      <c r="CL102" t="s">
        <v>96</v>
      </c>
    </row>
    <row r="103" spans="1:90" x14ac:dyDescent="0.3">
      <c r="A103" t="s">
        <v>106</v>
      </c>
      <c r="B103" t="s">
        <v>548</v>
      </c>
      <c r="C103" s="1">
        <v>45817.599803240744</v>
      </c>
      <c r="D103">
        <f t="shared" si="11"/>
        <v>6</v>
      </c>
      <c r="E103" s="4">
        <f t="shared" si="12"/>
        <v>45838</v>
      </c>
      <c r="F103" s="4" t="s">
        <v>2612</v>
      </c>
      <c r="G103" t="s">
        <v>80</v>
      </c>
      <c r="H103" t="s">
        <v>549</v>
      </c>
      <c r="I103" t="s">
        <v>550</v>
      </c>
      <c r="J103" s="1">
        <v>45818.500613425924</v>
      </c>
      <c r="K103" s="1">
        <v>45817.579791666663</v>
      </c>
      <c r="L103">
        <v>471350601299</v>
      </c>
      <c r="M103">
        <v>1</v>
      </c>
      <c r="N103" t="s">
        <v>229</v>
      </c>
      <c r="O103" t="s">
        <v>230</v>
      </c>
      <c r="P103">
        <v>34029092</v>
      </c>
      <c r="Q103" t="s">
        <v>231</v>
      </c>
      <c r="R103" t="s">
        <v>2663</v>
      </c>
      <c r="S103" t="s">
        <v>86</v>
      </c>
      <c r="T103" t="s">
        <v>87</v>
      </c>
      <c r="U103" t="s">
        <v>88</v>
      </c>
      <c r="V103" t="s">
        <v>89</v>
      </c>
      <c r="W103">
        <v>110030</v>
      </c>
      <c r="X103" t="s">
        <v>87</v>
      </c>
      <c r="Y103" t="s">
        <v>88</v>
      </c>
      <c r="Z103" t="s">
        <v>89</v>
      </c>
      <c r="AA103">
        <v>110061</v>
      </c>
      <c r="AB103" t="s">
        <v>177</v>
      </c>
      <c r="AC103" t="s">
        <v>178</v>
      </c>
      <c r="AD103" t="s">
        <v>2703</v>
      </c>
      <c r="AE103" t="s">
        <v>89</v>
      </c>
      <c r="AF103">
        <v>641027</v>
      </c>
      <c r="AG103">
        <v>449</v>
      </c>
      <c r="AH103">
        <v>380.51</v>
      </c>
      <c r="AI103">
        <v>68.489999999999995</v>
      </c>
      <c r="AJ103">
        <v>0</v>
      </c>
      <c r="AK103">
        <v>0</v>
      </c>
      <c r="AL103">
        <v>0</v>
      </c>
      <c r="AM103">
        <v>0.18</v>
      </c>
      <c r="AN103">
        <f t="shared" si="13"/>
        <v>0.18</v>
      </c>
      <c r="AO103">
        <v>0</v>
      </c>
      <c r="AP103">
        <v>449</v>
      </c>
      <c r="AQ103">
        <v>380.51</v>
      </c>
      <c r="AR103">
        <v>0</v>
      </c>
      <c r="AS103">
        <v>0</v>
      </c>
      <c r="AT103">
        <v>68.489999999999995</v>
      </c>
      <c r="AU103">
        <v>0</v>
      </c>
      <c r="AV103">
        <f t="shared" si="14"/>
        <v>0</v>
      </c>
      <c r="AW103">
        <f t="shared" si="15"/>
        <v>380.51</v>
      </c>
      <c r="AX103">
        <f t="shared" si="16"/>
        <v>0</v>
      </c>
      <c r="AY103">
        <f t="shared" si="17"/>
        <v>0</v>
      </c>
      <c r="AZ103">
        <f t="shared" si="18"/>
        <v>68.491799999999998</v>
      </c>
      <c r="BA103">
        <f t="shared" si="19"/>
        <v>0</v>
      </c>
      <c r="BB103">
        <f t="shared" si="20"/>
        <v>0</v>
      </c>
      <c r="BC103">
        <f t="shared" si="21"/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5.0000000000000001E-3</v>
      </c>
      <c r="CI103">
        <v>1.9</v>
      </c>
      <c r="CK103" t="s">
        <v>112</v>
      </c>
      <c r="CL103" t="s">
        <v>113</v>
      </c>
    </row>
    <row r="104" spans="1:90" x14ac:dyDescent="0.3">
      <c r="A104" t="s">
        <v>106</v>
      </c>
      <c r="B104" t="s">
        <v>551</v>
      </c>
      <c r="C104" s="1">
        <v>45817.650092592594</v>
      </c>
      <c r="D104">
        <f t="shared" si="11"/>
        <v>6</v>
      </c>
      <c r="E104" s="4">
        <f t="shared" si="12"/>
        <v>45838</v>
      </c>
      <c r="F104" s="4" t="s">
        <v>2604</v>
      </c>
      <c r="G104" t="s">
        <v>80</v>
      </c>
      <c r="H104" t="s">
        <v>552</v>
      </c>
      <c r="I104" t="s">
        <v>553</v>
      </c>
      <c r="J104" s="1">
        <v>45818.500636574077</v>
      </c>
      <c r="K104" s="1">
        <v>45817.629814814813</v>
      </c>
      <c r="L104">
        <v>469722726049</v>
      </c>
      <c r="M104">
        <v>2</v>
      </c>
      <c r="N104" t="s">
        <v>350</v>
      </c>
      <c r="O104" t="s">
        <v>351</v>
      </c>
      <c r="P104">
        <v>39211400</v>
      </c>
      <c r="Q104" t="s">
        <v>352</v>
      </c>
      <c r="R104" t="s">
        <v>2671</v>
      </c>
      <c r="S104" t="s">
        <v>86</v>
      </c>
      <c r="T104" t="s">
        <v>87</v>
      </c>
      <c r="U104" t="s">
        <v>88</v>
      </c>
      <c r="V104" t="s">
        <v>89</v>
      </c>
      <c r="W104">
        <v>110030</v>
      </c>
      <c r="X104" t="s">
        <v>87</v>
      </c>
      <c r="Y104" t="s">
        <v>88</v>
      </c>
      <c r="Z104" t="s">
        <v>89</v>
      </c>
      <c r="AA104">
        <v>110061</v>
      </c>
      <c r="AB104" t="s">
        <v>554</v>
      </c>
      <c r="AC104" t="s">
        <v>104</v>
      </c>
      <c r="AD104" t="s">
        <v>2641</v>
      </c>
      <c r="AE104" t="s">
        <v>89</v>
      </c>
      <c r="AF104">
        <v>575006</v>
      </c>
      <c r="AG104">
        <v>554</v>
      </c>
      <c r="AH104">
        <v>469.5</v>
      </c>
      <c r="AI104">
        <v>84.5</v>
      </c>
      <c r="AJ104">
        <v>0</v>
      </c>
      <c r="AK104">
        <v>0</v>
      </c>
      <c r="AL104">
        <v>0</v>
      </c>
      <c r="AM104">
        <v>0.18</v>
      </c>
      <c r="AN104">
        <f t="shared" si="13"/>
        <v>0.18</v>
      </c>
      <c r="AO104">
        <v>0</v>
      </c>
      <c r="AP104">
        <v>554</v>
      </c>
      <c r="AQ104">
        <v>469.5</v>
      </c>
      <c r="AR104">
        <v>0</v>
      </c>
      <c r="AS104">
        <v>0</v>
      </c>
      <c r="AT104">
        <v>84.5</v>
      </c>
      <c r="AU104">
        <v>0</v>
      </c>
      <c r="AV104">
        <f t="shared" si="14"/>
        <v>0</v>
      </c>
      <c r="AW104">
        <f t="shared" si="15"/>
        <v>469.5</v>
      </c>
      <c r="AX104">
        <f t="shared" si="16"/>
        <v>0</v>
      </c>
      <c r="AY104">
        <f t="shared" si="17"/>
        <v>0</v>
      </c>
      <c r="AZ104">
        <f t="shared" si="18"/>
        <v>84.509999999999991</v>
      </c>
      <c r="BA104">
        <f t="shared" si="19"/>
        <v>0</v>
      </c>
      <c r="BB104">
        <f t="shared" si="20"/>
        <v>0</v>
      </c>
      <c r="BC104">
        <f t="shared" si="21"/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5.0000000000000001E-3</v>
      </c>
      <c r="CI104">
        <v>2.34</v>
      </c>
      <c r="CK104" t="s">
        <v>112</v>
      </c>
      <c r="CL104" t="s">
        <v>96</v>
      </c>
    </row>
    <row r="105" spans="1:90" x14ac:dyDescent="0.3">
      <c r="A105" t="s">
        <v>106</v>
      </c>
      <c r="B105" t="s">
        <v>555</v>
      </c>
      <c r="C105" s="1">
        <v>45817.997118055559</v>
      </c>
      <c r="D105">
        <f t="shared" si="11"/>
        <v>6</v>
      </c>
      <c r="E105" s="4">
        <f t="shared" si="12"/>
        <v>45838</v>
      </c>
      <c r="F105" s="4" t="s">
        <v>2618</v>
      </c>
      <c r="G105" t="s">
        <v>80</v>
      </c>
      <c r="H105" t="s">
        <v>556</v>
      </c>
      <c r="I105" t="s">
        <v>557</v>
      </c>
      <c r="J105" s="1">
        <v>45818.500578703701</v>
      </c>
      <c r="K105" s="1">
        <v>45817.977175925924</v>
      </c>
      <c r="L105">
        <v>470884679314</v>
      </c>
      <c r="M105">
        <v>1</v>
      </c>
      <c r="N105" t="s">
        <v>185</v>
      </c>
      <c r="O105" t="s">
        <v>186</v>
      </c>
      <c r="P105">
        <v>96161010</v>
      </c>
      <c r="Q105" t="s">
        <v>187</v>
      </c>
      <c r="R105" t="s">
        <v>2660</v>
      </c>
      <c r="S105" t="s">
        <v>86</v>
      </c>
      <c r="T105" t="s">
        <v>87</v>
      </c>
      <c r="U105" t="s">
        <v>88</v>
      </c>
      <c r="V105" t="s">
        <v>89</v>
      </c>
      <c r="W105">
        <v>110030</v>
      </c>
      <c r="X105" t="s">
        <v>87</v>
      </c>
      <c r="Y105" t="s">
        <v>88</v>
      </c>
      <c r="Z105" t="s">
        <v>89</v>
      </c>
      <c r="AA105">
        <v>110061</v>
      </c>
      <c r="AB105" t="s">
        <v>558</v>
      </c>
      <c r="AC105" t="s">
        <v>298</v>
      </c>
      <c r="AD105" t="s">
        <v>2709</v>
      </c>
      <c r="AE105" t="s">
        <v>89</v>
      </c>
      <c r="AF105">
        <v>327001</v>
      </c>
      <c r="AG105">
        <v>399</v>
      </c>
      <c r="AH105">
        <v>338.14</v>
      </c>
      <c r="AI105">
        <v>60.86</v>
      </c>
      <c r="AJ105">
        <v>0</v>
      </c>
      <c r="AK105">
        <v>0</v>
      </c>
      <c r="AL105">
        <v>0</v>
      </c>
      <c r="AM105">
        <v>0.18</v>
      </c>
      <c r="AN105">
        <f t="shared" si="13"/>
        <v>0.18</v>
      </c>
      <c r="AO105">
        <v>0</v>
      </c>
      <c r="AP105">
        <v>399</v>
      </c>
      <c r="AQ105">
        <v>338.14</v>
      </c>
      <c r="AR105">
        <v>0</v>
      </c>
      <c r="AS105">
        <v>0</v>
      </c>
      <c r="AT105">
        <v>60.86</v>
      </c>
      <c r="AU105">
        <v>0</v>
      </c>
      <c r="AV105">
        <f t="shared" si="14"/>
        <v>0</v>
      </c>
      <c r="AW105">
        <f t="shared" si="15"/>
        <v>338.14</v>
      </c>
      <c r="AX105">
        <f t="shared" si="16"/>
        <v>0</v>
      </c>
      <c r="AY105">
        <f t="shared" si="17"/>
        <v>0</v>
      </c>
      <c r="AZ105">
        <f t="shared" si="18"/>
        <v>60.865199999999994</v>
      </c>
      <c r="BA105">
        <f t="shared" si="19"/>
        <v>0</v>
      </c>
      <c r="BB105">
        <f t="shared" si="20"/>
        <v>0</v>
      </c>
      <c r="BC105">
        <f t="shared" si="21"/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5.0000000000000001E-3</v>
      </c>
      <c r="CI105">
        <v>1.69</v>
      </c>
      <c r="CK105" t="s">
        <v>112</v>
      </c>
      <c r="CL105" t="s">
        <v>96</v>
      </c>
    </row>
    <row r="106" spans="1:90" x14ac:dyDescent="0.3">
      <c r="A106" t="s">
        <v>106</v>
      </c>
      <c r="B106" t="s">
        <v>559</v>
      </c>
      <c r="C106" s="1">
        <v>45817.941990740743</v>
      </c>
      <c r="D106">
        <f t="shared" si="11"/>
        <v>6</v>
      </c>
      <c r="E106" s="4">
        <f t="shared" si="12"/>
        <v>45838</v>
      </c>
      <c r="F106" s="4" t="s">
        <v>2622</v>
      </c>
      <c r="G106" t="s">
        <v>80</v>
      </c>
      <c r="H106" t="s">
        <v>560</v>
      </c>
      <c r="I106" t="s">
        <v>561</v>
      </c>
      <c r="J106" s="1">
        <v>45818.5078125</v>
      </c>
      <c r="K106" s="1">
        <v>45817.941805555558</v>
      </c>
      <c r="L106">
        <v>471300700772</v>
      </c>
      <c r="M106">
        <v>1</v>
      </c>
      <c r="N106" t="s">
        <v>367</v>
      </c>
      <c r="O106" t="s">
        <v>368</v>
      </c>
      <c r="P106">
        <v>34013090</v>
      </c>
      <c r="Q106" t="s">
        <v>369</v>
      </c>
      <c r="R106" t="s">
        <v>2672</v>
      </c>
      <c r="S106" t="s">
        <v>86</v>
      </c>
      <c r="T106" t="s">
        <v>87</v>
      </c>
      <c r="U106" t="s">
        <v>88</v>
      </c>
      <c r="V106" t="s">
        <v>89</v>
      </c>
      <c r="W106">
        <v>110030</v>
      </c>
      <c r="X106" t="s">
        <v>87</v>
      </c>
      <c r="Y106" t="s">
        <v>88</v>
      </c>
      <c r="Z106" t="s">
        <v>89</v>
      </c>
      <c r="AA106">
        <v>110061</v>
      </c>
      <c r="AB106" t="s">
        <v>562</v>
      </c>
      <c r="AC106" t="s">
        <v>563</v>
      </c>
      <c r="AD106" t="s">
        <v>2713</v>
      </c>
      <c r="AE106" t="s">
        <v>89</v>
      </c>
      <c r="AF106">
        <v>248001</v>
      </c>
      <c r="AG106">
        <v>249</v>
      </c>
      <c r="AH106">
        <v>211.02</v>
      </c>
      <c r="AI106">
        <v>37.979999999999997</v>
      </c>
      <c r="AJ106">
        <v>0</v>
      </c>
      <c r="AK106">
        <v>0</v>
      </c>
      <c r="AL106">
        <v>0</v>
      </c>
      <c r="AM106">
        <v>0.18</v>
      </c>
      <c r="AN106">
        <f t="shared" si="13"/>
        <v>0.18</v>
      </c>
      <c r="AO106">
        <v>0</v>
      </c>
      <c r="AP106">
        <v>249</v>
      </c>
      <c r="AQ106">
        <v>211.02</v>
      </c>
      <c r="AR106">
        <v>0</v>
      </c>
      <c r="AS106">
        <v>0</v>
      </c>
      <c r="AT106">
        <v>37.979999999999997</v>
      </c>
      <c r="AU106">
        <v>0</v>
      </c>
      <c r="AV106">
        <f t="shared" si="14"/>
        <v>0</v>
      </c>
      <c r="AW106">
        <f t="shared" si="15"/>
        <v>211.02</v>
      </c>
      <c r="AX106">
        <f t="shared" si="16"/>
        <v>0</v>
      </c>
      <c r="AY106">
        <f t="shared" si="17"/>
        <v>0</v>
      </c>
      <c r="AZ106">
        <f t="shared" si="18"/>
        <v>37.983600000000003</v>
      </c>
      <c r="BA106">
        <f t="shared" si="19"/>
        <v>0</v>
      </c>
      <c r="BB106">
        <f t="shared" si="20"/>
        <v>0</v>
      </c>
      <c r="BC106">
        <f t="shared" si="21"/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5.0000000000000001E-3</v>
      </c>
      <c r="CI106">
        <v>1.06</v>
      </c>
      <c r="CK106" t="s">
        <v>112</v>
      </c>
      <c r="CL106" t="s">
        <v>96</v>
      </c>
    </row>
    <row r="107" spans="1:90" x14ac:dyDescent="0.3">
      <c r="A107" t="s">
        <v>106</v>
      </c>
      <c r="B107" t="s">
        <v>564</v>
      </c>
      <c r="C107" s="1">
        <v>45815.724502314813</v>
      </c>
      <c r="D107">
        <f t="shared" si="11"/>
        <v>6</v>
      </c>
      <c r="E107" s="4">
        <f t="shared" si="12"/>
        <v>45838</v>
      </c>
      <c r="F107" s="4" t="s">
        <v>2617</v>
      </c>
      <c r="G107" t="s">
        <v>80</v>
      </c>
      <c r="H107" t="s">
        <v>565</v>
      </c>
      <c r="I107" t="s">
        <v>566</v>
      </c>
      <c r="J107" s="1">
        <v>45818.641238425924</v>
      </c>
      <c r="K107" s="1">
        <v>45815.704513888886</v>
      </c>
      <c r="L107">
        <v>470219431329</v>
      </c>
      <c r="M107">
        <v>1</v>
      </c>
      <c r="N107" t="s">
        <v>100</v>
      </c>
      <c r="O107" t="s">
        <v>101</v>
      </c>
      <c r="Q107" t="s">
        <v>133</v>
      </c>
      <c r="R107" t="s">
        <v>2656</v>
      </c>
      <c r="S107" t="s">
        <v>86</v>
      </c>
      <c r="T107" t="s">
        <v>87</v>
      </c>
      <c r="U107" t="s">
        <v>88</v>
      </c>
      <c r="V107" t="s">
        <v>89</v>
      </c>
      <c r="W107">
        <v>110030</v>
      </c>
      <c r="X107" t="s">
        <v>87</v>
      </c>
      <c r="Y107" t="s">
        <v>88</v>
      </c>
      <c r="Z107" t="s">
        <v>89</v>
      </c>
      <c r="AA107">
        <v>110061</v>
      </c>
      <c r="AB107" t="s">
        <v>567</v>
      </c>
      <c r="AC107" t="s">
        <v>290</v>
      </c>
      <c r="AD107" t="s">
        <v>2708</v>
      </c>
      <c r="AE107" t="s">
        <v>89</v>
      </c>
      <c r="AF107">
        <v>403508</v>
      </c>
      <c r="AG107">
        <v>1059</v>
      </c>
      <c r="AH107">
        <v>897.46</v>
      </c>
      <c r="AI107">
        <v>161.54</v>
      </c>
      <c r="AJ107">
        <v>0</v>
      </c>
      <c r="AK107">
        <v>0</v>
      </c>
      <c r="AL107">
        <v>0</v>
      </c>
      <c r="AM107">
        <v>0.18</v>
      </c>
      <c r="AN107">
        <f t="shared" si="13"/>
        <v>0.18</v>
      </c>
      <c r="AO107">
        <v>0</v>
      </c>
      <c r="AP107">
        <v>1059</v>
      </c>
      <c r="AQ107">
        <v>897.46</v>
      </c>
      <c r="AR107">
        <v>0</v>
      </c>
      <c r="AS107">
        <v>0</v>
      </c>
      <c r="AT107">
        <v>161.54</v>
      </c>
      <c r="AU107">
        <v>0</v>
      </c>
      <c r="AV107">
        <f t="shared" si="14"/>
        <v>0</v>
      </c>
      <c r="AW107">
        <f t="shared" si="15"/>
        <v>897.46</v>
      </c>
      <c r="AX107">
        <f t="shared" si="16"/>
        <v>0</v>
      </c>
      <c r="AY107">
        <f t="shared" si="17"/>
        <v>0</v>
      </c>
      <c r="AZ107">
        <f t="shared" si="18"/>
        <v>161.5428</v>
      </c>
      <c r="BA107">
        <f t="shared" si="19"/>
        <v>0</v>
      </c>
      <c r="BB107">
        <f t="shared" si="20"/>
        <v>0</v>
      </c>
      <c r="BC107">
        <f t="shared" si="21"/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5.0000000000000001E-3</v>
      </c>
      <c r="CI107">
        <v>4.49</v>
      </c>
      <c r="CK107" t="s">
        <v>112</v>
      </c>
      <c r="CL107" t="s">
        <v>96</v>
      </c>
    </row>
    <row r="108" spans="1:90" x14ac:dyDescent="0.3">
      <c r="A108" t="s">
        <v>106</v>
      </c>
      <c r="B108" t="s">
        <v>568</v>
      </c>
      <c r="C108" s="1">
        <v>45815.533356481479</v>
      </c>
      <c r="D108">
        <f t="shared" si="11"/>
        <v>6</v>
      </c>
      <c r="E108" s="4">
        <f t="shared" si="12"/>
        <v>45838</v>
      </c>
      <c r="F108" s="4" t="s">
        <v>2617</v>
      </c>
      <c r="G108" t="s">
        <v>80</v>
      </c>
      <c r="H108" t="s">
        <v>569</v>
      </c>
      <c r="I108" t="s">
        <v>570</v>
      </c>
      <c r="J108" s="1">
        <v>45818.640740740739</v>
      </c>
      <c r="K108" s="1">
        <v>45815.512916666667</v>
      </c>
      <c r="L108">
        <v>470464679957</v>
      </c>
      <c r="M108">
        <v>1</v>
      </c>
      <c r="N108" t="s">
        <v>263</v>
      </c>
      <c r="O108" t="s">
        <v>264</v>
      </c>
      <c r="P108">
        <v>34029092</v>
      </c>
      <c r="Q108" t="s">
        <v>265</v>
      </c>
      <c r="R108" t="s">
        <v>2667</v>
      </c>
      <c r="S108" t="s">
        <v>86</v>
      </c>
      <c r="T108" t="s">
        <v>87</v>
      </c>
      <c r="U108" t="s">
        <v>88</v>
      </c>
      <c r="V108" t="s">
        <v>89</v>
      </c>
      <c r="W108">
        <v>110030</v>
      </c>
      <c r="X108" t="s">
        <v>87</v>
      </c>
      <c r="Y108" t="s">
        <v>88</v>
      </c>
      <c r="Z108" t="s">
        <v>89</v>
      </c>
      <c r="AA108">
        <v>110061</v>
      </c>
      <c r="AB108" t="s">
        <v>571</v>
      </c>
      <c r="AC108" t="s">
        <v>290</v>
      </c>
      <c r="AD108" t="s">
        <v>2708</v>
      </c>
      <c r="AE108" t="s">
        <v>89</v>
      </c>
      <c r="AF108">
        <v>403002</v>
      </c>
      <c r="AG108">
        <v>449</v>
      </c>
      <c r="AH108">
        <v>380.51</v>
      </c>
      <c r="AI108">
        <v>68.489999999999995</v>
      </c>
      <c r="AJ108">
        <v>0</v>
      </c>
      <c r="AK108">
        <v>0</v>
      </c>
      <c r="AL108">
        <v>0</v>
      </c>
      <c r="AM108">
        <v>0.18</v>
      </c>
      <c r="AN108">
        <f t="shared" si="13"/>
        <v>0.18</v>
      </c>
      <c r="AO108">
        <v>0</v>
      </c>
      <c r="AP108">
        <v>449</v>
      </c>
      <c r="AQ108">
        <v>380.51</v>
      </c>
      <c r="AR108">
        <v>0</v>
      </c>
      <c r="AS108">
        <v>0</v>
      </c>
      <c r="AT108">
        <v>68.489999999999995</v>
      </c>
      <c r="AU108">
        <v>0</v>
      </c>
      <c r="AV108">
        <f t="shared" si="14"/>
        <v>0</v>
      </c>
      <c r="AW108">
        <f t="shared" si="15"/>
        <v>380.51</v>
      </c>
      <c r="AX108">
        <f t="shared" si="16"/>
        <v>0</v>
      </c>
      <c r="AY108">
        <f t="shared" si="17"/>
        <v>0</v>
      </c>
      <c r="AZ108">
        <f t="shared" si="18"/>
        <v>68.491799999999998</v>
      </c>
      <c r="BA108">
        <f t="shared" si="19"/>
        <v>0</v>
      </c>
      <c r="BB108">
        <f t="shared" si="20"/>
        <v>0</v>
      </c>
      <c r="BC108">
        <f t="shared" si="21"/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5.0000000000000001E-3</v>
      </c>
      <c r="CI108">
        <v>1.9</v>
      </c>
      <c r="CK108" t="s">
        <v>112</v>
      </c>
      <c r="CL108" t="s">
        <v>96</v>
      </c>
    </row>
    <row r="109" spans="1:90" x14ac:dyDescent="0.3">
      <c r="A109" t="s">
        <v>106</v>
      </c>
      <c r="B109" t="s">
        <v>572</v>
      </c>
      <c r="C109" s="1">
        <v>45816.360231481478</v>
      </c>
      <c r="D109">
        <f t="shared" si="11"/>
        <v>6</v>
      </c>
      <c r="E109" s="4">
        <f t="shared" si="12"/>
        <v>45838</v>
      </c>
      <c r="F109" s="4" t="s">
        <v>2621</v>
      </c>
      <c r="G109" t="s">
        <v>80</v>
      </c>
      <c r="H109" t="s">
        <v>573</v>
      </c>
      <c r="I109" t="s">
        <v>574</v>
      </c>
      <c r="J109" s="1">
        <v>45818.642141203702</v>
      </c>
      <c r="K109" s="1">
        <v>45816.34039351852</v>
      </c>
      <c r="L109">
        <v>469686448913</v>
      </c>
      <c r="M109">
        <v>1</v>
      </c>
      <c r="N109" t="s">
        <v>453</v>
      </c>
      <c r="O109" t="s">
        <v>454</v>
      </c>
      <c r="P109">
        <v>34011990</v>
      </c>
      <c r="Q109" t="s">
        <v>455</v>
      </c>
      <c r="R109" t="s">
        <v>2674</v>
      </c>
      <c r="S109" t="s">
        <v>86</v>
      </c>
      <c r="T109" t="s">
        <v>87</v>
      </c>
      <c r="U109" t="s">
        <v>88</v>
      </c>
      <c r="V109" t="s">
        <v>89</v>
      </c>
      <c r="W109">
        <v>110030</v>
      </c>
      <c r="X109" t="s">
        <v>87</v>
      </c>
      <c r="Y109" t="s">
        <v>88</v>
      </c>
      <c r="Z109" t="s">
        <v>89</v>
      </c>
      <c r="AA109">
        <v>110061</v>
      </c>
      <c r="AB109" t="s">
        <v>575</v>
      </c>
      <c r="AC109" t="s">
        <v>509</v>
      </c>
      <c r="AD109" t="s">
        <v>2712</v>
      </c>
      <c r="AE109" t="s">
        <v>89</v>
      </c>
      <c r="AF109">
        <v>743331</v>
      </c>
      <c r="AG109">
        <v>299</v>
      </c>
      <c r="AH109">
        <v>253.39</v>
      </c>
      <c r="AI109">
        <v>45.61</v>
      </c>
      <c r="AJ109">
        <v>0</v>
      </c>
      <c r="AK109">
        <v>0</v>
      </c>
      <c r="AL109">
        <v>0</v>
      </c>
      <c r="AM109">
        <v>0.18</v>
      </c>
      <c r="AN109">
        <f t="shared" si="13"/>
        <v>0.18</v>
      </c>
      <c r="AO109">
        <v>0</v>
      </c>
      <c r="AP109">
        <v>299</v>
      </c>
      <c r="AQ109">
        <v>253.39</v>
      </c>
      <c r="AR109">
        <v>0</v>
      </c>
      <c r="AS109">
        <v>0</v>
      </c>
      <c r="AT109">
        <v>45.61</v>
      </c>
      <c r="AU109">
        <v>0</v>
      </c>
      <c r="AV109">
        <f t="shared" si="14"/>
        <v>0</v>
      </c>
      <c r="AW109">
        <f t="shared" si="15"/>
        <v>253.39</v>
      </c>
      <c r="AX109">
        <f t="shared" si="16"/>
        <v>0</v>
      </c>
      <c r="AY109">
        <f t="shared" si="17"/>
        <v>0</v>
      </c>
      <c r="AZ109">
        <f t="shared" si="18"/>
        <v>45.610199999999999</v>
      </c>
      <c r="BA109">
        <f t="shared" si="19"/>
        <v>0</v>
      </c>
      <c r="BB109">
        <f t="shared" si="20"/>
        <v>0</v>
      </c>
      <c r="BC109">
        <f t="shared" si="21"/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5.0000000000000001E-3</v>
      </c>
      <c r="CI109">
        <v>1.27</v>
      </c>
      <c r="CK109" t="s">
        <v>112</v>
      </c>
      <c r="CL109" t="s">
        <v>96</v>
      </c>
    </row>
    <row r="110" spans="1:90" x14ac:dyDescent="0.3">
      <c r="A110" t="s">
        <v>106</v>
      </c>
      <c r="B110" t="s">
        <v>576</v>
      </c>
      <c r="C110" s="1">
        <v>45816.374363425923</v>
      </c>
      <c r="D110">
        <f t="shared" si="11"/>
        <v>6</v>
      </c>
      <c r="E110" s="4">
        <f t="shared" si="12"/>
        <v>45838</v>
      </c>
      <c r="F110" s="4" t="s">
        <v>2608</v>
      </c>
      <c r="G110" t="s">
        <v>80</v>
      </c>
      <c r="H110" t="s">
        <v>577</v>
      </c>
      <c r="I110" t="s">
        <v>578</v>
      </c>
      <c r="J110" s="1">
        <v>45818.642546296294</v>
      </c>
      <c r="K110" s="1">
        <v>45816.355891203704</v>
      </c>
      <c r="L110">
        <v>470393501611</v>
      </c>
      <c r="M110">
        <v>1</v>
      </c>
      <c r="N110" t="s">
        <v>529</v>
      </c>
      <c r="O110" t="s">
        <v>530</v>
      </c>
      <c r="Q110" t="s">
        <v>531</v>
      </c>
      <c r="R110" t="s">
        <v>2676</v>
      </c>
      <c r="S110" t="s">
        <v>86</v>
      </c>
      <c r="T110" t="s">
        <v>87</v>
      </c>
      <c r="U110" t="s">
        <v>88</v>
      </c>
      <c r="V110" t="s">
        <v>89</v>
      </c>
      <c r="W110">
        <v>110030</v>
      </c>
      <c r="X110" t="s">
        <v>87</v>
      </c>
      <c r="Y110" t="s">
        <v>88</v>
      </c>
      <c r="Z110" t="s">
        <v>89</v>
      </c>
      <c r="AA110">
        <v>110061</v>
      </c>
      <c r="AB110" t="s">
        <v>158</v>
      </c>
      <c r="AC110" t="s">
        <v>146</v>
      </c>
      <c r="AD110" t="s">
        <v>2699</v>
      </c>
      <c r="AE110" t="s">
        <v>89</v>
      </c>
      <c r="AF110">
        <v>400026</v>
      </c>
      <c r="AG110">
        <v>534</v>
      </c>
      <c r="AH110">
        <v>452.54</v>
      </c>
      <c r="AI110">
        <v>81.459999999999994</v>
      </c>
      <c r="AJ110">
        <v>0</v>
      </c>
      <c r="AK110">
        <v>0</v>
      </c>
      <c r="AL110">
        <v>0</v>
      </c>
      <c r="AM110">
        <v>0.18</v>
      </c>
      <c r="AN110">
        <f t="shared" si="13"/>
        <v>0.18</v>
      </c>
      <c r="AO110">
        <v>0</v>
      </c>
      <c r="AP110">
        <v>534</v>
      </c>
      <c r="AQ110">
        <v>452.54</v>
      </c>
      <c r="AR110">
        <v>0</v>
      </c>
      <c r="AS110">
        <v>0</v>
      </c>
      <c r="AT110">
        <v>81.459999999999994</v>
      </c>
      <c r="AU110">
        <v>0</v>
      </c>
      <c r="AV110">
        <f t="shared" si="14"/>
        <v>0</v>
      </c>
      <c r="AW110">
        <f t="shared" si="15"/>
        <v>452.54</v>
      </c>
      <c r="AX110">
        <f t="shared" si="16"/>
        <v>0</v>
      </c>
      <c r="AY110">
        <f t="shared" si="17"/>
        <v>0</v>
      </c>
      <c r="AZ110">
        <f t="shared" si="18"/>
        <v>81.4572</v>
      </c>
      <c r="BA110">
        <f t="shared" si="19"/>
        <v>0</v>
      </c>
      <c r="BB110">
        <f t="shared" si="20"/>
        <v>0</v>
      </c>
      <c r="BC110">
        <f t="shared" si="21"/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5.0000000000000001E-3</v>
      </c>
      <c r="CI110">
        <v>2.2599999999999998</v>
      </c>
      <c r="CK110" t="s">
        <v>112</v>
      </c>
      <c r="CL110" t="s">
        <v>113</v>
      </c>
    </row>
    <row r="111" spans="1:90" x14ac:dyDescent="0.3">
      <c r="A111" t="s">
        <v>106</v>
      </c>
      <c r="B111" t="s">
        <v>579</v>
      </c>
      <c r="C111" s="1">
        <v>45816.013067129628</v>
      </c>
      <c r="D111">
        <f t="shared" si="11"/>
        <v>6</v>
      </c>
      <c r="E111" s="4">
        <f t="shared" si="12"/>
        <v>45838</v>
      </c>
      <c r="F111" s="4" t="s">
        <v>2603</v>
      </c>
      <c r="G111" t="s">
        <v>80</v>
      </c>
      <c r="H111" t="s">
        <v>580</v>
      </c>
      <c r="I111" t="s">
        <v>581</v>
      </c>
      <c r="J111" s="1">
        <v>45818.641655092593</v>
      </c>
      <c r="K111" s="1">
        <v>45815.995787037034</v>
      </c>
      <c r="L111">
        <v>469946826438</v>
      </c>
      <c r="M111">
        <v>1</v>
      </c>
      <c r="N111" t="s">
        <v>142</v>
      </c>
      <c r="O111" t="s">
        <v>143</v>
      </c>
      <c r="P111">
        <v>34029099</v>
      </c>
      <c r="Q111" t="s">
        <v>144</v>
      </c>
      <c r="R111" t="s">
        <v>2657</v>
      </c>
      <c r="S111" t="s">
        <v>86</v>
      </c>
      <c r="T111" t="s">
        <v>87</v>
      </c>
      <c r="U111" t="s">
        <v>88</v>
      </c>
      <c r="V111" t="s">
        <v>89</v>
      </c>
      <c r="W111">
        <v>110030</v>
      </c>
      <c r="X111" t="s">
        <v>87</v>
      </c>
      <c r="Y111" t="s">
        <v>88</v>
      </c>
      <c r="Z111" t="s">
        <v>89</v>
      </c>
      <c r="AA111">
        <v>110061</v>
      </c>
      <c r="AB111" t="s">
        <v>582</v>
      </c>
      <c r="AC111" t="s">
        <v>93</v>
      </c>
      <c r="AD111" t="s">
        <v>2640</v>
      </c>
      <c r="AE111" t="s">
        <v>89</v>
      </c>
      <c r="AF111">
        <v>521403</v>
      </c>
      <c r="AG111">
        <v>212</v>
      </c>
      <c r="AH111">
        <v>179.66</v>
      </c>
      <c r="AI111">
        <v>32.340000000000003</v>
      </c>
      <c r="AJ111">
        <v>0</v>
      </c>
      <c r="AK111">
        <v>0</v>
      </c>
      <c r="AL111">
        <v>0</v>
      </c>
      <c r="AM111">
        <v>0.18</v>
      </c>
      <c r="AN111">
        <f t="shared" si="13"/>
        <v>0.18</v>
      </c>
      <c r="AO111">
        <v>0</v>
      </c>
      <c r="AP111">
        <v>212</v>
      </c>
      <c r="AQ111">
        <v>179.66</v>
      </c>
      <c r="AR111">
        <v>0</v>
      </c>
      <c r="AS111">
        <v>0</v>
      </c>
      <c r="AT111">
        <v>32.340000000000003</v>
      </c>
      <c r="AU111">
        <v>0</v>
      </c>
      <c r="AV111">
        <f t="shared" si="14"/>
        <v>0</v>
      </c>
      <c r="AW111">
        <f t="shared" si="15"/>
        <v>179.66</v>
      </c>
      <c r="AX111">
        <f t="shared" si="16"/>
        <v>0</v>
      </c>
      <c r="AY111">
        <f t="shared" si="17"/>
        <v>0</v>
      </c>
      <c r="AZ111">
        <f t="shared" si="18"/>
        <v>32.338799999999999</v>
      </c>
      <c r="BA111">
        <f t="shared" si="19"/>
        <v>0</v>
      </c>
      <c r="BB111">
        <f t="shared" si="20"/>
        <v>0</v>
      </c>
      <c r="BC111">
        <f t="shared" si="21"/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0.9</v>
      </c>
      <c r="CK111" t="s">
        <v>112</v>
      </c>
      <c r="CL111" t="s">
        <v>113</v>
      </c>
    </row>
    <row r="112" spans="1:90" x14ac:dyDescent="0.3">
      <c r="A112" t="s">
        <v>106</v>
      </c>
      <c r="B112" t="s">
        <v>583</v>
      </c>
      <c r="C112" s="1">
        <v>45816.569837962961</v>
      </c>
      <c r="D112">
        <f t="shared" si="11"/>
        <v>6</v>
      </c>
      <c r="E112" s="4">
        <f t="shared" si="12"/>
        <v>45838</v>
      </c>
      <c r="F112" s="4" t="s">
        <v>2608</v>
      </c>
      <c r="G112" t="s">
        <v>80</v>
      </c>
      <c r="H112" t="s">
        <v>584</v>
      </c>
      <c r="I112" t="s">
        <v>585</v>
      </c>
      <c r="J112" s="1">
        <v>45818.64334490741</v>
      </c>
      <c r="K112" s="1">
        <v>45816.550196759257</v>
      </c>
      <c r="L112">
        <v>471007866456</v>
      </c>
      <c r="M112">
        <v>1</v>
      </c>
      <c r="N112" t="s">
        <v>100</v>
      </c>
      <c r="O112" t="s">
        <v>101</v>
      </c>
      <c r="Q112" t="s">
        <v>133</v>
      </c>
      <c r="R112" t="s">
        <v>2656</v>
      </c>
      <c r="S112" t="s">
        <v>86</v>
      </c>
      <c r="T112" t="s">
        <v>87</v>
      </c>
      <c r="U112" t="s">
        <v>88</v>
      </c>
      <c r="V112" t="s">
        <v>89</v>
      </c>
      <c r="W112">
        <v>110030</v>
      </c>
      <c r="X112" t="s">
        <v>87</v>
      </c>
      <c r="Y112" t="s">
        <v>88</v>
      </c>
      <c r="Z112" t="s">
        <v>89</v>
      </c>
      <c r="AA112">
        <v>110061</v>
      </c>
      <c r="AB112" t="s">
        <v>158</v>
      </c>
      <c r="AC112" t="s">
        <v>146</v>
      </c>
      <c r="AD112" t="s">
        <v>2699</v>
      </c>
      <c r="AE112" t="s">
        <v>89</v>
      </c>
      <c r="AF112">
        <v>400036</v>
      </c>
      <c r="AG112">
        <v>1059</v>
      </c>
      <c r="AH112">
        <v>897.46</v>
      </c>
      <c r="AI112">
        <v>161.54</v>
      </c>
      <c r="AJ112">
        <v>0</v>
      </c>
      <c r="AK112">
        <v>0</v>
      </c>
      <c r="AL112">
        <v>0</v>
      </c>
      <c r="AM112">
        <v>0.18</v>
      </c>
      <c r="AN112">
        <f t="shared" si="13"/>
        <v>0.18</v>
      </c>
      <c r="AO112">
        <v>0</v>
      </c>
      <c r="AP112">
        <v>1059</v>
      </c>
      <c r="AQ112">
        <v>897.46</v>
      </c>
      <c r="AR112">
        <v>0</v>
      </c>
      <c r="AS112">
        <v>0</v>
      </c>
      <c r="AT112">
        <v>161.54</v>
      </c>
      <c r="AU112">
        <v>0</v>
      </c>
      <c r="AV112">
        <f t="shared" si="14"/>
        <v>0</v>
      </c>
      <c r="AW112">
        <f t="shared" si="15"/>
        <v>897.46</v>
      </c>
      <c r="AX112">
        <f t="shared" si="16"/>
        <v>0</v>
      </c>
      <c r="AY112">
        <f t="shared" si="17"/>
        <v>0</v>
      </c>
      <c r="AZ112">
        <f t="shared" si="18"/>
        <v>161.5428</v>
      </c>
      <c r="BA112">
        <f t="shared" si="19"/>
        <v>0</v>
      </c>
      <c r="BB112">
        <f t="shared" si="20"/>
        <v>0</v>
      </c>
      <c r="BC112">
        <f t="shared" si="21"/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5.0000000000000001E-3</v>
      </c>
      <c r="CI112">
        <v>4.49</v>
      </c>
      <c r="CK112" t="s">
        <v>112</v>
      </c>
      <c r="CL112" t="s">
        <v>113</v>
      </c>
    </row>
    <row r="113" spans="1:90" x14ac:dyDescent="0.3">
      <c r="A113" t="s">
        <v>106</v>
      </c>
      <c r="B113" t="s">
        <v>586</v>
      </c>
      <c r="C113" s="1">
        <v>45816.54451388889</v>
      </c>
      <c r="D113">
        <f t="shared" si="11"/>
        <v>6</v>
      </c>
      <c r="E113" s="4">
        <f t="shared" si="12"/>
        <v>45838</v>
      </c>
      <c r="F113" s="4" t="s">
        <v>2604</v>
      </c>
      <c r="G113" t="s">
        <v>80</v>
      </c>
      <c r="H113" t="s">
        <v>587</v>
      </c>
      <c r="I113" t="s">
        <v>588</v>
      </c>
      <c r="J113" s="1">
        <v>45818.642951388887</v>
      </c>
      <c r="K113" s="1">
        <v>45816.525347222225</v>
      </c>
      <c r="L113">
        <v>470068979181</v>
      </c>
      <c r="M113">
        <v>1</v>
      </c>
      <c r="N113" t="s">
        <v>202</v>
      </c>
      <c r="O113" t="s">
        <v>203</v>
      </c>
      <c r="P113">
        <v>34029099</v>
      </c>
      <c r="Q113" t="s">
        <v>204</v>
      </c>
      <c r="R113" t="s">
        <v>2662</v>
      </c>
      <c r="S113" t="s">
        <v>86</v>
      </c>
      <c r="T113" t="s">
        <v>87</v>
      </c>
      <c r="U113" t="s">
        <v>88</v>
      </c>
      <c r="V113" t="s">
        <v>89</v>
      </c>
      <c r="W113">
        <v>110030</v>
      </c>
      <c r="X113" t="s">
        <v>87</v>
      </c>
      <c r="Y113" t="s">
        <v>88</v>
      </c>
      <c r="Z113" t="s">
        <v>89</v>
      </c>
      <c r="AA113">
        <v>110061</v>
      </c>
      <c r="AB113" t="s">
        <v>554</v>
      </c>
      <c r="AC113" t="s">
        <v>104</v>
      </c>
      <c r="AD113" t="s">
        <v>2641</v>
      </c>
      <c r="AE113" t="s">
        <v>89</v>
      </c>
      <c r="AF113">
        <v>575001</v>
      </c>
      <c r="AG113">
        <v>212</v>
      </c>
      <c r="AH113">
        <v>179.66</v>
      </c>
      <c r="AI113">
        <v>32.340000000000003</v>
      </c>
      <c r="AJ113">
        <v>0</v>
      </c>
      <c r="AK113">
        <v>0</v>
      </c>
      <c r="AL113">
        <v>0</v>
      </c>
      <c r="AM113">
        <v>0.18</v>
      </c>
      <c r="AN113">
        <f t="shared" si="13"/>
        <v>0.18</v>
      </c>
      <c r="AO113">
        <v>0</v>
      </c>
      <c r="AP113">
        <v>212</v>
      </c>
      <c r="AQ113">
        <v>179.66</v>
      </c>
      <c r="AR113">
        <v>0</v>
      </c>
      <c r="AS113">
        <v>0</v>
      </c>
      <c r="AT113">
        <v>32.340000000000003</v>
      </c>
      <c r="AU113">
        <v>0</v>
      </c>
      <c r="AV113">
        <f t="shared" si="14"/>
        <v>0</v>
      </c>
      <c r="AW113">
        <f t="shared" si="15"/>
        <v>179.66</v>
      </c>
      <c r="AX113">
        <f t="shared" si="16"/>
        <v>0</v>
      </c>
      <c r="AY113">
        <f t="shared" si="17"/>
        <v>0</v>
      </c>
      <c r="AZ113">
        <f t="shared" si="18"/>
        <v>32.338799999999999</v>
      </c>
      <c r="BA113">
        <f t="shared" si="19"/>
        <v>0</v>
      </c>
      <c r="BB113">
        <f t="shared" si="20"/>
        <v>0</v>
      </c>
      <c r="BC113">
        <f t="shared" si="21"/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5.0000000000000001E-3</v>
      </c>
      <c r="CI113">
        <v>0.9</v>
      </c>
      <c r="CK113" t="s">
        <v>112</v>
      </c>
      <c r="CL113" t="s">
        <v>113</v>
      </c>
    </row>
    <row r="114" spans="1:90" x14ac:dyDescent="0.3">
      <c r="A114" t="s">
        <v>106</v>
      </c>
      <c r="B114" t="s">
        <v>589</v>
      </c>
      <c r="C114" s="1">
        <v>45818.558692129627</v>
      </c>
      <c r="D114">
        <f t="shared" si="11"/>
        <v>6</v>
      </c>
      <c r="E114" s="4">
        <f t="shared" si="12"/>
        <v>45838</v>
      </c>
      <c r="F114" s="4" t="s">
        <v>2610</v>
      </c>
      <c r="G114" t="s">
        <v>80</v>
      </c>
      <c r="H114" t="s">
        <v>590</v>
      </c>
      <c r="I114" t="s">
        <v>591</v>
      </c>
      <c r="J114" s="1">
        <v>45818.73101851852</v>
      </c>
      <c r="K114" s="1">
        <v>45818.556238425925</v>
      </c>
      <c r="L114">
        <v>470722102741</v>
      </c>
      <c r="M114">
        <v>2</v>
      </c>
      <c r="N114" t="s">
        <v>150</v>
      </c>
      <c r="O114" t="s">
        <v>151</v>
      </c>
      <c r="Q114" t="s">
        <v>152</v>
      </c>
      <c r="R114" t="s">
        <v>2658</v>
      </c>
      <c r="S114" t="s">
        <v>86</v>
      </c>
      <c r="T114" t="s">
        <v>87</v>
      </c>
      <c r="U114" t="s">
        <v>88</v>
      </c>
      <c r="V114" t="s">
        <v>89</v>
      </c>
      <c r="W114">
        <v>110030</v>
      </c>
      <c r="X114" t="s">
        <v>87</v>
      </c>
      <c r="Y114" t="s">
        <v>88</v>
      </c>
      <c r="Z114" t="s">
        <v>89</v>
      </c>
      <c r="AA114">
        <v>110061</v>
      </c>
      <c r="AB114" t="s">
        <v>539</v>
      </c>
      <c r="AC114" t="s">
        <v>91</v>
      </c>
      <c r="AD114" t="s">
        <v>2701</v>
      </c>
      <c r="AE114" t="s">
        <v>89</v>
      </c>
      <c r="AF114">
        <v>121003</v>
      </c>
      <c r="AG114">
        <v>430</v>
      </c>
      <c r="AH114">
        <v>364.4</v>
      </c>
      <c r="AI114">
        <v>65.599999999999994</v>
      </c>
      <c r="AJ114">
        <v>0</v>
      </c>
      <c r="AK114">
        <v>0</v>
      </c>
      <c r="AL114">
        <v>0</v>
      </c>
      <c r="AM114">
        <v>0.18</v>
      </c>
      <c r="AN114">
        <f t="shared" si="13"/>
        <v>0.18</v>
      </c>
      <c r="AO114">
        <v>0</v>
      </c>
      <c r="AP114">
        <v>430</v>
      </c>
      <c r="AQ114">
        <v>364.4</v>
      </c>
      <c r="AR114">
        <v>0</v>
      </c>
      <c r="AS114">
        <v>0</v>
      </c>
      <c r="AT114">
        <v>65.599999999999994</v>
      </c>
      <c r="AU114">
        <v>0</v>
      </c>
      <c r="AV114">
        <f t="shared" si="14"/>
        <v>0</v>
      </c>
      <c r="AW114">
        <f t="shared" si="15"/>
        <v>364.4</v>
      </c>
      <c r="AX114">
        <f t="shared" si="16"/>
        <v>0</v>
      </c>
      <c r="AY114">
        <f t="shared" si="17"/>
        <v>0</v>
      </c>
      <c r="AZ114">
        <f t="shared" si="18"/>
        <v>65.591999999999999</v>
      </c>
      <c r="BA114">
        <f t="shared" si="19"/>
        <v>0</v>
      </c>
      <c r="BB114">
        <f t="shared" si="20"/>
        <v>0</v>
      </c>
      <c r="BC114">
        <f t="shared" si="21"/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5.0000000000000001E-3</v>
      </c>
      <c r="CI114">
        <v>1.82</v>
      </c>
      <c r="CK114" t="s">
        <v>112</v>
      </c>
      <c r="CL114" t="s">
        <v>113</v>
      </c>
    </row>
    <row r="115" spans="1:90" x14ac:dyDescent="0.3">
      <c r="A115" t="s">
        <v>106</v>
      </c>
      <c r="B115" t="s">
        <v>592</v>
      </c>
      <c r="C115" s="1">
        <v>45819.035416666666</v>
      </c>
      <c r="D115">
        <f t="shared" si="11"/>
        <v>6</v>
      </c>
      <c r="E115" s="4">
        <f t="shared" si="12"/>
        <v>45838</v>
      </c>
      <c r="F115" s="4" t="s">
        <v>2621</v>
      </c>
      <c r="G115" t="s">
        <v>80</v>
      </c>
      <c r="H115" t="s">
        <v>593</v>
      </c>
      <c r="I115" t="s">
        <v>594</v>
      </c>
      <c r="J115" s="1">
        <v>45819.522986111115</v>
      </c>
      <c r="K115" s="1">
        <v>45819.014849537038</v>
      </c>
      <c r="L115">
        <v>471472222220</v>
      </c>
      <c r="M115">
        <v>1</v>
      </c>
      <c r="N115" t="s">
        <v>367</v>
      </c>
      <c r="O115" t="s">
        <v>368</v>
      </c>
      <c r="P115">
        <v>34013090</v>
      </c>
      <c r="Q115" t="s">
        <v>369</v>
      </c>
      <c r="R115" t="s">
        <v>2672</v>
      </c>
      <c r="S115" t="s">
        <v>86</v>
      </c>
      <c r="T115" t="s">
        <v>87</v>
      </c>
      <c r="U115" t="s">
        <v>88</v>
      </c>
      <c r="V115" t="s">
        <v>89</v>
      </c>
      <c r="W115">
        <v>110030</v>
      </c>
      <c r="X115" t="s">
        <v>87</v>
      </c>
      <c r="Y115" t="s">
        <v>88</v>
      </c>
      <c r="Z115" t="s">
        <v>89</v>
      </c>
      <c r="AA115">
        <v>110061</v>
      </c>
      <c r="AB115" t="s">
        <v>595</v>
      </c>
      <c r="AC115" t="s">
        <v>509</v>
      </c>
      <c r="AD115" t="s">
        <v>2712</v>
      </c>
      <c r="AE115" t="s">
        <v>89</v>
      </c>
      <c r="AF115">
        <v>721101</v>
      </c>
      <c r="AG115">
        <v>249</v>
      </c>
      <c r="AH115">
        <v>211.02</v>
      </c>
      <c r="AI115">
        <v>37.979999999999997</v>
      </c>
      <c r="AJ115">
        <v>0</v>
      </c>
      <c r="AK115">
        <v>0</v>
      </c>
      <c r="AL115">
        <v>0</v>
      </c>
      <c r="AM115">
        <v>0.18</v>
      </c>
      <c r="AN115">
        <f t="shared" si="13"/>
        <v>0.18</v>
      </c>
      <c r="AO115">
        <v>0</v>
      </c>
      <c r="AP115">
        <v>249</v>
      </c>
      <c r="AQ115">
        <v>211.02</v>
      </c>
      <c r="AR115">
        <v>0</v>
      </c>
      <c r="AS115">
        <v>0</v>
      </c>
      <c r="AT115">
        <v>37.979999999999997</v>
      </c>
      <c r="AU115">
        <v>0</v>
      </c>
      <c r="AV115">
        <f t="shared" si="14"/>
        <v>0</v>
      </c>
      <c r="AW115">
        <f t="shared" si="15"/>
        <v>211.02</v>
      </c>
      <c r="AX115">
        <f t="shared" si="16"/>
        <v>0</v>
      </c>
      <c r="AY115">
        <f t="shared" si="17"/>
        <v>0</v>
      </c>
      <c r="AZ115">
        <f t="shared" si="18"/>
        <v>37.983600000000003</v>
      </c>
      <c r="BA115">
        <f t="shared" si="19"/>
        <v>0</v>
      </c>
      <c r="BB115">
        <f t="shared" si="20"/>
        <v>0</v>
      </c>
      <c r="BC115">
        <f t="shared" si="21"/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5.0000000000000001E-3</v>
      </c>
      <c r="CI115">
        <v>1.06</v>
      </c>
      <c r="CK115" t="s">
        <v>112</v>
      </c>
      <c r="CL115" t="s">
        <v>113</v>
      </c>
    </row>
    <row r="116" spans="1:90" x14ac:dyDescent="0.3">
      <c r="A116" t="s">
        <v>106</v>
      </c>
      <c r="B116" t="s">
        <v>596</v>
      </c>
      <c r="C116" s="1">
        <v>45819.295011574075</v>
      </c>
      <c r="D116">
        <f t="shared" si="11"/>
        <v>6</v>
      </c>
      <c r="E116" s="4">
        <f t="shared" si="12"/>
        <v>45838</v>
      </c>
      <c r="F116" s="4" t="s">
        <v>2607</v>
      </c>
      <c r="G116" t="s">
        <v>80</v>
      </c>
      <c r="H116" t="s">
        <v>597</v>
      </c>
      <c r="I116" t="s">
        <v>598</v>
      </c>
      <c r="J116" s="1">
        <v>45819.523009259261</v>
      </c>
      <c r="K116" s="1">
        <v>45819.275694444441</v>
      </c>
      <c r="L116">
        <v>472265006931</v>
      </c>
      <c r="M116">
        <v>1</v>
      </c>
      <c r="N116" t="s">
        <v>150</v>
      </c>
      <c r="O116" t="s">
        <v>151</v>
      </c>
      <c r="Q116" t="s">
        <v>152</v>
      </c>
      <c r="R116" t="s">
        <v>2658</v>
      </c>
      <c r="S116" t="s">
        <v>86</v>
      </c>
      <c r="T116" t="s">
        <v>87</v>
      </c>
      <c r="U116" t="s">
        <v>88</v>
      </c>
      <c r="V116" t="s">
        <v>89</v>
      </c>
      <c r="W116">
        <v>110030</v>
      </c>
      <c r="X116" t="s">
        <v>87</v>
      </c>
      <c r="Y116" t="s">
        <v>88</v>
      </c>
      <c r="Z116" t="s">
        <v>89</v>
      </c>
      <c r="AA116">
        <v>110061</v>
      </c>
      <c r="AB116" t="s">
        <v>128</v>
      </c>
      <c r="AC116" t="s">
        <v>129</v>
      </c>
      <c r="AD116" t="s">
        <v>2698</v>
      </c>
      <c r="AE116" t="s">
        <v>89</v>
      </c>
      <c r="AF116">
        <v>500033</v>
      </c>
      <c r="AG116">
        <v>215</v>
      </c>
      <c r="AH116">
        <v>182.2</v>
      </c>
      <c r="AI116">
        <v>32.799999999999997</v>
      </c>
      <c r="AJ116">
        <v>0</v>
      </c>
      <c r="AK116">
        <v>0</v>
      </c>
      <c r="AL116">
        <v>0</v>
      </c>
      <c r="AM116">
        <v>0.18</v>
      </c>
      <c r="AN116">
        <f t="shared" si="13"/>
        <v>0.18</v>
      </c>
      <c r="AO116">
        <v>0</v>
      </c>
      <c r="AP116">
        <v>215</v>
      </c>
      <c r="AQ116">
        <v>182.2</v>
      </c>
      <c r="AR116">
        <v>0</v>
      </c>
      <c r="AS116">
        <v>0</v>
      </c>
      <c r="AT116">
        <v>32.799999999999997</v>
      </c>
      <c r="AU116">
        <v>0</v>
      </c>
      <c r="AV116">
        <f t="shared" si="14"/>
        <v>0</v>
      </c>
      <c r="AW116">
        <f t="shared" si="15"/>
        <v>182.2</v>
      </c>
      <c r="AX116">
        <f t="shared" si="16"/>
        <v>0</v>
      </c>
      <c r="AY116">
        <f t="shared" si="17"/>
        <v>0</v>
      </c>
      <c r="AZ116">
        <f t="shared" si="18"/>
        <v>32.795999999999999</v>
      </c>
      <c r="BA116">
        <f t="shared" si="19"/>
        <v>0</v>
      </c>
      <c r="BB116">
        <f t="shared" si="20"/>
        <v>0</v>
      </c>
      <c r="BC116">
        <f t="shared" si="21"/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5.0000000000000001E-3</v>
      </c>
      <c r="CI116">
        <v>0.91</v>
      </c>
      <c r="CK116" t="s">
        <v>112</v>
      </c>
      <c r="CL116" t="s">
        <v>395</v>
      </c>
    </row>
    <row r="117" spans="1:90" x14ac:dyDescent="0.3">
      <c r="A117" t="s">
        <v>106</v>
      </c>
      <c r="B117" t="s">
        <v>599</v>
      </c>
      <c r="C117" s="1">
        <v>45819.006678240738</v>
      </c>
      <c r="D117">
        <f t="shared" si="11"/>
        <v>6</v>
      </c>
      <c r="E117" s="4">
        <f t="shared" si="12"/>
        <v>45838</v>
      </c>
      <c r="F117" s="4" t="s">
        <v>2607</v>
      </c>
      <c r="G117" t="s">
        <v>80</v>
      </c>
      <c r="H117" t="s">
        <v>600</v>
      </c>
      <c r="I117" t="s">
        <v>601</v>
      </c>
      <c r="J117" s="1">
        <v>45819.523020833331</v>
      </c>
      <c r="K117" s="1">
        <v>45818.986956018518</v>
      </c>
      <c r="L117">
        <v>471000811750</v>
      </c>
      <c r="M117">
        <v>1</v>
      </c>
      <c r="N117" t="s">
        <v>202</v>
      </c>
      <c r="O117" t="s">
        <v>203</v>
      </c>
      <c r="P117">
        <v>34029099</v>
      </c>
      <c r="Q117" t="s">
        <v>204</v>
      </c>
      <c r="R117" t="s">
        <v>2662</v>
      </c>
      <c r="S117" t="s">
        <v>86</v>
      </c>
      <c r="T117" t="s">
        <v>87</v>
      </c>
      <c r="U117" t="s">
        <v>88</v>
      </c>
      <c r="V117" t="s">
        <v>89</v>
      </c>
      <c r="W117">
        <v>110030</v>
      </c>
      <c r="X117" t="s">
        <v>87</v>
      </c>
      <c r="Y117" t="s">
        <v>88</v>
      </c>
      <c r="Z117" t="s">
        <v>89</v>
      </c>
      <c r="AA117">
        <v>110061</v>
      </c>
      <c r="AB117" t="s">
        <v>128</v>
      </c>
      <c r="AC117" t="s">
        <v>129</v>
      </c>
      <c r="AD117" t="s">
        <v>2698</v>
      </c>
      <c r="AE117" t="s">
        <v>89</v>
      </c>
      <c r="AF117">
        <v>500083</v>
      </c>
      <c r="AG117">
        <v>212</v>
      </c>
      <c r="AH117">
        <v>179.66</v>
      </c>
      <c r="AI117">
        <v>32.340000000000003</v>
      </c>
      <c r="AJ117">
        <v>0</v>
      </c>
      <c r="AK117">
        <v>0</v>
      </c>
      <c r="AL117">
        <v>0</v>
      </c>
      <c r="AM117">
        <v>0.18</v>
      </c>
      <c r="AN117">
        <f t="shared" si="13"/>
        <v>0.18</v>
      </c>
      <c r="AO117">
        <v>0</v>
      </c>
      <c r="AP117">
        <v>212</v>
      </c>
      <c r="AQ117">
        <v>179.66</v>
      </c>
      <c r="AR117">
        <v>0</v>
      </c>
      <c r="AS117">
        <v>0</v>
      </c>
      <c r="AT117">
        <v>32.340000000000003</v>
      </c>
      <c r="AU117">
        <v>0</v>
      </c>
      <c r="AV117">
        <f t="shared" si="14"/>
        <v>0</v>
      </c>
      <c r="AW117">
        <f t="shared" si="15"/>
        <v>179.66</v>
      </c>
      <c r="AX117">
        <f t="shared" si="16"/>
        <v>0</v>
      </c>
      <c r="AY117">
        <f t="shared" si="17"/>
        <v>0</v>
      </c>
      <c r="AZ117">
        <f t="shared" si="18"/>
        <v>32.338799999999999</v>
      </c>
      <c r="BA117">
        <f t="shared" si="19"/>
        <v>0</v>
      </c>
      <c r="BB117">
        <f t="shared" si="20"/>
        <v>0</v>
      </c>
      <c r="BC117">
        <f t="shared" si="21"/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5.0000000000000001E-3</v>
      </c>
      <c r="CI117">
        <v>0.9</v>
      </c>
      <c r="CK117" t="s">
        <v>112</v>
      </c>
      <c r="CL117" t="s">
        <v>113</v>
      </c>
    </row>
    <row r="118" spans="1:90" x14ac:dyDescent="0.3">
      <c r="A118" t="s">
        <v>106</v>
      </c>
      <c r="B118" t="s">
        <v>602</v>
      </c>
      <c r="C118" s="1">
        <v>45819.317453703705</v>
      </c>
      <c r="D118">
        <f t="shared" si="11"/>
        <v>6</v>
      </c>
      <c r="E118" s="4">
        <f t="shared" si="12"/>
        <v>45838</v>
      </c>
      <c r="F118" s="4" t="s">
        <v>2608</v>
      </c>
      <c r="G118" t="s">
        <v>80</v>
      </c>
      <c r="H118" t="s">
        <v>603</v>
      </c>
      <c r="I118" t="s">
        <v>604</v>
      </c>
      <c r="J118" s="1">
        <v>45819.523009259261</v>
      </c>
      <c r="K118" s="1">
        <v>45819.2971875</v>
      </c>
      <c r="L118">
        <v>472265228272</v>
      </c>
      <c r="M118">
        <v>1</v>
      </c>
      <c r="N118" t="s">
        <v>605</v>
      </c>
      <c r="O118" t="s">
        <v>606</v>
      </c>
      <c r="P118">
        <v>34022090</v>
      </c>
      <c r="Q118" t="s">
        <v>607</v>
      </c>
      <c r="R118" t="s">
        <v>2677</v>
      </c>
      <c r="S118" t="s">
        <v>86</v>
      </c>
      <c r="T118" t="s">
        <v>87</v>
      </c>
      <c r="U118" t="s">
        <v>88</v>
      </c>
      <c r="V118" t="s">
        <v>89</v>
      </c>
      <c r="W118">
        <v>110030</v>
      </c>
      <c r="X118" t="s">
        <v>87</v>
      </c>
      <c r="Y118" t="s">
        <v>88</v>
      </c>
      <c r="Z118" t="s">
        <v>89</v>
      </c>
      <c r="AA118">
        <v>110061</v>
      </c>
      <c r="AB118" t="s">
        <v>145</v>
      </c>
      <c r="AC118" t="s">
        <v>146</v>
      </c>
      <c r="AD118" t="s">
        <v>2699</v>
      </c>
      <c r="AE118" t="s">
        <v>89</v>
      </c>
      <c r="AF118">
        <v>411006</v>
      </c>
      <c r="AG118">
        <v>530</v>
      </c>
      <c r="AH118">
        <v>449.15</v>
      </c>
      <c r="AI118">
        <v>80.849999999999994</v>
      </c>
      <c r="AJ118">
        <v>0</v>
      </c>
      <c r="AK118">
        <v>0</v>
      </c>
      <c r="AL118">
        <v>0</v>
      </c>
      <c r="AM118">
        <v>0.18</v>
      </c>
      <c r="AN118">
        <f t="shared" si="13"/>
        <v>0.18</v>
      </c>
      <c r="AO118">
        <v>0</v>
      </c>
      <c r="AP118">
        <v>530</v>
      </c>
      <c r="AQ118">
        <v>449.15</v>
      </c>
      <c r="AR118">
        <v>0</v>
      </c>
      <c r="AS118">
        <v>0</v>
      </c>
      <c r="AT118">
        <v>80.849999999999994</v>
      </c>
      <c r="AU118">
        <v>0</v>
      </c>
      <c r="AV118">
        <f t="shared" si="14"/>
        <v>0</v>
      </c>
      <c r="AW118">
        <f t="shared" si="15"/>
        <v>449.15</v>
      </c>
      <c r="AX118">
        <f t="shared" si="16"/>
        <v>0</v>
      </c>
      <c r="AY118">
        <f t="shared" si="17"/>
        <v>0</v>
      </c>
      <c r="AZ118">
        <f t="shared" si="18"/>
        <v>80.846999999999994</v>
      </c>
      <c r="BA118">
        <f t="shared" si="19"/>
        <v>0</v>
      </c>
      <c r="BB118">
        <f t="shared" si="20"/>
        <v>0</v>
      </c>
      <c r="BC118">
        <f t="shared" si="21"/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5.0000000000000001E-3</v>
      </c>
      <c r="CI118">
        <v>2.25</v>
      </c>
      <c r="CK118" t="s">
        <v>112</v>
      </c>
      <c r="CL118" t="s">
        <v>96</v>
      </c>
    </row>
    <row r="119" spans="1:90" x14ac:dyDescent="0.3">
      <c r="A119" t="s">
        <v>106</v>
      </c>
      <c r="B119" t="s">
        <v>608</v>
      </c>
      <c r="C119" s="1">
        <v>45818.824155092596</v>
      </c>
      <c r="D119">
        <f t="shared" si="11"/>
        <v>6</v>
      </c>
      <c r="E119" s="4">
        <f t="shared" si="12"/>
        <v>45838</v>
      </c>
      <c r="F119" s="4" t="s">
        <v>2604</v>
      </c>
      <c r="G119" t="s">
        <v>80</v>
      </c>
      <c r="H119" t="s">
        <v>609</v>
      </c>
      <c r="I119" t="s">
        <v>610</v>
      </c>
      <c r="J119" s="1">
        <v>45819.523055555554</v>
      </c>
      <c r="K119" s="1">
        <v>45818.823263888888</v>
      </c>
      <c r="L119">
        <v>471470073422</v>
      </c>
      <c r="M119">
        <v>1</v>
      </c>
      <c r="N119" t="s">
        <v>171</v>
      </c>
      <c r="O119" t="s">
        <v>172</v>
      </c>
      <c r="P119">
        <v>39249090</v>
      </c>
      <c r="Q119" t="s">
        <v>173</v>
      </c>
      <c r="R119" t="s">
        <v>2659</v>
      </c>
      <c r="S119" t="s">
        <v>86</v>
      </c>
      <c r="T119" t="s">
        <v>87</v>
      </c>
      <c r="U119" t="s">
        <v>88</v>
      </c>
      <c r="V119" t="s">
        <v>89</v>
      </c>
      <c r="W119">
        <v>110030</v>
      </c>
      <c r="X119" t="s">
        <v>87</v>
      </c>
      <c r="Y119" t="s">
        <v>88</v>
      </c>
      <c r="Z119" t="s">
        <v>89</v>
      </c>
      <c r="AA119">
        <v>110061</v>
      </c>
      <c r="AB119" t="s">
        <v>103</v>
      </c>
      <c r="AC119" t="s">
        <v>104</v>
      </c>
      <c r="AD119" t="s">
        <v>2641</v>
      </c>
      <c r="AE119" t="s">
        <v>89</v>
      </c>
      <c r="AF119">
        <v>560043</v>
      </c>
      <c r="AG119">
        <v>345</v>
      </c>
      <c r="AH119">
        <v>292.37</v>
      </c>
      <c r="AI119">
        <v>52.63</v>
      </c>
      <c r="AJ119">
        <v>0</v>
      </c>
      <c r="AK119">
        <v>0</v>
      </c>
      <c r="AL119">
        <v>0</v>
      </c>
      <c r="AM119">
        <v>0.18</v>
      </c>
      <c r="AN119">
        <f t="shared" si="13"/>
        <v>0.18</v>
      </c>
      <c r="AO119">
        <v>0</v>
      </c>
      <c r="AP119">
        <v>345</v>
      </c>
      <c r="AQ119">
        <v>292.37</v>
      </c>
      <c r="AR119">
        <v>0</v>
      </c>
      <c r="AS119">
        <v>0</v>
      </c>
      <c r="AT119">
        <v>52.63</v>
      </c>
      <c r="AU119">
        <v>0</v>
      </c>
      <c r="AV119">
        <f t="shared" si="14"/>
        <v>0</v>
      </c>
      <c r="AW119">
        <f t="shared" si="15"/>
        <v>292.37</v>
      </c>
      <c r="AX119">
        <f t="shared" si="16"/>
        <v>0</v>
      </c>
      <c r="AY119">
        <f t="shared" si="17"/>
        <v>0</v>
      </c>
      <c r="AZ119">
        <f t="shared" si="18"/>
        <v>52.626599999999996</v>
      </c>
      <c r="BA119">
        <f t="shared" si="19"/>
        <v>0</v>
      </c>
      <c r="BB119">
        <f t="shared" si="20"/>
        <v>0</v>
      </c>
      <c r="BC119">
        <f t="shared" si="21"/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5.0000000000000001E-3</v>
      </c>
      <c r="CI119">
        <v>1.46</v>
      </c>
      <c r="CK119" t="s">
        <v>112</v>
      </c>
      <c r="CL119" t="s">
        <v>113</v>
      </c>
    </row>
    <row r="120" spans="1:90" x14ac:dyDescent="0.3">
      <c r="A120" t="s">
        <v>106</v>
      </c>
      <c r="B120" t="s">
        <v>611</v>
      </c>
      <c r="C120" s="1">
        <v>45819.388356481482</v>
      </c>
      <c r="D120">
        <f t="shared" si="11"/>
        <v>6</v>
      </c>
      <c r="E120" s="4">
        <f t="shared" si="12"/>
        <v>45838</v>
      </c>
      <c r="F120" s="4" t="s">
        <v>2607</v>
      </c>
      <c r="G120" t="s">
        <v>80</v>
      </c>
      <c r="H120" t="s">
        <v>612</v>
      </c>
      <c r="I120" t="s">
        <v>613</v>
      </c>
      <c r="J120" s="1">
        <v>45819.522951388892</v>
      </c>
      <c r="K120" s="1">
        <v>45819.368715277778</v>
      </c>
      <c r="L120">
        <v>472355886049</v>
      </c>
      <c r="M120">
        <v>1</v>
      </c>
      <c r="N120" t="s">
        <v>100</v>
      </c>
      <c r="O120" t="s">
        <v>101</v>
      </c>
      <c r="Q120" t="s">
        <v>133</v>
      </c>
      <c r="R120" t="s">
        <v>2656</v>
      </c>
      <c r="S120" t="s">
        <v>86</v>
      </c>
      <c r="T120" t="s">
        <v>87</v>
      </c>
      <c r="U120" t="s">
        <v>88</v>
      </c>
      <c r="V120" t="s">
        <v>89</v>
      </c>
      <c r="W120">
        <v>110030</v>
      </c>
      <c r="X120" t="s">
        <v>87</v>
      </c>
      <c r="Y120" t="s">
        <v>88</v>
      </c>
      <c r="Z120" t="s">
        <v>89</v>
      </c>
      <c r="AA120">
        <v>110061</v>
      </c>
      <c r="AB120" t="s">
        <v>128</v>
      </c>
      <c r="AC120" t="s">
        <v>129</v>
      </c>
      <c r="AD120" t="s">
        <v>2698</v>
      </c>
      <c r="AE120" t="s">
        <v>89</v>
      </c>
      <c r="AF120">
        <v>500032</v>
      </c>
      <c r="AG120">
        <v>1059</v>
      </c>
      <c r="AH120">
        <v>897.46</v>
      </c>
      <c r="AI120">
        <v>161.54</v>
      </c>
      <c r="AJ120">
        <v>0</v>
      </c>
      <c r="AK120">
        <v>0</v>
      </c>
      <c r="AL120">
        <v>0</v>
      </c>
      <c r="AM120">
        <v>0.18</v>
      </c>
      <c r="AN120">
        <f t="shared" si="13"/>
        <v>0.18</v>
      </c>
      <c r="AO120">
        <v>0</v>
      </c>
      <c r="AP120">
        <v>1059</v>
      </c>
      <c r="AQ120">
        <v>897.46</v>
      </c>
      <c r="AR120">
        <v>0</v>
      </c>
      <c r="AS120">
        <v>0</v>
      </c>
      <c r="AT120">
        <v>161.54</v>
      </c>
      <c r="AU120">
        <v>0</v>
      </c>
      <c r="AV120">
        <f t="shared" si="14"/>
        <v>0</v>
      </c>
      <c r="AW120">
        <f t="shared" si="15"/>
        <v>897.46</v>
      </c>
      <c r="AX120">
        <f t="shared" si="16"/>
        <v>0</v>
      </c>
      <c r="AY120">
        <f t="shared" si="17"/>
        <v>0</v>
      </c>
      <c r="AZ120">
        <f t="shared" si="18"/>
        <v>161.5428</v>
      </c>
      <c r="BA120">
        <f t="shared" si="19"/>
        <v>0</v>
      </c>
      <c r="BB120">
        <f t="shared" si="20"/>
        <v>0</v>
      </c>
      <c r="BC120">
        <f t="shared" si="21"/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5.0000000000000001E-3</v>
      </c>
      <c r="CI120">
        <v>4.49</v>
      </c>
      <c r="CK120" t="s">
        <v>112</v>
      </c>
      <c r="CL120" t="s">
        <v>113</v>
      </c>
    </row>
    <row r="121" spans="1:90" x14ac:dyDescent="0.3">
      <c r="A121" t="s">
        <v>106</v>
      </c>
      <c r="B121" t="s">
        <v>614</v>
      </c>
      <c r="C121" s="1">
        <v>45818.727314814816</v>
      </c>
      <c r="D121">
        <f t="shared" si="11"/>
        <v>6</v>
      </c>
      <c r="E121" s="4">
        <f t="shared" si="12"/>
        <v>45838</v>
      </c>
      <c r="F121" s="4" t="s">
        <v>2609</v>
      </c>
      <c r="G121" t="s">
        <v>80</v>
      </c>
      <c r="H121" t="s">
        <v>615</v>
      </c>
      <c r="I121" t="s">
        <v>616</v>
      </c>
      <c r="J121" s="1">
        <v>45819.523078703707</v>
      </c>
      <c r="K121" s="1">
        <v>45818.707673611112</v>
      </c>
      <c r="L121">
        <v>470808397023</v>
      </c>
      <c r="M121">
        <v>1</v>
      </c>
      <c r="N121" t="s">
        <v>185</v>
      </c>
      <c r="O121" t="s">
        <v>186</v>
      </c>
      <c r="P121">
        <v>96161010</v>
      </c>
      <c r="Q121" t="s">
        <v>187</v>
      </c>
      <c r="R121" t="s">
        <v>2660</v>
      </c>
      <c r="S121" t="s">
        <v>86</v>
      </c>
      <c r="T121" t="s">
        <v>87</v>
      </c>
      <c r="U121" t="s">
        <v>88</v>
      </c>
      <c r="V121" t="s">
        <v>89</v>
      </c>
      <c r="W121">
        <v>110030</v>
      </c>
      <c r="X121" t="s">
        <v>87</v>
      </c>
      <c r="Y121" t="s">
        <v>88</v>
      </c>
      <c r="Z121" t="s">
        <v>89</v>
      </c>
      <c r="AA121">
        <v>110061</v>
      </c>
      <c r="AB121" t="s">
        <v>547</v>
      </c>
      <c r="AC121" t="s">
        <v>154</v>
      </c>
      <c r="AD121" t="s">
        <v>2700</v>
      </c>
      <c r="AE121" t="s">
        <v>89</v>
      </c>
      <c r="AF121">
        <v>143001</v>
      </c>
      <c r="AG121">
        <v>399</v>
      </c>
      <c r="AH121">
        <v>338.14</v>
      </c>
      <c r="AI121">
        <v>60.86</v>
      </c>
      <c r="AJ121">
        <v>0</v>
      </c>
      <c r="AK121">
        <v>0</v>
      </c>
      <c r="AL121">
        <v>0</v>
      </c>
      <c r="AM121">
        <v>0.18</v>
      </c>
      <c r="AN121">
        <f t="shared" si="13"/>
        <v>0.18</v>
      </c>
      <c r="AO121">
        <v>0</v>
      </c>
      <c r="AP121">
        <v>399</v>
      </c>
      <c r="AQ121">
        <v>338.14</v>
      </c>
      <c r="AR121">
        <v>0</v>
      </c>
      <c r="AS121">
        <v>0</v>
      </c>
      <c r="AT121">
        <v>60.86</v>
      </c>
      <c r="AU121">
        <v>0</v>
      </c>
      <c r="AV121">
        <f t="shared" si="14"/>
        <v>0</v>
      </c>
      <c r="AW121">
        <f t="shared" si="15"/>
        <v>338.14</v>
      </c>
      <c r="AX121">
        <f t="shared" si="16"/>
        <v>0</v>
      </c>
      <c r="AY121">
        <f t="shared" si="17"/>
        <v>0</v>
      </c>
      <c r="AZ121">
        <f t="shared" si="18"/>
        <v>60.865199999999994</v>
      </c>
      <c r="BA121">
        <f t="shared" si="19"/>
        <v>0</v>
      </c>
      <c r="BB121">
        <f t="shared" si="20"/>
        <v>0</v>
      </c>
      <c r="BC121">
        <f t="shared" si="21"/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5.0000000000000001E-3</v>
      </c>
      <c r="CI121">
        <v>1.69</v>
      </c>
      <c r="CK121" t="s">
        <v>112</v>
      </c>
      <c r="CL121" t="s">
        <v>113</v>
      </c>
    </row>
    <row r="122" spans="1:90" x14ac:dyDescent="0.3">
      <c r="A122" t="s">
        <v>106</v>
      </c>
      <c r="B122" t="s">
        <v>617</v>
      </c>
      <c r="C122" s="1">
        <v>45818.528923611113</v>
      </c>
      <c r="D122">
        <f t="shared" si="11"/>
        <v>6</v>
      </c>
      <c r="E122" s="4">
        <f t="shared" si="12"/>
        <v>45838</v>
      </c>
      <c r="F122" s="4" t="s">
        <v>2604</v>
      </c>
      <c r="G122" t="s">
        <v>80</v>
      </c>
      <c r="H122" t="s">
        <v>618</v>
      </c>
      <c r="I122" t="s">
        <v>619</v>
      </c>
      <c r="J122" s="1">
        <v>45819.523125</v>
      </c>
      <c r="K122" s="1">
        <v>45818.508819444447</v>
      </c>
      <c r="L122">
        <v>471155230923</v>
      </c>
      <c r="M122">
        <v>1</v>
      </c>
      <c r="N122" t="s">
        <v>367</v>
      </c>
      <c r="O122" t="s">
        <v>368</v>
      </c>
      <c r="P122">
        <v>34013090</v>
      </c>
      <c r="Q122" t="s">
        <v>369</v>
      </c>
      <c r="R122" t="s">
        <v>2672</v>
      </c>
      <c r="S122" t="s">
        <v>86</v>
      </c>
      <c r="T122" t="s">
        <v>87</v>
      </c>
      <c r="U122" t="s">
        <v>88</v>
      </c>
      <c r="V122" t="s">
        <v>89</v>
      </c>
      <c r="W122">
        <v>110030</v>
      </c>
      <c r="X122" t="s">
        <v>87</v>
      </c>
      <c r="Y122" t="s">
        <v>88</v>
      </c>
      <c r="Z122" t="s">
        <v>89</v>
      </c>
      <c r="AA122">
        <v>110061</v>
      </c>
      <c r="AB122" t="s">
        <v>103</v>
      </c>
      <c r="AC122" t="s">
        <v>104</v>
      </c>
      <c r="AD122" t="s">
        <v>2641</v>
      </c>
      <c r="AE122" t="s">
        <v>89</v>
      </c>
      <c r="AF122">
        <v>560049</v>
      </c>
      <c r="AG122">
        <v>249</v>
      </c>
      <c r="AH122">
        <v>211.02</v>
      </c>
      <c r="AI122">
        <v>37.979999999999997</v>
      </c>
      <c r="AJ122">
        <v>0</v>
      </c>
      <c r="AK122">
        <v>0</v>
      </c>
      <c r="AL122">
        <v>0</v>
      </c>
      <c r="AM122">
        <v>0.18</v>
      </c>
      <c r="AN122">
        <f t="shared" si="13"/>
        <v>0.18</v>
      </c>
      <c r="AO122">
        <v>0</v>
      </c>
      <c r="AP122">
        <v>249</v>
      </c>
      <c r="AQ122">
        <v>211.02</v>
      </c>
      <c r="AR122">
        <v>0</v>
      </c>
      <c r="AS122">
        <v>0</v>
      </c>
      <c r="AT122">
        <v>37.979999999999997</v>
      </c>
      <c r="AU122">
        <v>0</v>
      </c>
      <c r="AV122">
        <f t="shared" si="14"/>
        <v>0</v>
      </c>
      <c r="AW122">
        <f t="shared" si="15"/>
        <v>211.02</v>
      </c>
      <c r="AX122">
        <f t="shared" si="16"/>
        <v>0</v>
      </c>
      <c r="AY122">
        <f t="shared" si="17"/>
        <v>0</v>
      </c>
      <c r="AZ122">
        <f t="shared" si="18"/>
        <v>37.983600000000003</v>
      </c>
      <c r="BA122">
        <f t="shared" si="19"/>
        <v>0</v>
      </c>
      <c r="BB122">
        <f t="shared" si="20"/>
        <v>0</v>
      </c>
      <c r="BC122">
        <f t="shared" si="21"/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5.0000000000000001E-3</v>
      </c>
      <c r="CI122">
        <v>1.06</v>
      </c>
      <c r="CK122" t="s">
        <v>112</v>
      </c>
      <c r="CL122" t="s">
        <v>514</v>
      </c>
    </row>
    <row r="123" spans="1:90" x14ac:dyDescent="0.3">
      <c r="A123" t="s">
        <v>106</v>
      </c>
      <c r="B123" t="s">
        <v>620</v>
      </c>
      <c r="C123" s="1">
        <v>45819.415173611109</v>
      </c>
      <c r="D123">
        <f t="shared" si="11"/>
        <v>6</v>
      </c>
      <c r="E123" s="4">
        <f t="shared" si="12"/>
        <v>45838</v>
      </c>
      <c r="F123" s="4" t="s">
        <v>2604</v>
      </c>
      <c r="G123" t="s">
        <v>80</v>
      </c>
      <c r="H123" t="s">
        <v>621</v>
      </c>
      <c r="I123" t="s">
        <v>622</v>
      </c>
      <c r="J123" s="1">
        <v>45819.522962962961</v>
      </c>
      <c r="K123" s="1">
        <v>45819.395092592589</v>
      </c>
      <c r="L123">
        <v>472443638343</v>
      </c>
      <c r="M123">
        <v>2</v>
      </c>
      <c r="N123" t="s">
        <v>142</v>
      </c>
      <c r="O123" t="s">
        <v>143</v>
      </c>
      <c r="P123">
        <v>34029099</v>
      </c>
      <c r="Q123" t="s">
        <v>144</v>
      </c>
      <c r="R123" t="s">
        <v>2657</v>
      </c>
      <c r="S123" t="s">
        <v>86</v>
      </c>
      <c r="T123" t="s">
        <v>87</v>
      </c>
      <c r="U123" t="s">
        <v>88</v>
      </c>
      <c r="V123" t="s">
        <v>89</v>
      </c>
      <c r="W123">
        <v>110030</v>
      </c>
      <c r="X123" t="s">
        <v>87</v>
      </c>
      <c r="Y123" t="s">
        <v>88</v>
      </c>
      <c r="Z123" t="s">
        <v>89</v>
      </c>
      <c r="AA123">
        <v>110061</v>
      </c>
      <c r="AB123" t="s">
        <v>103</v>
      </c>
      <c r="AC123" t="s">
        <v>104</v>
      </c>
      <c r="AD123" t="s">
        <v>2641</v>
      </c>
      <c r="AE123" t="s">
        <v>89</v>
      </c>
      <c r="AF123">
        <v>560085</v>
      </c>
      <c r="AG123">
        <v>424</v>
      </c>
      <c r="AH123">
        <v>359.32</v>
      </c>
      <c r="AI123">
        <v>64.680000000000007</v>
      </c>
      <c r="AJ123">
        <v>0</v>
      </c>
      <c r="AK123">
        <v>0</v>
      </c>
      <c r="AL123">
        <v>0</v>
      </c>
      <c r="AM123">
        <v>0.18</v>
      </c>
      <c r="AN123">
        <f t="shared" si="13"/>
        <v>0.18</v>
      </c>
      <c r="AO123">
        <v>0</v>
      </c>
      <c r="AP123">
        <v>424</v>
      </c>
      <c r="AQ123">
        <v>359.32</v>
      </c>
      <c r="AR123">
        <v>0</v>
      </c>
      <c r="AS123">
        <v>0</v>
      </c>
      <c r="AT123">
        <v>64.680000000000007</v>
      </c>
      <c r="AU123">
        <v>0</v>
      </c>
      <c r="AV123">
        <f t="shared" si="14"/>
        <v>0</v>
      </c>
      <c r="AW123">
        <f t="shared" si="15"/>
        <v>359.32</v>
      </c>
      <c r="AX123">
        <f t="shared" si="16"/>
        <v>0</v>
      </c>
      <c r="AY123">
        <f t="shared" si="17"/>
        <v>0</v>
      </c>
      <c r="AZ123">
        <f t="shared" si="18"/>
        <v>64.677599999999998</v>
      </c>
      <c r="BA123">
        <f t="shared" si="19"/>
        <v>0</v>
      </c>
      <c r="BB123">
        <f t="shared" si="20"/>
        <v>0</v>
      </c>
      <c r="BC123">
        <f t="shared" si="21"/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5.0000000000000001E-3</v>
      </c>
      <c r="CI123">
        <v>1.8</v>
      </c>
      <c r="CK123" t="s">
        <v>112</v>
      </c>
      <c r="CL123" t="s">
        <v>113</v>
      </c>
    </row>
    <row r="124" spans="1:90" x14ac:dyDescent="0.3">
      <c r="A124" t="s">
        <v>106</v>
      </c>
      <c r="B124" t="s">
        <v>623</v>
      </c>
      <c r="C124" s="1">
        <v>45819.351851851854</v>
      </c>
      <c r="D124">
        <f t="shared" si="11"/>
        <v>6</v>
      </c>
      <c r="E124" s="4">
        <f t="shared" si="12"/>
        <v>45838</v>
      </c>
      <c r="F124" s="4" t="s">
        <v>2608</v>
      </c>
      <c r="G124" t="s">
        <v>80</v>
      </c>
      <c r="H124" t="s">
        <v>624</v>
      </c>
      <c r="I124" t="s">
        <v>625</v>
      </c>
      <c r="J124" s="1">
        <v>45819.523009259261</v>
      </c>
      <c r="K124" s="1">
        <v>45819.333668981482</v>
      </c>
      <c r="L124">
        <v>472432487760</v>
      </c>
      <c r="M124">
        <v>1</v>
      </c>
      <c r="N124" t="s">
        <v>288</v>
      </c>
      <c r="O124" t="s">
        <v>280</v>
      </c>
      <c r="P124">
        <v>34022090</v>
      </c>
      <c r="Q124" t="s">
        <v>281</v>
      </c>
      <c r="R124" t="s">
        <v>2668</v>
      </c>
      <c r="S124" t="s">
        <v>86</v>
      </c>
      <c r="T124" t="s">
        <v>87</v>
      </c>
      <c r="U124" t="s">
        <v>88</v>
      </c>
      <c r="V124" t="s">
        <v>89</v>
      </c>
      <c r="W124">
        <v>110030</v>
      </c>
      <c r="X124" t="s">
        <v>87</v>
      </c>
      <c r="Y124" t="s">
        <v>88</v>
      </c>
      <c r="Z124" t="s">
        <v>89</v>
      </c>
      <c r="AA124">
        <v>110061</v>
      </c>
      <c r="AB124" t="s">
        <v>158</v>
      </c>
      <c r="AC124" t="s">
        <v>146</v>
      </c>
      <c r="AD124" t="s">
        <v>2699</v>
      </c>
      <c r="AE124" t="s">
        <v>89</v>
      </c>
      <c r="AF124">
        <v>400054</v>
      </c>
      <c r="AG124">
        <v>199</v>
      </c>
      <c r="AH124">
        <v>168.64</v>
      </c>
      <c r="AI124">
        <v>30.36</v>
      </c>
      <c r="AJ124">
        <v>0</v>
      </c>
      <c r="AK124">
        <v>0</v>
      </c>
      <c r="AL124">
        <v>0</v>
      </c>
      <c r="AM124">
        <v>0.18</v>
      </c>
      <c r="AN124">
        <f t="shared" si="13"/>
        <v>0.18</v>
      </c>
      <c r="AO124">
        <v>0</v>
      </c>
      <c r="AP124">
        <v>199</v>
      </c>
      <c r="AQ124">
        <v>168.64</v>
      </c>
      <c r="AR124">
        <v>0</v>
      </c>
      <c r="AS124">
        <v>0</v>
      </c>
      <c r="AT124">
        <v>30.36</v>
      </c>
      <c r="AU124">
        <v>0</v>
      </c>
      <c r="AV124">
        <f t="shared" si="14"/>
        <v>0</v>
      </c>
      <c r="AW124">
        <f t="shared" si="15"/>
        <v>168.64</v>
      </c>
      <c r="AX124">
        <f t="shared" si="16"/>
        <v>0</v>
      </c>
      <c r="AY124">
        <f t="shared" si="17"/>
        <v>0</v>
      </c>
      <c r="AZ124">
        <f t="shared" si="18"/>
        <v>30.355199999999996</v>
      </c>
      <c r="BA124">
        <f t="shared" si="19"/>
        <v>0</v>
      </c>
      <c r="BB124">
        <f t="shared" si="20"/>
        <v>0</v>
      </c>
      <c r="BC124">
        <f t="shared" si="21"/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5.0000000000000001E-3</v>
      </c>
      <c r="CI124">
        <v>0.84</v>
      </c>
      <c r="CK124" t="s">
        <v>112</v>
      </c>
      <c r="CL124" t="s">
        <v>208</v>
      </c>
    </row>
    <row r="125" spans="1:90" x14ac:dyDescent="0.3">
      <c r="A125" t="s">
        <v>106</v>
      </c>
      <c r="B125" t="s">
        <v>626</v>
      </c>
      <c r="C125" s="1">
        <v>45818.716504629629</v>
      </c>
      <c r="D125">
        <f t="shared" si="11"/>
        <v>6</v>
      </c>
      <c r="E125" s="4">
        <f t="shared" si="12"/>
        <v>45838</v>
      </c>
      <c r="F125" s="4" t="s">
        <v>2610</v>
      </c>
      <c r="G125" t="s">
        <v>80</v>
      </c>
      <c r="H125" t="s">
        <v>627</v>
      </c>
      <c r="I125" t="s">
        <v>628</v>
      </c>
      <c r="J125" s="1">
        <v>45819.523078703707</v>
      </c>
      <c r="K125" s="1">
        <v>45818.714085648149</v>
      </c>
      <c r="L125">
        <v>470745569477</v>
      </c>
      <c r="M125">
        <v>1</v>
      </c>
      <c r="N125" t="s">
        <v>288</v>
      </c>
      <c r="O125" t="s">
        <v>280</v>
      </c>
      <c r="P125">
        <v>34022090</v>
      </c>
      <c r="Q125" t="s">
        <v>281</v>
      </c>
      <c r="R125" t="s">
        <v>2668</v>
      </c>
      <c r="S125" t="s">
        <v>86</v>
      </c>
      <c r="T125" t="s">
        <v>87</v>
      </c>
      <c r="U125" t="s">
        <v>88</v>
      </c>
      <c r="V125" t="s">
        <v>89</v>
      </c>
      <c r="W125">
        <v>110030</v>
      </c>
      <c r="X125" t="s">
        <v>87</v>
      </c>
      <c r="Y125" t="s">
        <v>88</v>
      </c>
      <c r="Z125" t="s">
        <v>89</v>
      </c>
      <c r="AA125">
        <v>110061</v>
      </c>
      <c r="AB125" t="s">
        <v>162</v>
      </c>
      <c r="AC125" t="s">
        <v>91</v>
      </c>
      <c r="AD125" t="s">
        <v>2701</v>
      </c>
      <c r="AE125" t="s">
        <v>89</v>
      </c>
      <c r="AF125">
        <v>122018</v>
      </c>
      <c r="AG125">
        <v>199</v>
      </c>
      <c r="AH125">
        <v>168.64</v>
      </c>
      <c r="AI125">
        <v>30.36</v>
      </c>
      <c r="AJ125">
        <v>0</v>
      </c>
      <c r="AK125">
        <v>0</v>
      </c>
      <c r="AL125">
        <v>0</v>
      </c>
      <c r="AM125">
        <v>0.18</v>
      </c>
      <c r="AN125">
        <f t="shared" si="13"/>
        <v>0.18</v>
      </c>
      <c r="AO125">
        <v>0</v>
      </c>
      <c r="AP125">
        <v>199</v>
      </c>
      <c r="AQ125">
        <v>168.64</v>
      </c>
      <c r="AR125">
        <v>0</v>
      </c>
      <c r="AS125">
        <v>0</v>
      </c>
      <c r="AT125">
        <v>30.36</v>
      </c>
      <c r="AU125">
        <v>0</v>
      </c>
      <c r="AV125">
        <f t="shared" si="14"/>
        <v>0</v>
      </c>
      <c r="AW125">
        <f t="shared" si="15"/>
        <v>168.64</v>
      </c>
      <c r="AX125">
        <f t="shared" si="16"/>
        <v>0</v>
      </c>
      <c r="AY125">
        <f t="shared" si="17"/>
        <v>0</v>
      </c>
      <c r="AZ125">
        <f t="shared" si="18"/>
        <v>30.355199999999996</v>
      </c>
      <c r="BA125">
        <f t="shared" si="19"/>
        <v>0</v>
      </c>
      <c r="BB125">
        <f t="shared" si="20"/>
        <v>0</v>
      </c>
      <c r="BC125">
        <f t="shared" si="21"/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5.0000000000000001E-3</v>
      </c>
      <c r="CI125">
        <v>0.84</v>
      </c>
      <c r="CK125" t="s">
        <v>112</v>
      </c>
      <c r="CL125" t="s">
        <v>96</v>
      </c>
    </row>
    <row r="126" spans="1:90" x14ac:dyDescent="0.3">
      <c r="A126" t="s">
        <v>106</v>
      </c>
      <c r="B126" t="s">
        <v>629</v>
      </c>
      <c r="C126" s="1">
        <v>45818.966284722221</v>
      </c>
      <c r="D126">
        <f t="shared" si="11"/>
        <v>6</v>
      </c>
      <c r="E126" s="4">
        <f t="shared" si="12"/>
        <v>45838</v>
      </c>
      <c r="F126" s="4" t="s">
        <v>2613</v>
      </c>
      <c r="G126" t="s">
        <v>80</v>
      </c>
      <c r="H126" t="s">
        <v>630</v>
      </c>
      <c r="I126" t="s">
        <v>631</v>
      </c>
      <c r="J126" s="1">
        <v>45819.523090277777</v>
      </c>
      <c r="K126" s="1">
        <v>45818.948310185187</v>
      </c>
      <c r="L126">
        <v>471233376312</v>
      </c>
      <c r="M126">
        <v>1</v>
      </c>
      <c r="N126" t="s">
        <v>632</v>
      </c>
      <c r="O126" t="s">
        <v>633</v>
      </c>
      <c r="P126">
        <v>34013090</v>
      </c>
      <c r="Q126" t="s">
        <v>634</v>
      </c>
      <c r="R126" t="s">
        <v>2678</v>
      </c>
      <c r="S126" t="s">
        <v>86</v>
      </c>
      <c r="T126" t="s">
        <v>87</v>
      </c>
      <c r="U126" t="s">
        <v>88</v>
      </c>
      <c r="V126" t="s">
        <v>89</v>
      </c>
      <c r="W126">
        <v>110030</v>
      </c>
      <c r="X126" t="s">
        <v>87</v>
      </c>
      <c r="Y126" t="s">
        <v>88</v>
      </c>
      <c r="Z126" t="s">
        <v>89</v>
      </c>
      <c r="AA126">
        <v>110061</v>
      </c>
      <c r="AB126" t="s">
        <v>635</v>
      </c>
      <c r="AC126" t="s">
        <v>195</v>
      </c>
      <c r="AD126" t="s">
        <v>2704</v>
      </c>
      <c r="AE126" t="s">
        <v>89</v>
      </c>
      <c r="AF126">
        <v>695003</v>
      </c>
      <c r="AG126">
        <v>229</v>
      </c>
      <c r="AH126">
        <v>194.07</v>
      </c>
      <c r="AI126">
        <v>34.93</v>
      </c>
      <c r="AJ126">
        <v>0</v>
      </c>
      <c r="AK126">
        <v>0</v>
      </c>
      <c r="AL126">
        <v>0</v>
      </c>
      <c r="AM126">
        <v>0.18</v>
      </c>
      <c r="AN126">
        <f t="shared" si="13"/>
        <v>0.18</v>
      </c>
      <c r="AO126">
        <v>0</v>
      </c>
      <c r="AP126">
        <v>229</v>
      </c>
      <c r="AQ126">
        <v>194.07</v>
      </c>
      <c r="AR126">
        <v>0</v>
      </c>
      <c r="AS126">
        <v>0</v>
      </c>
      <c r="AT126">
        <v>34.93</v>
      </c>
      <c r="AU126">
        <v>0</v>
      </c>
      <c r="AV126">
        <f t="shared" si="14"/>
        <v>0</v>
      </c>
      <c r="AW126">
        <f t="shared" si="15"/>
        <v>194.07</v>
      </c>
      <c r="AX126">
        <f t="shared" si="16"/>
        <v>0</v>
      </c>
      <c r="AY126">
        <f t="shared" si="17"/>
        <v>0</v>
      </c>
      <c r="AZ126">
        <f t="shared" si="18"/>
        <v>34.932600000000001</v>
      </c>
      <c r="BA126">
        <f t="shared" si="19"/>
        <v>0</v>
      </c>
      <c r="BB126">
        <f t="shared" si="20"/>
        <v>0</v>
      </c>
      <c r="BC126">
        <f t="shared" si="21"/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5.0000000000000001E-3</v>
      </c>
      <c r="CI126">
        <v>0.97</v>
      </c>
      <c r="CK126" t="s">
        <v>112</v>
      </c>
      <c r="CL126" t="s">
        <v>113</v>
      </c>
    </row>
    <row r="127" spans="1:90" x14ac:dyDescent="0.3">
      <c r="A127" t="s">
        <v>106</v>
      </c>
      <c r="B127" t="s">
        <v>636</v>
      </c>
      <c r="C127" s="1">
        <v>45818.566736111112</v>
      </c>
      <c r="D127">
        <f t="shared" ref="D127:D188" si="22">MONTH(C127)</f>
        <v>6</v>
      </c>
      <c r="E127" s="4">
        <f t="shared" ref="E127:E188" si="23">EOMONTH(DATE(2025,D127,1),0)</f>
        <v>45838</v>
      </c>
      <c r="F127" s="4" t="s">
        <v>2604</v>
      </c>
      <c r="G127" t="s">
        <v>80</v>
      </c>
      <c r="H127" t="s">
        <v>637</v>
      </c>
      <c r="I127" t="s">
        <v>638</v>
      </c>
      <c r="J127" s="1">
        <v>45819.523101851853</v>
      </c>
      <c r="K127" s="1">
        <v>45818.546296296299</v>
      </c>
      <c r="L127">
        <v>470629619482</v>
      </c>
      <c r="M127">
        <v>1</v>
      </c>
      <c r="N127" t="s">
        <v>142</v>
      </c>
      <c r="O127" t="s">
        <v>143</v>
      </c>
      <c r="P127">
        <v>34029099</v>
      </c>
      <c r="Q127" t="s">
        <v>144</v>
      </c>
      <c r="R127" t="s">
        <v>2657</v>
      </c>
      <c r="S127" t="s">
        <v>86</v>
      </c>
      <c r="T127" t="s">
        <v>87</v>
      </c>
      <c r="U127" t="s">
        <v>88</v>
      </c>
      <c r="V127" t="s">
        <v>89</v>
      </c>
      <c r="W127">
        <v>110030</v>
      </c>
      <c r="X127" t="s">
        <v>87</v>
      </c>
      <c r="Y127" t="s">
        <v>88</v>
      </c>
      <c r="Z127" t="s">
        <v>89</v>
      </c>
      <c r="AA127">
        <v>110061</v>
      </c>
      <c r="AB127" t="s">
        <v>394</v>
      </c>
      <c r="AC127" t="s">
        <v>104</v>
      </c>
      <c r="AD127" t="s">
        <v>2641</v>
      </c>
      <c r="AE127" t="s">
        <v>89</v>
      </c>
      <c r="AF127">
        <v>560084</v>
      </c>
      <c r="AG127">
        <v>212</v>
      </c>
      <c r="AH127">
        <v>179.66</v>
      </c>
      <c r="AI127">
        <v>32.340000000000003</v>
      </c>
      <c r="AJ127">
        <v>0</v>
      </c>
      <c r="AK127">
        <v>0</v>
      </c>
      <c r="AL127">
        <v>0</v>
      </c>
      <c r="AM127">
        <v>0.18</v>
      </c>
      <c r="AN127">
        <f t="shared" si="13"/>
        <v>0.18</v>
      </c>
      <c r="AO127">
        <v>0</v>
      </c>
      <c r="AP127">
        <v>212</v>
      </c>
      <c r="AQ127">
        <v>179.66</v>
      </c>
      <c r="AR127">
        <v>0</v>
      </c>
      <c r="AS127">
        <v>0</v>
      </c>
      <c r="AT127">
        <v>32.340000000000003</v>
      </c>
      <c r="AU127">
        <v>0</v>
      </c>
      <c r="AV127">
        <f t="shared" si="14"/>
        <v>0</v>
      </c>
      <c r="AW127">
        <f t="shared" si="15"/>
        <v>179.66</v>
      </c>
      <c r="AX127">
        <f t="shared" si="16"/>
        <v>0</v>
      </c>
      <c r="AY127">
        <f t="shared" si="17"/>
        <v>0</v>
      </c>
      <c r="AZ127">
        <f t="shared" si="18"/>
        <v>32.338799999999999</v>
      </c>
      <c r="BA127">
        <f t="shared" si="19"/>
        <v>0</v>
      </c>
      <c r="BB127">
        <f t="shared" si="20"/>
        <v>0</v>
      </c>
      <c r="BC127">
        <f t="shared" si="21"/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5.0000000000000001E-3</v>
      </c>
      <c r="CI127">
        <v>0.9</v>
      </c>
      <c r="CK127" t="s">
        <v>112</v>
      </c>
      <c r="CL127" t="s">
        <v>96</v>
      </c>
    </row>
    <row r="128" spans="1:90" x14ac:dyDescent="0.3">
      <c r="A128" t="s">
        <v>106</v>
      </c>
      <c r="B128" t="s">
        <v>639</v>
      </c>
      <c r="C128" s="1">
        <v>45818.629178240742</v>
      </c>
      <c r="D128">
        <f t="shared" si="22"/>
        <v>6</v>
      </c>
      <c r="E128" s="4">
        <f t="shared" si="23"/>
        <v>45838</v>
      </c>
      <c r="F128" s="4" t="s">
        <v>2616</v>
      </c>
      <c r="G128" t="s">
        <v>80</v>
      </c>
      <c r="H128" t="s">
        <v>640</v>
      </c>
      <c r="I128" t="s">
        <v>641</v>
      </c>
      <c r="J128" s="1">
        <v>45819.523125</v>
      </c>
      <c r="K128" s="1">
        <v>45818.608912037038</v>
      </c>
      <c r="L128">
        <v>470746091005</v>
      </c>
      <c r="M128">
        <v>1</v>
      </c>
      <c r="N128" t="s">
        <v>288</v>
      </c>
      <c r="O128" t="s">
        <v>280</v>
      </c>
      <c r="P128">
        <v>34022090</v>
      </c>
      <c r="Q128" t="s">
        <v>281</v>
      </c>
      <c r="R128" t="s">
        <v>2668</v>
      </c>
      <c r="S128" t="s">
        <v>86</v>
      </c>
      <c r="T128" t="s">
        <v>87</v>
      </c>
      <c r="U128" t="s">
        <v>88</v>
      </c>
      <c r="V128" t="s">
        <v>89</v>
      </c>
      <c r="W128">
        <v>110030</v>
      </c>
      <c r="X128" t="s">
        <v>87</v>
      </c>
      <c r="Y128" t="s">
        <v>88</v>
      </c>
      <c r="Z128" t="s">
        <v>89</v>
      </c>
      <c r="AA128">
        <v>110061</v>
      </c>
      <c r="AB128" t="s">
        <v>642</v>
      </c>
      <c r="AC128" t="s">
        <v>259</v>
      </c>
      <c r="AD128" t="s">
        <v>2707</v>
      </c>
      <c r="AE128" t="s">
        <v>89</v>
      </c>
      <c r="AF128">
        <v>244001</v>
      </c>
      <c r="AG128">
        <v>199</v>
      </c>
      <c r="AH128">
        <v>168.64</v>
      </c>
      <c r="AI128">
        <v>30.36</v>
      </c>
      <c r="AJ128">
        <v>0</v>
      </c>
      <c r="AK128">
        <v>0</v>
      </c>
      <c r="AL128">
        <v>0</v>
      </c>
      <c r="AM128">
        <v>0.18</v>
      </c>
      <c r="AN128">
        <f t="shared" si="13"/>
        <v>0.18</v>
      </c>
      <c r="AO128">
        <v>0</v>
      </c>
      <c r="AP128">
        <v>199</v>
      </c>
      <c r="AQ128">
        <v>168.64</v>
      </c>
      <c r="AR128">
        <v>0</v>
      </c>
      <c r="AS128">
        <v>0</v>
      </c>
      <c r="AT128">
        <v>30.36</v>
      </c>
      <c r="AU128">
        <v>0</v>
      </c>
      <c r="AV128">
        <f t="shared" si="14"/>
        <v>0</v>
      </c>
      <c r="AW128">
        <f t="shared" si="15"/>
        <v>168.64</v>
      </c>
      <c r="AX128">
        <f t="shared" si="16"/>
        <v>0</v>
      </c>
      <c r="AY128">
        <f t="shared" si="17"/>
        <v>0</v>
      </c>
      <c r="AZ128">
        <f t="shared" si="18"/>
        <v>30.355199999999996</v>
      </c>
      <c r="BA128">
        <f t="shared" si="19"/>
        <v>0</v>
      </c>
      <c r="BB128">
        <f t="shared" si="20"/>
        <v>0</v>
      </c>
      <c r="BC128">
        <f t="shared" si="21"/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5.0000000000000001E-3</v>
      </c>
      <c r="CI128">
        <v>0.84</v>
      </c>
      <c r="CK128" t="s">
        <v>112</v>
      </c>
      <c r="CL128" t="s">
        <v>113</v>
      </c>
    </row>
    <row r="129" spans="1:90" x14ac:dyDescent="0.3">
      <c r="A129" t="s">
        <v>106</v>
      </c>
      <c r="B129" t="s">
        <v>643</v>
      </c>
      <c r="C129" s="1">
        <v>45819.4612037037</v>
      </c>
      <c r="D129">
        <f t="shared" si="22"/>
        <v>6</v>
      </c>
      <c r="E129" s="4">
        <f t="shared" si="23"/>
        <v>45838</v>
      </c>
      <c r="F129" s="4" t="s">
        <v>2608</v>
      </c>
      <c r="G129" t="s">
        <v>80</v>
      </c>
      <c r="H129" t="s">
        <v>644</v>
      </c>
      <c r="I129" t="s">
        <v>645</v>
      </c>
      <c r="J129" s="1">
        <v>45819.522939814815</v>
      </c>
      <c r="K129" s="1">
        <v>45819.443009259259</v>
      </c>
      <c r="L129">
        <v>472330421513</v>
      </c>
      <c r="M129">
        <v>1</v>
      </c>
      <c r="N129" t="s">
        <v>350</v>
      </c>
      <c r="O129" t="s">
        <v>351</v>
      </c>
      <c r="P129">
        <v>39211400</v>
      </c>
      <c r="Q129" t="s">
        <v>352</v>
      </c>
      <c r="R129" t="s">
        <v>2671</v>
      </c>
      <c r="S129" t="s">
        <v>86</v>
      </c>
      <c r="T129" t="s">
        <v>87</v>
      </c>
      <c r="U129" t="s">
        <v>88</v>
      </c>
      <c r="V129" t="s">
        <v>89</v>
      </c>
      <c r="W129">
        <v>110030</v>
      </c>
      <c r="X129" t="s">
        <v>87</v>
      </c>
      <c r="Y129" t="s">
        <v>88</v>
      </c>
      <c r="Z129" t="s">
        <v>89</v>
      </c>
      <c r="AA129">
        <v>110061</v>
      </c>
      <c r="AB129" t="s">
        <v>158</v>
      </c>
      <c r="AC129" t="s">
        <v>146</v>
      </c>
      <c r="AD129" t="s">
        <v>2699</v>
      </c>
      <c r="AE129" t="s">
        <v>89</v>
      </c>
      <c r="AF129">
        <v>400063</v>
      </c>
      <c r="AG129">
        <v>277</v>
      </c>
      <c r="AH129">
        <v>234.75</v>
      </c>
      <c r="AI129">
        <v>42.25</v>
      </c>
      <c r="AJ129">
        <v>0</v>
      </c>
      <c r="AK129">
        <v>0</v>
      </c>
      <c r="AL129">
        <v>0</v>
      </c>
      <c r="AM129">
        <v>0.18</v>
      </c>
      <c r="AN129">
        <f t="shared" si="13"/>
        <v>0.18</v>
      </c>
      <c r="AO129">
        <v>0</v>
      </c>
      <c r="AP129">
        <v>277</v>
      </c>
      <c r="AQ129">
        <v>234.75</v>
      </c>
      <c r="AR129">
        <v>0</v>
      </c>
      <c r="AS129">
        <v>0</v>
      </c>
      <c r="AT129">
        <v>42.25</v>
      </c>
      <c r="AU129">
        <v>0</v>
      </c>
      <c r="AV129">
        <f t="shared" si="14"/>
        <v>0</v>
      </c>
      <c r="AW129">
        <f t="shared" si="15"/>
        <v>234.75</v>
      </c>
      <c r="AX129">
        <f t="shared" si="16"/>
        <v>0</v>
      </c>
      <c r="AY129">
        <f t="shared" si="17"/>
        <v>0</v>
      </c>
      <c r="AZ129">
        <f t="shared" si="18"/>
        <v>42.254999999999995</v>
      </c>
      <c r="BA129">
        <f t="shared" si="19"/>
        <v>0</v>
      </c>
      <c r="BB129">
        <f t="shared" si="20"/>
        <v>0</v>
      </c>
      <c r="BC129">
        <f t="shared" si="21"/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5.0000000000000001E-3</v>
      </c>
      <c r="CI129">
        <v>1.17</v>
      </c>
      <c r="CK129" t="s">
        <v>112</v>
      </c>
      <c r="CL129" t="s">
        <v>96</v>
      </c>
    </row>
    <row r="130" spans="1:90" x14ac:dyDescent="0.3">
      <c r="A130" t="s">
        <v>106</v>
      </c>
      <c r="B130" t="s">
        <v>646</v>
      </c>
      <c r="C130" s="1">
        <v>45818.702615740738</v>
      </c>
      <c r="D130">
        <f t="shared" si="22"/>
        <v>6</v>
      </c>
      <c r="E130" s="4">
        <f t="shared" si="23"/>
        <v>45838</v>
      </c>
      <c r="F130" s="4" t="s">
        <v>2613</v>
      </c>
      <c r="G130" t="s">
        <v>80</v>
      </c>
      <c r="H130" t="s">
        <v>647</v>
      </c>
      <c r="I130" t="s">
        <v>648</v>
      </c>
      <c r="J130" s="1">
        <v>45819.52306712963</v>
      </c>
      <c r="K130" s="1">
        <v>45818.682129629633</v>
      </c>
      <c r="L130">
        <v>469525610629</v>
      </c>
      <c r="M130">
        <v>1</v>
      </c>
      <c r="N130" t="s">
        <v>100</v>
      </c>
      <c r="O130" t="s">
        <v>101</v>
      </c>
      <c r="Q130" t="s">
        <v>133</v>
      </c>
      <c r="R130" t="s">
        <v>2656</v>
      </c>
      <c r="S130" t="s">
        <v>86</v>
      </c>
      <c r="T130" t="s">
        <v>87</v>
      </c>
      <c r="U130" t="s">
        <v>88</v>
      </c>
      <c r="V130" t="s">
        <v>89</v>
      </c>
      <c r="W130">
        <v>110030</v>
      </c>
      <c r="X130" t="s">
        <v>87</v>
      </c>
      <c r="Y130" t="s">
        <v>88</v>
      </c>
      <c r="Z130" t="s">
        <v>89</v>
      </c>
      <c r="AA130">
        <v>110061</v>
      </c>
      <c r="AB130" t="s">
        <v>649</v>
      </c>
      <c r="AC130" t="s">
        <v>195</v>
      </c>
      <c r="AD130" t="s">
        <v>2704</v>
      </c>
      <c r="AE130" t="s">
        <v>89</v>
      </c>
      <c r="AF130">
        <v>682304</v>
      </c>
      <c r="AG130">
        <v>1059</v>
      </c>
      <c r="AH130">
        <v>897.46</v>
      </c>
      <c r="AI130">
        <v>161.54</v>
      </c>
      <c r="AJ130">
        <v>0</v>
      </c>
      <c r="AK130">
        <v>0</v>
      </c>
      <c r="AL130">
        <v>0</v>
      </c>
      <c r="AM130">
        <v>0.18</v>
      </c>
      <c r="AN130">
        <f t="shared" si="13"/>
        <v>0.18</v>
      </c>
      <c r="AO130">
        <v>0</v>
      </c>
      <c r="AP130">
        <v>1059</v>
      </c>
      <c r="AQ130">
        <v>897.46</v>
      </c>
      <c r="AR130">
        <v>0</v>
      </c>
      <c r="AS130">
        <v>0</v>
      </c>
      <c r="AT130">
        <v>161.54</v>
      </c>
      <c r="AU130">
        <v>0</v>
      </c>
      <c r="AV130">
        <f t="shared" si="14"/>
        <v>0</v>
      </c>
      <c r="AW130">
        <f t="shared" si="15"/>
        <v>897.46</v>
      </c>
      <c r="AX130">
        <f t="shared" si="16"/>
        <v>0</v>
      </c>
      <c r="AY130">
        <f t="shared" si="17"/>
        <v>0</v>
      </c>
      <c r="AZ130">
        <f t="shared" si="18"/>
        <v>161.5428</v>
      </c>
      <c r="BA130">
        <f t="shared" si="19"/>
        <v>0</v>
      </c>
      <c r="BB130">
        <f t="shared" si="20"/>
        <v>0</v>
      </c>
      <c r="BC130">
        <f t="shared" si="21"/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5.0000000000000001E-3</v>
      </c>
      <c r="CI130">
        <v>4.49</v>
      </c>
      <c r="CK130" t="s">
        <v>112</v>
      </c>
      <c r="CL130" t="s">
        <v>113</v>
      </c>
    </row>
    <row r="131" spans="1:90" x14ac:dyDescent="0.3">
      <c r="A131" t="s">
        <v>106</v>
      </c>
      <c r="B131" t="s">
        <v>650</v>
      </c>
      <c r="C131" s="1">
        <v>45819.322500000002</v>
      </c>
      <c r="D131">
        <f t="shared" si="22"/>
        <v>6</v>
      </c>
      <c r="E131" s="4">
        <f t="shared" si="23"/>
        <v>45838</v>
      </c>
      <c r="F131" s="4" t="s">
        <v>2605</v>
      </c>
      <c r="G131" t="s">
        <v>80</v>
      </c>
      <c r="H131" t="s">
        <v>651</v>
      </c>
      <c r="I131" t="s">
        <v>652</v>
      </c>
      <c r="J131" s="1">
        <v>45819.522974537038</v>
      </c>
      <c r="K131" s="1">
        <v>45819.319432870368</v>
      </c>
      <c r="L131">
        <v>472507475940</v>
      </c>
      <c r="M131">
        <v>1</v>
      </c>
      <c r="N131" t="s">
        <v>100</v>
      </c>
      <c r="O131" t="s">
        <v>101</v>
      </c>
      <c r="Q131" t="s">
        <v>133</v>
      </c>
      <c r="R131" t="s">
        <v>2656</v>
      </c>
      <c r="S131" t="s">
        <v>86</v>
      </c>
      <c r="T131" t="s">
        <v>87</v>
      </c>
      <c r="U131" t="s">
        <v>88</v>
      </c>
      <c r="V131" t="s">
        <v>89</v>
      </c>
      <c r="W131">
        <v>110030</v>
      </c>
      <c r="X131" t="s">
        <v>87</v>
      </c>
      <c r="Y131" t="s">
        <v>88</v>
      </c>
      <c r="Z131" t="s">
        <v>89</v>
      </c>
      <c r="AA131">
        <v>110061</v>
      </c>
      <c r="AB131" t="s">
        <v>87</v>
      </c>
      <c r="AC131" t="s">
        <v>88</v>
      </c>
      <c r="AD131" t="s">
        <v>2696</v>
      </c>
      <c r="AE131" t="s">
        <v>89</v>
      </c>
      <c r="AF131">
        <v>110075</v>
      </c>
      <c r="AG131">
        <v>1059</v>
      </c>
      <c r="AH131">
        <v>897.46</v>
      </c>
      <c r="AI131">
        <v>161.54</v>
      </c>
      <c r="AJ131">
        <v>0.09</v>
      </c>
      <c r="AK131">
        <v>0.09</v>
      </c>
      <c r="AL131">
        <v>0</v>
      </c>
      <c r="AM131">
        <v>0</v>
      </c>
      <c r="AN131">
        <f t="shared" ref="AN131:AN194" si="24">AJ131+AK131+AM131</f>
        <v>0.18</v>
      </c>
      <c r="AO131">
        <v>0</v>
      </c>
      <c r="AP131">
        <v>1059</v>
      </c>
      <c r="AQ131">
        <v>897.46</v>
      </c>
      <c r="AR131">
        <v>80.77</v>
      </c>
      <c r="AS131">
        <v>80.77</v>
      </c>
      <c r="AT131">
        <v>0</v>
      </c>
      <c r="AU131">
        <v>0</v>
      </c>
      <c r="AV131">
        <f t="shared" ref="AV131:AV194" si="25">BF131+BM131+BW131+BZ131</f>
        <v>0</v>
      </c>
      <c r="AW131">
        <f t="shared" ref="AW131:AW194" si="26">AH131-AV131</f>
        <v>897.46</v>
      </c>
      <c r="AX131">
        <f t="shared" ref="AX131:AX194" si="27">IF(Y131=AC131,AW131*AN131/2,0)</f>
        <v>80.7714</v>
      </c>
      <c r="AY131">
        <f t="shared" ref="AY131:AY194" si="28">AX131</f>
        <v>80.7714</v>
      </c>
      <c r="AZ131">
        <f t="shared" ref="AZ131:AZ194" si="29">IF(Y131&lt;&gt;AC131,AW131*AN131,0)</f>
        <v>0</v>
      </c>
      <c r="BA131">
        <f t="shared" ref="BA131:BA194" si="30">IF(Y131=AC131,AV131*AN131/2,0)</f>
        <v>0</v>
      </c>
      <c r="BB131">
        <f t="shared" ref="BB131:BB194" si="31">BA131</f>
        <v>0</v>
      </c>
      <c r="BC131">
        <f t="shared" ref="BC131:BC194" si="32">IF(Y131&lt;&gt;AC131,AV131*AN131,0)</f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2.5000000000000001E-3</v>
      </c>
      <c r="CC131">
        <v>2.2400000000000002</v>
      </c>
      <c r="CD131">
        <v>2.5000000000000001E-3</v>
      </c>
      <c r="CE131">
        <v>2.2400000000000002</v>
      </c>
      <c r="CF131">
        <v>0</v>
      </c>
      <c r="CG131">
        <v>0</v>
      </c>
      <c r="CH131">
        <v>0</v>
      </c>
      <c r="CI131">
        <v>0</v>
      </c>
      <c r="CK131" t="s">
        <v>112</v>
      </c>
      <c r="CL131" t="s">
        <v>96</v>
      </c>
    </row>
    <row r="132" spans="1:90" x14ac:dyDescent="0.3">
      <c r="A132" t="s">
        <v>106</v>
      </c>
      <c r="B132" t="s">
        <v>653</v>
      </c>
      <c r="C132" s="1">
        <v>45818.812638888892</v>
      </c>
      <c r="D132">
        <f t="shared" si="22"/>
        <v>6</v>
      </c>
      <c r="E132" s="4">
        <f t="shared" si="23"/>
        <v>45838</v>
      </c>
      <c r="F132" s="4" t="s">
        <v>2607</v>
      </c>
      <c r="G132" t="s">
        <v>80</v>
      </c>
      <c r="H132" t="s">
        <v>654</v>
      </c>
      <c r="I132" t="s">
        <v>655</v>
      </c>
      <c r="J132" s="1">
        <v>45819.523043981484</v>
      </c>
      <c r="K132" s="1">
        <v>45818.794224537036</v>
      </c>
      <c r="L132">
        <v>469701506991</v>
      </c>
      <c r="M132">
        <v>1</v>
      </c>
      <c r="N132" t="s">
        <v>142</v>
      </c>
      <c r="O132" t="s">
        <v>143</v>
      </c>
      <c r="P132">
        <v>34029099</v>
      </c>
      <c r="Q132" t="s">
        <v>144</v>
      </c>
      <c r="R132" t="s">
        <v>2657</v>
      </c>
      <c r="S132" t="s">
        <v>86</v>
      </c>
      <c r="T132" t="s">
        <v>87</v>
      </c>
      <c r="U132" t="s">
        <v>88</v>
      </c>
      <c r="V132" t="s">
        <v>89</v>
      </c>
      <c r="W132">
        <v>110030</v>
      </c>
      <c r="X132" t="s">
        <v>87</v>
      </c>
      <c r="Y132" t="s">
        <v>88</v>
      </c>
      <c r="Z132" t="s">
        <v>89</v>
      </c>
      <c r="AA132">
        <v>110061</v>
      </c>
      <c r="AB132" t="s">
        <v>656</v>
      </c>
      <c r="AC132" t="s">
        <v>129</v>
      </c>
      <c r="AD132" t="s">
        <v>2698</v>
      </c>
      <c r="AE132" t="s">
        <v>89</v>
      </c>
      <c r="AF132">
        <v>507001</v>
      </c>
      <c r="AG132">
        <v>212</v>
      </c>
      <c r="AH132">
        <v>179.66</v>
      </c>
      <c r="AI132">
        <v>32.340000000000003</v>
      </c>
      <c r="AJ132">
        <v>0</v>
      </c>
      <c r="AK132">
        <v>0</v>
      </c>
      <c r="AL132">
        <v>0</v>
      </c>
      <c r="AM132">
        <v>0.18</v>
      </c>
      <c r="AN132">
        <f t="shared" si="24"/>
        <v>0.18</v>
      </c>
      <c r="AO132">
        <v>0</v>
      </c>
      <c r="AP132">
        <v>212</v>
      </c>
      <c r="AQ132">
        <v>179.66</v>
      </c>
      <c r="AR132">
        <v>0</v>
      </c>
      <c r="AS132">
        <v>0</v>
      </c>
      <c r="AT132">
        <v>32.340000000000003</v>
      </c>
      <c r="AU132">
        <v>0</v>
      </c>
      <c r="AV132">
        <f t="shared" si="25"/>
        <v>0</v>
      </c>
      <c r="AW132">
        <f t="shared" si="26"/>
        <v>179.66</v>
      </c>
      <c r="AX132">
        <f t="shared" si="27"/>
        <v>0</v>
      </c>
      <c r="AY132">
        <f t="shared" si="28"/>
        <v>0</v>
      </c>
      <c r="AZ132">
        <f t="shared" si="29"/>
        <v>32.338799999999999</v>
      </c>
      <c r="BA132">
        <f t="shared" si="30"/>
        <v>0</v>
      </c>
      <c r="BB132">
        <f t="shared" si="31"/>
        <v>0</v>
      </c>
      <c r="BC132">
        <f t="shared" si="32"/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5.0000000000000001E-3</v>
      </c>
      <c r="CI132">
        <v>0.9</v>
      </c>
      <c r="CK132" t="s">
        <v>112</v>
      </c>
      <c r="CL132" t="s">
        <v>113</v>
      </c>
    </row>
    <row r="133" spans="1:90" x14ac:dyDescent="0.3">
      <c r="A133" t="s">
        <v>106</v>
      </c>
      <c r="B133" t="s">
        <v>657</v>
      </c>
      <c r="C133" s="1">
        <v>45818.908206018517</v>
      </c>
      <c r="D133">
        <f t="shared" si="22"/>
        <v>6</v>
      </c>
      <c r="E133" s="4">
        <f t="shared" si="23"/>
        <v>45838</v>
      </c>
      <c r="F133" s="4" t="s">
        <v>2612</v>
      </c>
      <c r="G133" t="s">
        <v>80</v>
      </c>
      <c r="H133" t="s">
        <v>658</v>
      </c>
      <c r="I133" t="s">
        <v>659</v>
      </c>
      <c r="J133" s="1">
        <v>45819.523043981484</v>
      </c>
      <c r="K133" s="1">
        <v>45818.88921296296</v>
      </c>
      <c r="L133">
        <v>471104069592</v>
      </c>
      <c r="M133">
        <v>1</v>
      </c>
      <c r="N133" t="s">
        <v>100</v>
      </c>
      <c r="O133" t="s">
        <v>101</v>
      </c>
      <c r="Q133" t="s">
        <v>133</v>
      </c>
      <c r="R133" t="s">
        <v>2656</v>
      </c>
      <c r="S133" t="s">
        <v>86</v>
      </c>
      <c r="T133" t="s">
        <v>87</v>
      </c>
      <c r="U133" t="s">
        <v>88</v>
      </c>
      <c r="V133" t="s">
        <v>89</v>
      </c>
      <c r="W133">
        <v>110030</v>
      </c>
      <c r="X133" t="s">
        <v>87</v>
      </c>
      <c r="Y133" t="s">
        <v>88</v>
      </c>
      <c r="Z133" t="s">
        <v>89</v>
      </c>
      <c r="AA133">
        <v>110061</v>
      </c>
      <c r="AB133" t="s">
        <v>177</v>
      </c>
      <c r="AC133" t="s">
        <v>178</v>
      </c>
      <c r="AD133" t="s">
        <v>2703</v>
      </c>
      <c r="AE133" t="s">
        <v>89</v>
      </c>
      <c r="AF133">
        <v>641015</v>
      </c>
      <c r="AG133">
        <v>1059</v>
      </c>
      <c r="AH133">
        <v>897.46</v>
      </c>
      <c r="AI133">
        <v>161.54</v>
      </c>
      <c r="AJ133">
        <v>0</v>
      </c>
      <c r="AK133">
        <v>0</v>
      </c>
      <c r="AL133">
        <v>0</v>
      </c>
      <c r="AM133">
        <v>0.18</v>
      </c>
      <c r="AN133">
        <f t="shared" si="24"/>
        <v>0.18</v>
      </c>
      <c r="AO133">
        <v>0</v>
      </c>
      <c r="AP133">
        <v>1059</v>
      </c>
      <c r="AQ133">
        <v>897.46</v>
      </c>
      <c r="AR133">
        <v>0</v>
      </c>
      <c r="AS133">
        <v>0</v>
      </c>
      <c r="AT133">
        <v>161.54</v>
      </c>
      <c r="AU133">
        <v>0</v>
      </c>
      <c r="AV133">
        <f t="shared" si="25"/>
        <v>0</v>
      </c>
      <c r="AW133">
        <f t="shared" si="26"/>
        <v>897.46</v>
      </c>
      <c r="AX133">
        <f t="shared" si="27"/>
        <v>0</v>
      </c>
      <c r="AY133">
        <f t="shared" si="28"/>
        <v>0</v>
      </c>
      <c r="AZ133">
        <f t="shared" si="29"/>
        <v>161.5428</v>
      </c>
      <c r="BA133">
        <f t="shared" si="30"/>
        <v>0</v>
      </c>
      <c r="BB133">
        <f t="shared" si="31"/>
        <v>0</v>
      </c>
      <c r="BC133">
        <f t="shared" si="32"/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5.0000000000000001E-3</v>
      </c>
      <c r="CI133">
        <v>4.49</v>
      </c>
      <c r="CK133" t="s">
        <v>112</v>
      </c>
      <c r="CL133" t="s">
        <v>96</v>
      </c>
    </row>
    <row r="134" spans="1:90" x14ac:dyDescent="0.3">
      <c r="A134" t="s">
        <v>106</v>
      </c>
      <c r="B134" t="s">
        <v>660</v>
      </c>
      <c r="C134" s="1">
        <v>45819.324780092589</v>
      </c>
      <c r="D134">
        <f t="shared" si="22"/>
        <v>6</v>
      </c>
      <c r="E134" s="4">
        <f t="shared" si="23"/>
        <v>45838</v>
      </c>
      <c r="F134" s="4" t="s">
        <v>2607</v>
      </c>
      <c r="G134" t="s">
        <v>80</v>
      </c>
      <c r="H134" t="s">
        <v>661</v>
      </c>
      <c r="I134" t="s">
        <v>662</v>
      </c>
      <c r="J134" s="1">
        <v>45819.522997685184</v>
      </c>
      <c r="K134" s="1">
        <v>45819.306689814817</v>
      </c>
      <c r="L134">
        <v>472135938553</v>
      </c>
      <c r="M134">
        <v>1</v>
      </c>
      <c r="N134" t="s">
        <v>288</v>
      </c>
      <c r="O134" t="s">
        <v>280</v>
      </c>
      <c r="P134">
        <v>34022090</v>
      </c>
      <c r="Q134" t="s">
        <v>281</v>
      </c>
      <c r="R134" t="s">
        <v>2668</v>
      </c>
      <c r="S134" t="s">
        <v>86</v>
      </c>
      <c r="T134" t="s">
        <v>87</v>
      </c>
      <c r="U134" t="s">
        <v>88</v>
      </c>
      <c r="V134" t="s">
        <v>89</v>
      </c>
      <c r="W134">
        <v>110030</v>
      </c>
      <c r="X134" t="s">
        <v>87</v>
      </c>
      <c r="Y134" t="s">
        <v>88</v>
      </c>
      <c r="Z134" t="s">
        <v>89</v>
      </c>
      <c r="AA134">
        <v>110061</v>
      </c>
      <c r="AB134" t="s">
        <v>128</v>
      </c>
      <c r="AC134" t="s">
        <v>129</v>
      </c>
      <c r="AD134" t="s">
        <v>2698</v>
      </c>
      <c r="AE134" t="s">
        <v>89</v>
      </c>
      <c r="AF134">
        <v>500028</v>
      </c>
      <c r="AG134">
        <v>199</v>
      </c>
      <c r="AH134">
        <v>168.64</v>
      </c>
      <c r="AI134">
        <v>30.36</v>
      </c>
      <c r="AJ134">
        <v>0</v>
      </c>
      <c r="AK134">
        <v>0</v>
      </c>
      <c r="AL134">
        <v>0</v>
      </c>
      <c r="AM134">
        <v>0.18</v>
      </c>
      <c r="AN134">
        <f t="shared" si="24"/>
        <v>0.18</v>
      </c>
      <c r="AO134">
        <v>0</v>
      </c>
      <c r="AP134">
        <v>199</v>
      </c>
      <c r="AQ134">
        <v>168.64</v>
      </c>
      <c r="AR134">
        <v>0</v>
      </c>
      <c r="AS134">
        <v>0</v>
      </c>
      <c r="AT134">
        <v>30.36</v>
      </c>
      <c r="AU134">
        <v>0</v>
      </c>
      <c r="AV134">
        <f t="shared" si="25"/>
        <v>0</v>
      </c>
      <c r="AW134">
        <f t="shared" si="26"/>
        <v>168.64</v>
      </c>
      <c r="AX134">
        <f t="shared" si="27"/>
        <v>0</v>
      </c>
      <c r="AY134">
        <f t="shared" si="28"/>
        <v>0</v>
      </c>
      <c r="AZ134">
        <f t="shared" si="29"/>
        <v>30.355199999999996</v>
      </c>
      <c r="BA134">
        <f t="shared" si="30"/>
        <v>0</v>
      </c>
      <c r="BB134">
        <f t="shared" si="31"/>
        <v>0</v>
      </c>
      <c r="BC134">
        <f t="shared" si="32"/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5.0000000000000001E-3</v>
      </c>
      <c r="CI134">
        <v>0.84</v>
      </c>
      <c r="CK134" t="s">
        <v>112</v>
      </c>
      <c r="CL134" t="s">
        <v>96</v>
      </c>
    </row>
    <row r="135" spans="1:90" x14ac:dyDescent="0.3">
      <c r="A135" t="s">
        <v>106</v>
      </c>
      <c r="B135" t="s">
        <v>663</v>
      </c>
      <c r="C135" s="1">
        <v>45818.978680555556</v>
      </c>
      <c r="D135">
        <f t="shared" si="22"/>
        <v>6</v>
      </c>
      <c r="E135" s="4">
        <f t="shared" si="23"/>
        <v>45838</v>
      </c>
      <c r="F135" s="4" t="s">
        <v>2608</v>
      </c>
      <c r="G135" t="s">
        <v>80</v>
      </c>
      <c r="H135" t="s">
        <v>664</v>
      </c>
      <c r="I135" t="s">
        <v>665</v>
      </c>
      <c r="J135" s="1">
        <v>45819.523055555554</v>
      </c>
      <c r="K135" s="1">
        <v>45818.959340277775</v>
      </c>
      <c r="L135">
        <v>471082318362</v>
      </c>
      <c r="M135">
        <v>1</v>
      </c>
      <c r="N135" t="s">
        <v>142</v>
      </c>
      <c r="O135" t="s">
        <v>143</v>
      </c>
      <c r="P135">
        <v>34029099</v>
      </c>
      <c r="Q135" t="s">
        <v>144</v>
      </c>
      <c r="R135" t="s">
        <v>2657</v>
      </c>
      <c r="S135" t="s">
        <v>86</v>
      </c>
      <c r="T135" t="s">
        <v>87</v>
      </c>
      <c r="U135" t="s">
        <v>88</v>
      </c>
      <c r="V135" t="s">
        <v>89</v>
      </c>
      <c r="W135">
        <v>110030</v>
      </c>
      <c r="X135" t="s">
        <v>87</v>
      </c>
      <c r="Y135" t="s">
        <v>88</v>
      </c>
      <c r="Z135" t="s">
        <v>89</v>
      </c>
      <c r="AA135">
        <v>110061</v>
      </c>
      <c r="AB135" t="s">
        <v>666</v>
      </c>
      <c r="AC135" t="s">
        <v>146</v>
      </c>
      <c r="AD135" t="s">
        <v>2699</v>
      </c>
      <c r="AE135" t="s">
        <v>89</v>
      </c>
      <c r="AF135">
        <v>400604</v>
      </c>
      <c r="AG135">
        <v>212</v>
      </c>
      <c r="AH135">
        <v>179.66</v>
      </c>
      <c r="AI135">
        <v>32.340000000000003</v>
      </c>
      <c r="AJ135">
        <v>0</v>
      </c>
      <c r="AK135">
        <v>0</v>
      </c>
      <c r="AL135">
        <v>0</v>
      </c>
      <c r="AM135">
        <v>0.18</v>
      </c>
      <c r="AN135">
        <f t="shared" si="24"/>
        <v>0.18</v>
      </c>
      <c r="AO135">
        <v>0</v>
      </c>
      <c r="AP135">
        <v>212</v>
      </c>
      <c r="AQ135">
        <v>179.66</v>
      </c>
      <c r="AR135">
        <v>0</v>
      </c>
      <c r="AS135">
        <v>0</v>
      </c>
      <c r="AT135">
        <v>32.340000000000003</v>
      </c>
      <c r="AU135">
        <v>0</v>
      </c>
      <c r="AV135">
        <f t="shared" si="25"/>
        <v>0</v>
      </c>
      <c r="AW135">
        <f t="shared" si="26"/>
        <v>179.66</v>
      </c>
      <c r="AX135">
        <f t="shared" si="27"/>
        <v>0</v>
      </c>
      <c r="AY135">
        <f t="shared" si="28"/>
        <v>0</v>
      </c>
      <c r="AZ135">
        <f t="shared" si="29"/>
        <v>32.338799999999999</v>
      </c>
      <c r="BA135">
        <f t="shared" si="30"/>
        <v>0</v>
      </c>
      <c r="BB135">
        <f t="shared" si="31"/>
        <v>0</v>
      </c>
      <c r="BC135">
        <f t="shared" si="32"/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5.0000000000000001E-3</v>
      </c>
      <c r="CI135">
        <v>0.9</v>
      </c>
      <c r="CK135" t="s">
        <v>112</v>
      </c>
      <c r="CL135" t="s">
        <v>113</v>
      </c>
    </row>
    <row r="136" spans="1:90" x14ac:dyDescent="0.3">
      <c r="A136" t="s">
        <v>106</v>
      </c>
      <c r="B136" t="s">
        <v>667</v>
      </c>
      <c r="C136" s="1">
        <v>45819.359594907408</v>
      </c>
      <c r="D136">
        <f t="shared" si="22"/>
        <v>6</v>
      </c>
      <c r="E136" s="4">
        <f t="shared" si="23"/>
        <v>45838</v>
      </c>
      <c r="F136" s="4" t="s">
        <v>2609</v>
      </c>
      <c r="G136" t="s">
        <v>80</v>
      </c>
      <c r="H136" t="s">
        <v>668</v>
      </c>
      <c r="I136" t="s">
        <v>669</v>
      </c>
      <c r="J136" s="1">
        <v>45819.522986111115</v>
      </c>
      <c r="K136" s="1">
        <v>45819.339722222219</v>
      </c>
      <c r="L136">
        <v>472217128453</v>
      </c>
      <c r="M136">
        <v>1</v>
      </c>
      <c r="N136" t="s">
        <v>83</v>
      </c>
      <c r="O136" t="s">
        <v>84</v>
      </c>
      <c r="Q136" t="s">
        <v>110</v>
      </c>
      <c r="R136" t="s">
        <v>2642</v>
      </c>
      <c r="S136" t="s">
        <v>86</v>
      </c>
      <c r="T136" t="s">
        <v>87</v>
      </c>
      <c r="U136" t="s">
        <v>88</v>
      </c>
      <c r="V136" t="s">
        <v>89</v>
      </c>
      <c r="W136">
        <v>110030</v>
      </c>
      <c r="X136" t="s">
        <v>87</v>
      </c>
      <c r="Y136" t="s">
        <v>88</v>
      </c>
      <c r="Z136" t="s">
        <v>89</v>
      </c>
      <c r="AA136">
        <v>110061</v>
      </c>
      <c r="AB136" t="s">
        <v>670</v>
      </c>
      <c r="AC136" t="s">
        <v>154</v>
      </c>
      <c r="AD136" t="s">
        <v>2700</v>
      </c>
      <c r="AE136" t="s">
        <v>89</v>
      </c>
      <c r="AF136">
        <v>141001</v>
      </c>
      <c r="AG136">
        <v>449</v>
      </c>
      <c r="AH136">
        <v>380.51</v>
      </c>
      <c r="AI136">
        <v>68.489999999999995</v>
      </c>
      <c r="AJ136">
        <v>0</v>
      </c>
      <c r="AK136">
        <v>0</v>
      </c>
      <c r="AL136">
        <v>0</v>
      </c>
      <c r="AM136">
        <v>0.18</v>
      </c>
      <c r="AN136">
        <f t="shared" si="24"/>
        <v>0.18</v>
      </c>
      <c r="AO136">
        <v>0</v>
      </c>
      <c r="AP136">
        <v>449</v>
      </c>
      <c r="AQ136">
        <v>380.51</v>
      </c>
      <c r="AR136">
        <v>0</v>
      </c>
      <c r="AS136">
        <v>0</v>
      </c>
      <c r="AT136">
        <v>68.489999999999995</v>
      </c>
      <c r="AU136">
        <v>0</v>
      </c>
      <c r="AV136">
        <f t="shared" si="25"/>
        <v>0</v>
      </c>
      <c r="AW136">
        <f t="shared" si="26"/>
        <v>380.51</v>
      </c>
      <c r="AX136">
        <f t="shared" si="27"/>
        <v>0</v>
      </c>
      <c r="AY136">
        <f t="shared" si="28"/>
        <v>0</v>
      </c>
      <c r="AZ136">
        <f t="shared" si="29"/>
        <v>68.491799999999998</v>
      </c>
      <c r="BA136">
        <f t="shared" si="30"/>
        <v>0</v>
      </c>
      <c r="BB136">
        <f t="shared" si="31"/>
        <v>0</v>
      </c>
      <c r="BC136">
        <f t="shared" si="32"/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5.0000000000000001E-3</v>
      </c>
      <c r="CI136">
        <v>1.9</v>
      </c>
      <c r="CK136" t="s">
        <v>112</v>
      </c>
      <c r="CL136" t="s">
        <v>208</v>
      </c>
    </row>
    <row r="137" spans="1:90" x14ac:dyDescent="0.3">
      <c r="A137" t="s">
        <v>106</v>
      </c>
      <c r="B137" t="s">
        <v>667</v>
      </c>
      <c r="C137" s="1">
        <v>45819.359594907408</v>
      </c>
      <c r="D137">
        <f t="shared" si="22"/>
        <v>6</v>
      </c>
      <c r="E137" s="4">
        <f t="shared" si="23"/>
        <v>45838</v>
      </c>
      <c r="F137" s="4" t="s">
        <v>2609</v>
      </c>
      <c r="G137" t="s">
        <v>80</v>
      </c>
      <c r="H137" t="s">
        <v>668</v>
      </c>
      <c r="I137" t="s">
        <v>669</v>
      </c>
      <c r="J137" s="1">
        <v>45819.522986111115</v>
      </c>
      <c r="K137" s="1">
        <v>45819.339722222219</v>
      </c>
      <c r="L137">
        <v>471998816512</v>
      </c>
      <c r="M137">
        <v>1</v>
      </c>
      <c r="N137" t="s">
        <v>302</v>
      </c>
      <c r="O137" t="s">
        <v>303</v>
      </c>
      <c r="P137">
        <v>34022090</v>
      </c>
      <c r="Q137" t="s">
        <v>304</v>
      </c>
      <c r="R137" t="s">
        <v>2669</v>
      </c>
      <c r="S137" t="s">
        <v>86</v>
      </c>
      <c r="T137" t="s">
        <v>87</v>
      </c>
      <c r="U137" t="s">
        <v>88</v>
      </c>
      <c r="V137" t="s">
        <v>89</v>
      </c>
      <c r="W137">
        <v>110030</v>
      </c>
      <c r="X137" t="s">
        <v>87</v>
      </c>
      <c r="Y137" t="s">
        <v>88</v>
      </c>
      <c r="Z137" t="s">
        <v>89</v>
      </c>
      <c r="AA137">
        <v>110061</v>
      </c>
      <c r="AB137" t="s">
        <v>670</v>
      </c>
      <c r="AC137" t="s">
        <v>154</v>
      </c>
      <c r="AD137" t="s">
        <v>2700</v>
      </c>
      <c r="AE137" t="s">
        <v>89</v>
      </c>
      <c r="AF137">
        <v>141001</v>
      </c>
      <c r="AG137">
        <v>1059</v>
      </c>
      <c r="AH137">
        <v>897.46</v>
      </c>
      <c r="AI137">
        <v>161.54</v>
      </c>
      <c r="AJ137">
        <v>0</v>
      </c>
      <c r="AK137">
        <v>0</v>
      </c>
      <c r="AL137">
        <v>0</v>
      </c>
      <c r="AM137">
        <v>0.18</v>
      </c>
      <c r="AN137">
        <f t="shared" si="24"/>
        <v>0.18</v>
      </c>
      <c r="AO137">
        <v>0</v>
      </c>
      <c r="AP137">
        <v>1059</v>
      </c>
      <c r="AQ137">
        <v>897.46</v>
      </c>
      <c r="AR137">
        <v>0</v>
      </c>
      <c r="AS137">
        <v>0</v>
      </c>
      <c r="AT137">
        <v>161.54</v>
      </c>
      <c r="AU137">
        <v>0</v>
      </c>
      <c r="AV137">
        <f t="shared" si="25"/>
        <v>0</v>
      </c>
      <c r="AW137">
        <f t="shared" si="26"/>
        <v>897.46</v>
      </c>
      <c r="AX137">
        <f t="shared" si="27"/>
        <v>0</v>
      </c>
      <c r="AY137">
        <f t="shared" si="28"/>
        <v>0</v>
      </c>
      <c r="AZ137">
        <f t="shared" si="29"/>
        <v>161.5428</v>
      </c>
      <c r="BA137">
        <f t="shared" si="30"/>
        <v>0</v>
      </c>
      <c r="BB137">
        <f t="shared" si="31"/>
        <v>0</v>
      </c>
      <c r="BC137">
        <f t="shared" si="32"/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5.0000000000000001E-3</v>
      </c>
      <c r="CI137">
        <v>4.49</v>
      </c>
      <c r="CK137" t="s">
        <v>112</v>
      </c>
      <c r="CL137" t="s">
        <v>208</v>
      </c>
    </row>
    <row r="138" spans="1:90" x14ac:dyDescent="0.3">
      <c r="A138" t="s">
        <v>106</v>
      </c>
      <c r="B138" t="s">
        <v>671</v>
      </c>
      <c r="C138" s="1">
        <v>45819.416446759256</v>
      </c>
      <c r="D138">
        <f t="shared" si="22"/>
        <v>6</v>
      </c>
      <c r="E138" s="4">
        <f t="shared" si="23"/>
        <v>45838</v>
      </c>
      <c r="F138" s="4" t="s">
        <v>2621</v>
      </c>
      <c r="G138" t="s">
        <v>80</v>
      </c>
      <c r="H138" t="s">
        <v>672</v>
      </c>
      <c r="I138" t="s">
        <v>673</v>
      </c>
      <c r="J138" s="1">
        <v>45819.522939814815</v>
      </c>
      <c r="K138" s="1">
        <v>45819.396111111113</v>
      </c>
      <c r="L138">
        <v>472123857937</v>
      </c>
      <c r="M138">
        <v>1</v>
      </c>
      <c r="N138" t="s">
        <v>150</v>
      </c>
      <c r="O138" t="s">
        <v>151</v>
      </c>
      <c r="Q138" t="s">
        <v>152</v>
      </c>
      <c r="R138" t="s">
        <v>2658</v>
      </c>
      <c r="S138" t="s">
        <v>86</v>
      </c>
      <c r="T138" t="s">
        <v>87</v>
      </c>
      <c r="U138" t="s">
        <v>88</v>
      </c>
      <c r="V138" t="s">
        <v>89</v>
      </c>
      <c r="W138">
        <v>110030</v>
      </c>
      <c r="X138" t="s">
        <v>87</v>
      </c>
      <c r="Y138" t="s">
        <v>88</v>
      </c>
      <c r="Z138" t="s">
        <v>89</v>
      </c>
      <c r="AA138">
        <v>110061</v>
      </c>
      <c r="AB138" t="s">
        <v>508</v>
      </c>
      <c r="AC138" t="s">
        <v>509</v>
      </c>
      <c r="AD138" t="s">
        <v>2712</v>
      </c>
      <c r="AE138" t="s">
        <v>89</v>
      </c>
      <c r="AF138">
        <v>700033</v>
      </c>
      <c r="AG138">
        <v>215</v>
      </c>
      <c r="AH138">
        <v>182.2</v>
      </c>
      <c r="AI138">
        <v>32.799999999999997</v>
      </c>
      <c r="AJ138">
        <v>0</v>
      </c>
      <c r="AK138">
        <v>0</v>
      </c>
      <c r="AL138">
        <v>0</v>
      </c>
      <c r="AM138">
        <v>0.18</v>
      </c>
      <c r="AN138">
        <f t="shared" si="24"/>
        <v>0.18</v>
      </c>
      <c r="AO138">
        <v>0</v>
      </c>
      <c r="AP138">
        <v>215</v>
      </c>
      <c r="AQ138">
        <v>182.2</v>
      </c>
      <c r="AR138">
        <v>0</v>
      </c>
      <c r="AS138">
        <v>0</v>
      </c>
      <c r="AT138">
        <v>32.799999999999997</v>
      </c>
      <c r="AU138">
        <v>0</v>
      </c>
      <c r="AV138">
        <f t="shared" si="25"/>
        <v>0</v>
      </c>
      <c r="AW138">
        <f t="shared" si="26"/>
        <v>182.2</v>
      </c>
      <c r="AX138">
        <f t="shared" si="27"/>
        <v>0</v>
      </c>
      <c r="AY138">
        <f t="shared" si="28"/>
        <v>0</v>
      </c>
      <c r="AZ138">
        <f t="shared" si="29"/>
        <v>32.795999999999999</v>
      </c>
      <c r="BA138">
        <f t="shared" si="30"/>
        <v>0</v>
      </c>
      <c r="BB138">
        <f t="shared" si="31"/>
        <v>0</v>
      </c>
      <c r="BC138">
        <f t="shared" si="32"/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5.0000000000000001E-3</v>
      </c>
      <c r="CI138">
        <v>0.91</v>
      </c>
      <c r="CK138" t="s">
        <v>112</v>
      </c>
      <c r="CL138" t="s">
        <v>96</v>
      </c>
    </row>
    <row r="139" spans="1:90" x14ac:dyDescent="0.3">
      <c r="A139" t="s">
        <v>106</v>
      </c>
      <c r="B139" t="s">
        <v>674</v>
      </c>
      <c r="C139" s="1">
        <v>45818.58353009259</v>
      </c>
      <c r="D139">
        <f t="shared" si="22"/>
        <v>6</v>
      </c>
      <c r="E139" s="4">
        <f t="shared" si="23"/>
        <v>45838</v>
      </c>
      <c r="F139" s="4" t="s">
        <v>2604</v>
      </c>
      <c r="G139" t="s">
        <v>80</v>
      </c>
      <c r="H139" t="s">
        <v>675</v>
      </c>
      <c r="I139" t="s">
        <v>676</v>
      </c>
      <c r="J139" s="1">
        <v>45819.523275462961</v>
      </c>
      <c r="K139" s="1">
        <v>45818.56391203704</v>
      </c>
      <c r="L139">
        <v>471025531921</v>
      </c>
      <c r="M139">
        <v>1</v>
      </c>
      <c r="N139" t="s">
        <v>150</v>
      </c>
      <c r="O139" t="s">
        <v>151</v>
      </c>
      <c r="Q139" t="s">
        <v>152</v>
      </c>
      <c r="R139" t="s">
        <v>2658</v>
      </c>
      <c r="S139" t="s">
        <v>86</v>
      </c>
      <c r="T139" t="s">
        <v>87</v>
      </c>
      <c r="U139" t="s">
        <v>88</v>
      </c>
      <c r="V139" t="s">
        <v>89</v>
      </c>
      <c r="W139">
        <v>110030</v>
      </c>
      <c r="X139" t="s">
        <v>87</v>
      </c>
      <c r="Y139" t="s">
        <v>88</v>
      </c>
      <c r="Z139" t="s">
        <v>89</v>
      </c>
      <c r="AA139">
        <v>110061</v>
      </c>
      <c r="AB139" t="s">
        <v>103</v>
      </c>
      <c r="AC139" t="s">
        <v>104</v>
      </c>
      <c r="AD139" t="s">
        <v>2641</v>
      </c>
      <c r="AE139" t="s">
        <v>89</v>
      </c>
      <c r="AF139">
        <v>560035</v>
      </c>
      <c r="AG139">
        <v>215</v>
      </c>
      <c r="AH139">
        <v>182.2</v>
      </c>
      <c r="AI139">
        <v>32.799999999999997</v>
      </c>
      <c r="AJ139">
        <v>0</v>
      </c>
      <c r="AK139">
        <v>0</v>
      </c>
      <c r="AL139">
        <v>0</v>
      </c>
      <c r="AM139">
        <v>0.18</v>
      </c>
      <c r="AN139">
        <f t="shared" si="24"/>
        <v>0.18</v>
      </c>
      <c r="AO139">
        <v>0</v>
      </c>
      <c r="AP139">
        <v>215</v>
      </c>
      <c r="AQ139">
        <v>182.2</v>
      </c>
      <c r="AR139">
        <v>0</v>
      </c>
      <c r="AS139">
        <v>0</v>
      </c>
      <c r="AT139">
        <v>32.799999999999997</v>
      </c>
      <c r="AU139">
        <v>0</v>
      </c>
      <c r="AV139">
        <f t="shared" si="25"/>
        <v>0</v>
      </c>
      <c r="AW139">
        <f t="shared" si="26"/>
        <v>182.2</v>
      </c>
      <c r="AX139">
        <f t="shared" si="27"/>
        <v>0</v>
      </c>
      <c r="AY139">
        <f t="shared" si="28"/>
        <v>0</v>
      </c>
      <c r="AZ139">
        <f t="shared" si="29"/>
        <v>32.795999999999999</v>
      </c>
      <c r="BA139">
        <f t="shared" si="30"/>
        <v>0</v>
      </c>
      <c r="BB139">
        <f t="shared" si="31"/>
        <v>0</v>
      </c>
      <c r="BC139">
        <f t="shared" si="32"/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5.0000000000000001E-3</v>
      </c>
      <c r="CI139">
        <v>0.91</v>
      </c>
      <c r="CK139" t="s">
        <v>112</v>
      </c>
      <c r="CL139" t="s">
        <v>96</v>
      </c>
    </row>
    <row r="140" spans="1:90" x14ac:dyDescent="0.3">
      <c r="A140" t="s">
        <v>106</v>
      </c>
      <c r="B140" t="s">
        <v>677</v>
      </c>
      <c r="C140" s="1">
        <v>45818.553611111114</v>
      </c>
      <c r="D140">
        <f t="shared" si="22"/>
        <v>6</v>
      </c>
      <c r="E140" s="4">
        <f t="shared" si="23"/>
        <v>45838</v>
      </c>
      <c r="F140" s="4" t="s">
        <v>2615</v>
      </c>
      <c r="G140" t="s">
        <v>80</v>
      </c>
      <c r="H140" t="s">
        <v>678</v>
      </c>
      <c r="I140" t="s">
        <v>679</v>
      </c>
      <c r="J140" s="1">
        <v>45819.523078703707</v>
      </c>
      <c r="K140" s="1">
        <v>45818.53324074074</v>
      </c>
      <c r="L140">
        <v>471019902609</v>
      </c>
      <c r="M140">
        <v>1</v>
      </c>
      <c r="N140" t="s">
        <v>202</v>
      </c>
      <c r="O140" t="s">
        <v>203</v>
      </c>
      <c r="P140">
        <v>34029099</v>
      </c>
      <c r="Q140" t="s">
        <v>204</v>
      </c>
      <c r="R140" t="s">
        <v>2662</v>
      </c>
      <c r="S140" t="s">
        <v>86</v>
      </c>
      <c r="T140" t="s">
        <v>87</v>
      </c>
      <c r="U140" t="s">
        <v>88</v>
      </c>
      <c r="V140" t="s">
        <v>89</v>
      </c>
      <c r="W140">
        <v>110030</v>
      </c>
      <c r="X140" t="s">
        <v>87</v>
      </c>
      <c r="Y140" t="s">
        <v>88</v>
      </c>
      <c r="Z140" t="s">
        <v>89</v>
      </c>
      <c r="AA140">
        <v>110061</v>
      </c>
      <c r="AB140" t="s">
        <v>680</v>
      </c>
      <c r="AC140" t="s">
        <v>221</v>
      </c>
      <c r="AD140" t="s">
        <v>2706</v>
      </c>
      <c r="AE140" t="s">
        <v>89</v>
      </c>
      <c r="AF140">
        <v>797112</v>
      </c>
      <c r="AG140">
        <v>212</v>
      </c>
      <c r="AH140">
        <v>179.66</v>
      </c>
      <c r="AI140">
        <v>32.340000000000003</v>
      </c>
      <c r="AJ140">
        <v>0</v>
      </c>
      <c r="AK140">
        <v>0</v>
      </c>
      <c r="AL140">
        <v>0</v>
      </c>
      <c r="AM140">
        <v>0.18</v>
      </c>
      <c r="AN140">
        <f t="shared" si="24"/>
        <v>0.18</v>
      </c>
      <c r="AO140">
        <v>0</v>
      </c>
      <c r="AP140">
        <v>212</v>
      </c>
      <c r="AQ140">
        <v>179.66</v>
      </c>
      <c r="AR140">
        <v>0</v>
      </c>
      <c r="AS140">
        <v>0</v>
      </c>
      <c r="AT140">
        <v>32.340000000000003</v>
      </c>
      <c r="AU140">
        <v>0</v>
      </c>
      <c r="AV140">
        <f t="shared" si="25"/>
        <v>0</v>
      </c>
      <c r="AW140">
        <f t="shared" si="26"/>
        <v>179.66</v>
      </c>
      <c r="AX140">
        <f t="shared" si="27"/>
        <v>0</v>
      </c>
      <c r="AY140">
        <f t="shared" si="28"/>
        <v>0</v>
      </c>
      <c r="AZ140">
        <f t="shared" si="29"/>
        <v>32.338799999999999</v>
      </c>
      <c r="BA140">
        <f t="shared" si="30"/>
        <v>0</v>
      </c>
      <c r="BB140">
        <f t="shared" si="31"/>
        <v>0</v>
      </c>
      <c r="BC140">
        <f t="shared" si="32"/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5.0000000000000001E-3</v>
      </c>
      <c r="CI140">
        <v>0.9</v>
      </c>
      <c r="CK140" t="s">
        <v>112</v>
      </c>
      <c r="CL140" t="s">
        <v>113</v>
      </c>
    </row>
    <row r="141" spans="1:90" x14ac:dyDescent="0.3">
      <c r="A141" t="s">
        <v>106</v>
      </c>
      <c r="B141" t="s">
        <v>681</v>
      </c>
      <c r="C141" s="1">
        <v>45819.389340277776</v>
      </c>
      <c r="D141">
        <f t="shared" si="22"/>
        <v>6</v>
      </c>
      <c r="E141" s="4">
        <f t="shared" si="23"/>
        <v>45838</v>
      </c>
      <c r="F141" s="4" t="e">
        <v>#N/A</v>
      </c>
      <c r="G141" t="s">
        <v>80</v>
      </c>
      <c r="H141" t="s">
        <v>682</v>
      </c>
      <c r="I141" t="s">
        <v>683</v>
      </c>
      <c r="J141" s="1">
        <v>45819.522939814815</v>
      </c>
      <c r="K141" s="1">
        <v>45819.386296296296</v>
      </c>
      <c r="L141">
        <v>471797373100</v>
      </c>
      <c r="M141">
        <v>1</v>
      </c>
      <c r="N141" t="s">
        <v>100</v>
      </c>
      <c r="O141" t="s">
        <v>101</v>
      </c>
      <c r="Q141" t="s">
        <v>133</v>
      </c>
      <c r="R141" t="s">
        <v>2656</v>
      </c>
      <c r="S141" t="s">
        <v>86</v>
      </c>
      <c r="T141" t="s">
        <v>87</v>
      </c>
      <c r="U141" t="s">
        <v>88</v>
      </c>
      <c r="V141" t="s">
        <v>89</v>
      </c>
      <c r="W141">
        <v>110030</v>
      </c>
      <c r="X141" t="s">
        <v>87</v>
      </c>
      <c r="Y141" t="s">
        <v>88</v>
      </c>
      <c r="Z141" t="s">
        <v>89</v>
      </c>
      <c r="AA141">
        <v>110061</v>
      </c>
      <c r="AB141" t="s">
        <v>684</v>
      </c>
      <c r="AC141" t="s">
        <v>684</v>
      </c>
      <c r="AD141" t="e">
        <v>#N/A</v>
      </c>
      <c r="AE141" t="s">
        <v>89</v>
      </c>
      <c r="AF141">
        <v>160101</v>
      </c>
      <c r="AG141">
        <v>1059</v>
      </c>
      <c r="AH141">
        <v>897.46</v>
      </c>
      <c r="AI141">
        <v>161.54</v>
      </c>
      <c r="AJ141">
        <v>0</v>
      </c>
      <c r="AK141">
        <v>0</v>
      </c>
      <c r="AL141">
        <v>0</v>
      </c>
      <c r="AM141">
        <v>0.18</v>
      </c>
      <c r="AN141">
        <f t="shared" si="24"/>
        <v>0.18</v>
      </c>
      <c r="AO141">
        <v>0</v>
      </c>
      <c r="AP141">
        <v>1059</v>
      </c>
      <c r="AQ141">
        <v>897.46</v>
      </c>
      <c r="AR141">
        <v>0</v>
      </c>
      <c r="AS141">
        <v>0</v>
      </c>
      <c r="AT141">
        <v>161.54</v>
      </c>
      <c r="AU141">
        <v>0</v>
      </c>
      <c r="AV141">
        <f t="shared" si="25"/>
        <v>0</v>
      </c>
      <c r="AW141">
        <f t="shared" si="26"/>
        <v>897.46</v>
      </c>
      <c r="AX141">
        <f t="shared" si="27"/>
        <v>0</v>
      </c>
      <c r="AY141">
        <f t="shared" si="28"/>
        <v>0</v>
      </c>
      <c r="AZ141">
        <f t="shared" si="29"/>
        <v>161.5428</v>
      </c>
      <c r="BA141">
        <f t="shared" si="30"/>
        <v>0</v>
      </c>
      <c r="BB141">
        <f t="shared" si="31"/>
        <v>0</v>
      </c>
      <c r="BC141">
        <f t="shared" si="32"/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5.0000000000000001E-3</v>
      </c>
      <c r="CI141">
        <v>4.49</v>
      </c>
      <c r="CK141" t="s">
        <v>112</v>
      </c>
      <c r="CL141" t="s">
        <v>113</v>
      </c>
    </row>
    <row r="142" spans="1:90" x14ac:dyDescent="0.3">
      <c r="A142" t="s">
        <v>106</v>
      </c>
      <c r="B142" t="s">
        <v>685</v>
      </c>
      <c r="C142" s="1">
        <v>45818.917141203703</v>
      </c>
      <c r="D142">
        <f t="shared" si="22"/>
        <v>6</v>
      </c>
      <c r="E142" s="4">
        <f t="shared" si="23"/>
        <v>45838</v>
      </c>
      <c r="F142" s="4" t="s">
        <v>2604</v>
      </c>
      <c r="G142" t="s">
        <v>80</v>
      </c>
      <c r="H142" t="s">
        <v>686</v>
      </c>
      <c r="I142" t="s">
        <v>687</v>
      </c>
      <c r="J142" s="1">
        <v>45819.523009259261</v>
      </c>
      <c r="K142" s="1">
        <v>45818.897187499999</v>
      </c>
      <c r="L142">
        <v>470884609967</v>
      </c>
      <c r="M142">
        <v>1</v>
      </c>
      <c r="N142" t="s">
        <v>100</v>
      </c>
      <c r="O142" t="s">
        <v>101</v>
      </c>
      <c r="Q142" t="s">
        <v>133</v>
      </c>
      <c r="R142" t="s">
        <v>2656</v>
      </c>
      <c r="S142" t="s">
        <v>86</v>
      </c>
      <c r="T142" t="s">
        <v>87</v>
      </c>
      <c r="U142" t="s">
        <v>88</v>
      </c>
      <c r="V142" t="s">
        <v>89</v>
      </c>
      <c r="W142">
        <v>110030</v>
      </c>
      <c r="X142" t="s">
        <v>87</v>
      </c>
      <c r="Y142" t="s">
        <v>88</v>
      </c>
      <c r="Z142" t="s">
        <v>89</v>
      </c>
      <c r="AA142">
        <v>110061</v>
      </c>
      <c r="AB142" t="s">
        <v>103</v>
      </c>
      <c r="AC142" t="s">
        <v>104</v>
      </c>
      <c r="AD142" t="s">
        <v>2641</v>
      </c>
      <c r="AE142" t="s">
        <v>89</v>
      </c>
      <c r="AF142">
        <v>560092</v>
      </c>
      <c r="AG142">
        <v>1059</v>
      </c>
      <c r="AH142">
        <v>897.46</v>
      </c>
      <c r="AI142">
        <v>161.54</v>
      </c>
      <c r="AJ142">
        <v>0</v>
      </c>
      <c r="AK142">
        <v>0</v>
      </c>
      <c r="AL142">
        <v>0</v>
      </c>
      <c r="AM142">
        <v>0.18</v>
      </c>
      <c r="AN142">
        <f t="shared" si="24"/>
        <v>0.18</v>
      </c>
      <c r="AO142">
        <v>0</v>
      </c>
      <c r="AP142">
        <v>1059</v>
      </c>
      <c r="AQ142">
        <v>897.46</v>
      </c>
      <c r="AR142">
        <v>0</v>
      </c>
      <c r="AS142">
        <v>0</v>
      </c>
      <c r="AT142">
        <v>161.54</v>
      </c>
      <c r="AU142">
        <v>0</v>
      </c>
      <c r="AV142">
        <f t="shared" si="25"/>
        <v>0</v>
      </c>
      <c r="AW142">
        <f t="shared" si="26"/>
        <v>897.46</v>
      </c>
      <c r="AX142">
        <f t="shared" si="27"/>
        <v>0</v>
      </c>
      <c r="AY142">
        <f t="shared" si="28"/>
        <v>0</v>
      </c>
      <c r="AZ142">
        <f t="shared" si="29"/>
        <v>161.5428</v>
      </c>
      <c r="BA142">
        <f t="shared" si="30"/>
        <v>0</v>
      </c>
      <c r="BB142">
        <f t="shared" si="31"/>
        <v>0</v>
      </c>
      <c r="BC142">
        <f t="shared" si="32"/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5.0000000000000001E-3</v>
      </c>
      <c r="CI142">
        <v>4.49</v>
      </c>
      <c r="CK142" t="s">
        <v>112</v>
      </c>
      <c r="CL142" t="s">
        <v>96</v>
      </c>
    </row>
    <row r="143" spans="1:90" x14ac:dyDescent="0.3">
      <c r="A143" t="s">
        <v>106</v>
      </c>
      <c r="B143" t="s">
        <v>688</v>
      </c>
      <c r="C143" s="1">
        <v>45819.234861111108</v>
      </c>
      <c r="D143">
        <f t="shared" si="22"/>
        <v>6</v>
      </c>
      <c r="E143" s="4">
        <f t="shared" si="23"/>
        <v>45838</v>
      </c>
      <c r="F143" s="4" t="s">
        <v>2604</v>
      </c>
      <c r="G143" t="s">
        <v>80</v>
      </c>
      <c r="H143" t="s">
        <v>689</v>
      </c>
      <c r="I143" t="s">
        <v>690</v>
      </c>
      <c r="J143" s="1">
        <v>45819.523009259261</v>
      </c>
      <c r="K143" s="1">
        <v>45819.215324074074</v>
      </c>
      <c r="L143">
        <v>471932298130</v>
      </c>
      <c r="M143">
        <v>1</v>
      </c>
      <c r="N143" t="s">
        <v>367</v>
      </c>
      <c r="O143" t="s">
        <v>368</v>
      </c>
      <c r="P143">
        <v>34013090</v>
      </c>
      <c r="Q143" t="s">
        <v>369</v>
      </c>
      <c r="R143" t="s">
        <v>2672</v>
      </c>
      <c r="S143" t="s">
        <v>86</v>
      </c>
      <c r="T143" t="s">
        <v>87</v>
      </c>
      <c r="U143" t="s">
        <v>88</v>
      </c>
      <c r="V143" t="s">
        <v>89</v>
      </c>
      <c r="W143">
        <v>110030</v>
      </c>
      <c r="X143" t="s">
        <v>87</v>
      </c>
      <c r="Y143" t="s">
        <v>88</v>
      </c>
      <c r="Z143" t="s">
        <v>89</v>
      </c>
      <c r="AA143">
        <v>110061</v>
      </c>
      <c r="AB143" t="s">
        <v>103</v>
      </c>
      <c r="AC143" t="s">
        <v>104</v>
      </c>
      <c r="AD143" t="s">
        <v>2641</v>
      </c>
      <c r="AE143" t="s">
        <v>89</v>
      </c>
      <c r="AF143">
        <v>560011</v>
      </c>
      <c r="AG143">
        <v>249</v>
      </c>
      <c r="AH143">
        <v>211.02</v>
      </c>
      <c r="AI143">
        <v>37.979999999999997</v>
      </c>
      <c r="AJ143">
        <v>0</v>
      </c>
      <c r="AK143">
        <v>0</v>
      </c>
      <c r="AL143">
        <v>0</v>
      </c>
      <c r="AM143">
        <v>0.18</v>
      </c>
      <c r="AN143">
        <f t="shared" si="24"/>
        <v>0.18</v>
      </c>
      <c r="AO143">
        <v>0</v>
      </c>
      <c r="AP143">
        <v>249</v>
      </c>
      <c r="AQ143">
        <v>211.02</v>
      </c>
      <c r="AR143">
        <v>0</v>
      </c>
      <c r="AS143">
        <v>0</v>
      </c>
      <c r="AT143">
        <v>37.979999999999997</v>
      </c>
      <c r="AU143">
        <v>0</v>
      </c>
      <c r="AV143">
        <f t="shared" si="25"/>
        <v>0</v>
      </c>
      <c r="AW143">
        <f t="shared" si="26"/>
        <v>211.02</v>
      </c>
      <c r="AX143">
        <f t="shared" si="27"/>
        <v>0</v>
      </c>
      <c r="AY143">
        <f t="shared" si="28"/>
        <v>0</v>
      </c>
      <c r="AZ143">
        <f t="shared" si="29"/>
        <v>37.983600000000003</v>
      </c>
      <c r="BA143">
        <f t="shared" si="30"/>
        <v>0</v>
      </c>
      <c r="BB143">
        <f t="shared" si="31"/>
        <v>0</v>
      </c>
      <c r="BC143">
        <f t="shared" si="32"/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5.0000000000000001E-3</v>
      </c>
      <c r="CI143">
        <v>1.06</v>
      </c>
      <c r="CK143" t="s">
        <v>112</v>
      </c>
      <c r="CL143" t="s">
        <v>113</v>
      </c>
    </row>
    <row r="144" spans="1:90" x14ac:dyDescent="0.3">
      <c r="A144" t="s">
        <v>106</v>
      </c>
      <c r="B144" t="s">
        <v>691</v>
      </c>
      <c r="C144" s="1">
        <v>45818.520798611113</v>
      </c>
      <c r="D144">
        <f t="shared" si="22"/>
        <v>6</v>
      </c>
      <c r="E144" s="4">
        <f t="shared" si="23"/>
        <v>45838</v>
      </c>
      <c r="F144" s="4" t="s">
        <v>2604</v>
      </c>
      <c r="G144" t="s">
        <v>80</v>
      </c>
      <c r="H144" t="s">
        <v>692</v>
      </c>
      <c r="I144" t="s">
        <v>693</v>
      </c>
      <c r="J144" s="1">
        <v>45819.523125</v>
      </c>
      <c r="K144" s="1">
        <v>45818.501018518517</v>
      </c>
      <c r="L144">
        <v>469863802479</v>
      </c>
      <c r="M144">
        <v>1</v>
      </c>
      <c r="N144" t="s">
        <v>100</v>
      </c>
      <c r="O144" t="s">
        <v>101</v>
      </c>
      <c r="Q144" t="s">
        <v>133</v>
      </c>
      <c r="R144" t="s">
        <v>2656</v>
      </c>
      <c r="S144" t="s">
        <v>86</v>
      </c>
      <c r="T144" t="s">
        <v>87</v>
      </c>
      <c r="U144" t="s">
        <v>88</v>
      </c>
      <c r="V144" t="s">
        <v>89</v>
      </c>
      <c r="W144">
        <v>110030</v>
      </c>
      <c r="X144" t="s">
        <v>87</v>
      </c>
      <c r="Y144" t="s">
        <v>88</v>
      </c>
      <c r="Z144" t="s">
        <v>89</v>
      </c>
      <c r="AA144">
        <v>110061</v>
      </c>
      <c r="AB144" t="s">
        <v>103</v>
      </c>
      <c r="AC144" t="s">
        <v>104</v>
      </c>
      <c r="AD144" t="s">
        <v>2641</v>
      </c>
      <c r="AE144" t="s">
        <v>89</v>
      </c>
      <c r="AF144">
        <v>560017</v>
      </c>
      <c r="AG144">
        <v>1059</v>
      </c>
      <c r="AH144">
        <v>897.46</v>
      </c>
      <c r="AI144">
        <v>161.54</v>
      </c>
      <c r="AJ144">
        <v>0</v>
      </c>
      <c r="AK144">
        <v>0</v>
      </c>
      <c r="AL144">
        <v>0</v>
      </c>
      <c r="AM144">
        <v>0.18</v>
      </c>
      <c r="AN144">
        <f t="shared" si="24"/>
        <v>0.18</v>
      </c>
      <c r="AO144">
        <v>0</v>
      </c>
      <c r="AP144">
        <v>1059</v>
      </c>
      <c r="AQ144">
        <v>897.46</v>
      </c>
      <c r="AR144">
        <v>0</v>
      </c>
      <c r="AS144">
        <v>0</v>
      </c>
      <c r="AT144">
        <v>161.54</v>
      </c>
      <c r="AU144">
        <v>0</v>
      </c>
      <c r="AV144">
        <f t="shared" si="25"/>
        <v>0</v>
      </c>
      <c r="AW144">
        <f t="shared" si="26"/>
        <v>897.46</v>
      </c>
      <c r="AX144">
        <f t="shared" si="27"/>
        <v>0</v>
      </c>
      <c r="AY144">
        <f t="shared" si="28"/>
        <v>0</v>
      </c>
      <c r="AZ144">
        <f t="shared" si="29"/>
        <v>161.5428</v>
      </c>
      <c r="BA144">
        <f t="shared" si="30"/>
        <v>0</v>
      </c>
      <c r="BB144">
        <f t="shared" si="31"/>
        <v>0</v>
      </c>
      <c r="BC144">
        <f t="shared" si="32"/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5.0000000000000001E-3</v>
      </c>
      <c r="CI144">
        <v>4.49</v>
      </c>
      <c r="CK144" t="s">
        <v>112</v>
      </c>
      <c r="CL144" t="s">
        <v>113</v>
      </c>
    </row>
    <row r="145" spans="1:90" x14ac:dyDescent="0.3">
      <c r="A145" t="s">
        <v>106</v>
      </c>
      <c r="B145" t="s">
        <v>694</v>
      </c>
      <c r="C145" s="1">
        <v>45818.522870370369</v>
      </c>
      <c r="D145">
        <f t="shared" si="22"/>
        <v>6</v>
      </c>
      <c r="E145" s="4">
        <f t="shared" si="23"/>
        <v>45838</v>
      </c>
      <c r="F145" s="4" t="s">
        <v>2604</v>
      </c>
      <c r="G145" t="s">
        <v>80</v>
      </c>
      <c r="H145" t="s">
        <v>695</v>
      </c>
      <c r="I145" t="s">
        <v>696</v>
      </c>
      <c r="J145" s="1">
        <v>45819.523148148146</v>
      </c>
      <c r="K145" s="1">
        <v>45818.503391203703</v>
      </c>
      <c r="L145">
        <v>471102913011</v>
      </c>
      <c r="M145">
        <v>1</v>
      </c>
      <c r="N145" t="s">
        <v>150</v>
      </c>
      <c r="O145" t="s">
        <v>151</v>
      </c>
      <c r="Q145" t="s">
        <v>152</v>
      </c>
      <c r="R145" t="s">
        <v>2658</v>
      </c>
      <c r="S145" t="s">
        <v>86</v>
      </c>
      <c r="T145" t="s">
        <v>87</v>
      </c>
      <c r="U145" t="s">
        <v>88</v>
      </c>
      <c r="V145" t="s">
        <v>89</v>
      </c>
      <c r="W145">
        <v>110030</v>
      </c>
      <c r="X145" t="s">
        <v>87</v>
      </c>
      <c r="Y145" t="s">
        <v>88</v>
      </c>
      <c r="Z145" t="s">
        <v>89</v>
      </c>
      <c r="AA145">
        <v>110061</v>
      </c>
      <c r="AB145" t="s">
        <v>394</v>
      </c>
      <c r="AC145" t="s">
        <v>104</v>
      </c>
      <c r="AD145" t="s">
        <v>2641</v>
      </c>
      <c r="AE145" t="s">
        <v>89</v>
      </c>
      <c r="AF145">
        <v>560008</v>
      </c>
      <c r="AG145">
        <v>215</v>
      </c>
      <c r="AH145">
        <v>182.2</v>
      </c>
      <c r="AI145">
        <v>32.799999999999997</v>
      </c>
      <c r="AJ145">
        <v>0</v>
      </c>
      <c r="AK145">
        <v>0</v>
      </c>
      <c r="AL145">
        <v>0</v>
      </c>
      <c r="AM145">
        <v>0.18</v>
      </c>
      <c r="AN145">
        <f t="shared" si="24"/>
        <v>0.18</v>
      </c>
      <c r="AO145">
        <v>0</v>
      </c>
      <c r="AP145">
        <v>215</v>
      </c>
      <c r="AQ145">
        <v>182.2</v>
      </c>
      <c r="AR145">
        <v>0</v>
      </c>
      <c r="AS145">
        <v>0</v>
      </c>
      <c r="AT145">
        <v>32.799999999999997</v>
      </c>
      <c r="AU145">
        <v>0</v>
      </c>
      <c r="AV145">
        <f t="shared" si="25"/>
        <v>0</v>
      </c>
      <c r="AW145">
        <f t="shared" si="26"/>
        <v>182.2</v>
      </c>
      <c r="AX145">
        <f t="shared" si="27"/>
        <v>0</v>
      </c>
      <c r="AY145">
        <f t="shared" si="28"/>
        <v>0</v>
      </c>
      <c r="AZ145">
        <f t="shared" si="29"/>
        <v>32.795999999999999</v>
      </c>
      <c r="BA145">
        <f t="shared" si="30"/>
        <v>0</v>
      </c>
      <c r="BB145">
        <f t="shared" si="31"/>
        <v>0</v>
      </c>
      <c r="BC145">
        <f t="shared" si="32"/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5.0000000000000001E-3</v>
      </c>
      <c r="CI145">
        <v>0.91</v>
      </c>
      <c r="CK145" t="s">
        <v>112</v>
      </c>
      <c r="CL145" t="s">
        <v>113</v>
      </c>
    </row>
    <row r="146" spans="1:90" x14ac:dyDescent="0.3">
      <c r="A146" t="s">
        <v>106</v>
      </c>
      <c r="B146" t="s">
        <v>697</v>
      </c>
      <c r="C146" s="1">
        <v>45818.517488425925</v>
      </c>
      <c r="D146">
        <f t="shared" si="22"/>
        <v>6</v>
      </c>
      <c r="E146" s="4">
        <f t="shared" si="23"/>
        <v>45838</v>
      </c>
      <c r="F146" s="4" t="s">
        <v>2617</v>
      </c>
      <c r="G146" t="s">
        <v>80</v>
      </c>
      <c r="H146" t="s">
        <v>698</v>
      </c>
      <c r="I146" t="s">
        <v>699</v>
      </c>
      <c r="J146" s="1">
        <v>45819.523136574076</v>
      </c>
      <c r="K146" s="1">
        <v>45818.497546296298</v>
      </c>
      <c r="L146">
        <v>470699761847</v>
      </c>
      <c r="M146">
        <v>1</v>
      </c>
      <c r="N146" t="s">
        <v>288</v>
      </c>
      <c r="O146" t="s">
        <v>280</v>
      </c>
      <c r="P146">
        <v>34022090</v>
      </c>
      <c r="Q146" t="s">
        <v>281</v>
      </c>
      <c r="R146" t="s">
        <v>2668</v>
      </c>
      <c r="S146" t="s">
        <v>86</v>
      </c>
      <c r="T146" t="s">
        <v>87</v>
      </c>
      <c r="U146" t="s">
        <v>88</v>
      </c>
      <c r="V146" t="s">
        <v>89</v>
      </c>
      <c r="W146">
        <v>110030</v>
      </c>
      <c r="X146" t="s">
        <v>87</v>
      </c>
      <c r="Y146" t="s">
        <v>88</v>
      </c>
      <c r="Z146" t="s">
        <v>89</v>
      </c>
      <c r="AA146">
        <v>110061</v>
      </c>
      <c r="AB146" t="s">
        <v>700</v>
      </c>
      <c r="AC146" t="s">
        <v>290</v>
      </c>
      <c r="AD146" t="s">
        <v>2708</v>
      </c>
      <c r="AE146" t="s">
        <v>89</v>
      </c>
      <c r="AF146">
        <v>403513</v>
      </c>
      <c r="AG146">
        <v>199</v>
      </c>
      <c r="AH146">
        <v>168.64</v>
      </c>
      <c r="AI146">
        <v>30.36</v>
      </c>
      <c r="AJ146">
        <v>0</v>
      </c>
      <c r="AK146">
        <v>0</v>
      </c>
      <c r="AL146">
        <v>0</v>
      </c>
      <c r="AM146">
        <v>0.18</v>
      </c>
      <c r="AN146">
        <f t="shared" si="24"/>
        <v>0.18</v>
      </c>
      <c r="AO146">
        <v>0</v>
      </c>
      <c r="AP146">
        <v>199</v>
      </c>
      <c r="AQ146">
        <v>168.64</v>
      </c>
      <c r="AR146">
        <v>0</v>
      </c>
      <c r="AS146">
        <v>0</v>
      </c>
      <c r="AT146">
        <v>30.36</v>
      </c>
      <c r="AU146">
        <v>0</v>
      </c>
      <c r="AV146">
        <f t="shared" si="25"/>
        <v>0</v>
      </c>
      <c r="AW146">
        <f t="shared" si="26"/>
        <v>168.64</v>
      </c>
      <c r="AX146">
        <f t="shared" si="27"/>
        <v>0</v>
      </c>
      <c r="AY146">
        <f t="shared" si="28"/>
        <v>0</v>
      </c>
      <c r="AZ146">
        <f t="shared" si="29"/>
        <v>30.355199999999996</v>
      </c>
      <c r="BA146">
        <f t="shared" si="30"/>
        <v>0</v>
      </c>
      <c r="BB146">
        <f t="shared" si="31"/>
        <v>0</v>
      </c>
      <c r="BC146">
        <f t="shared" si="32"/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5.0000000000000001E-3</v>
      </c>
      <c r="CI146">
        <v>0.84</v>
      </c>
      <c r="CK146" t="s">
        <v>112</v>
      </c>
      <c r="CL146" t="s">
        <v>113</v>
      </c>
    </row>
    <row r="147" spans="1:90" x14ac:dyDescent="0.3">
      <c r="A147" t="s">
        <v>106</v>
      </c>
      <c r="B147" t="s">
        <v>701</v>
      </c>
      <c r="C147" s="1">
        <v>45818.962557870371</v>
      </c>
      <c r="D147">
        <f t="shared" si="22"/>
        <v>6</v>
      </c>
      <c r="E147" s="4">
        <f t="shared" si="23"/>
        <v>45838</v>
      </c>
      <c r="F147" s="4" t="s">
        <v>2608</v>
      </c>
      <c r="G147" t="s">
        <v>80</v>
      </c>
      <c r="H147" t="s">
        <v>702</v>
      </c>
      <c r="I147" t="s">
        <v>703</v>
      </c>
      <c r="J147" s="1">
        <v>45819.564525462964</v>
      </c>
      <c r="K147" s="1">
        <v>45818.942696759259</v>
      </c>
      <c r="L147">
        <v>471436589236</v>
      </c>
      <c r="M147">
        <v>1</v>
      </c>
      <c r="N147" t="s">
        <v>150</v>
      </c>
      <c r="O147" t="s">
        <v>151</v>
      </c>
      <c r="Q147" t="s">
        <v>152</v>
      </c>
      <c r="R147" t="s">
        <v>2658</v>
      </c>
      <c r="S147" t="s">
        <v>86</v>
      </c>
      <c r="T147" t="s">
        <v>87</v>
      </c>
      <c r="U147" t="s">
        <v>88</v>
      </c>
      <c r="V147" t="s">
        <v>89</v>
      </c>
      <c r="W147">
        <v>110030</v>
      </c>
      <c r="X147" t="s">
        <v>87</v>
      </c>
      <c r="Y147" t="s">
        <v>88</v>
      </c>
      <c r="Z147" t="s">
        <v>89</v>
      </c>
      <c r="AA147">
        <v>110061</v>
      </c>
      <c r="AB147" t="s">
        <v>471</v>
      </c>
      <c r="AC147" t="s">
        <v>146</v>
      </c>
      <c r="AD147" t="s">
        <v>2699</v>
      </c>
      <c r="AE147" t="s">
        <v>89</v>
      </c>
      <c r="AF147">
        <v>411027</v>
      </c>
      <c r="AG147">
        <v>215</v>
      </c>
      <c r="AH147">
        <v>182.2</v>
      </c>
      <c r="AI147">
        <v>32.799999999999997</v>
      </c>
      <c r="AJ147">
        <v>0</v>
      </c>
      <c r="AK147">
        <v>0</v>
      </c>
      <c r="AL147">
        <v>0</v>
      </c>
      <c r="AM147">
        <v>0.18</v>
      </c>
      <c r="AN147">
        <f t="shared" si="24"/>
        <v>0.18</v>
      </c>
      <c r="AO147">
        <v>0</v>
      </c>
      <c r="AP147">
        <v>215</v>
      </c>
      <c r="AQ147">
        <v>182.2</v>
      </c>
      <c r="AR147">
        <v>0</v>
      </c>
      <c r="AS147">
        <v>0</v>
      </c>
      <c r="AT147">
        <v>32.799999999999997</v>
      </c>
      <c r="AU147">
        <v>0</v>
      </c>
      <c r="AV147">
        <f t="shared" si="25"/>
        <v>0</v>
      </c>
      <c r="AW147">
        <f t="shared" si="26"/>
        <v>182.2</v>
      </c>
      <c r="AX147">
        <f t="shared" si="27"/>
        <v>0</v>
      </c>
      <c r="AY147">
        <f t="shared" si="28"/>
        <v>0</v>
      </c>
      <c r="AZ147">
        <f t="shared" si="29"/>
        <v>32.795999999999999</v>
      </c>
      <c r="BA147">
        <f t="shared" si="30"/>
        <v>0</v>
      </c>
      <c r="BB147">
        <f t="shared" si="31"/>
        <v>0</v>
      </c>
      <c r="BC147">
        <f t="shared" si="32"/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5.0000000000000001E-3</v>
      </c>
      <c r="CI147">
        <v>0.91</v>
      </c>
      <c r="CK147" t="s">
        <v>112</v>
      </c>
      <c r="CL147" t="s">
        <v>113</v>
      </c>
    </row>
    <row r="148" spans="1:90" x14ac:dyDescent="0.3">
      <c r="A148" t="s">
        <v>106</v>
      </c>
      <c r="B148" t="s">
        <v>710</v>
      </c>
      <c r="C148" s="1">
        <v>45819.637280092589</v>
      </c>
      <c r="D148">
        <f t="shared" si="22"/>
        <v>6</v>
      </c>
      <c r="E148" s="4">
        <f t="shared" si="23"/>
        <v>45838</v>
      </c>
      <c r="F148" s="4" t="s">
        <v>2607</v>
      </c>
      <c r="G148" t="s">
        <v>80</v>
      </c>
      <c r="H148" t="s">
        <v>711</v>
      </c>
      <c r="I148" t="s">
        <v>712</v>
      </c>
      <c r="J148" s="1">
        <v>45820.583958333336</v>
      </c>
      <c r="K148" s="1">
        <v>45819.6171412037</v>
      </c>
      <c r="L148">
        <v>473155153947</v>
      </c>
      <c r="M148">
        <v>1</v>
      </c>
      <c r="N148" t="s">
        <v>142</v>
      </c>
      <c r="O148" t="s">
        <v>143</v>
      </c>
      <c r="P148">
        <v>34029099</v>
      </c>
      <c r="Q148" t="s">
        <v>144</v>
      </c>
      <c r="R148" t="s">
        <v>2657</v>
      </c>
      <c r="S148" t="s">
        <v>86</v>
      </c>
      <c r="T148" t="s">
        <v>87</v>
      </c>
      <c r="U148" t="s">
        <v>88</v>
      </c>
      <c r="V148" t="s">
        <v>89</v>
      </c>
      <c r="W148">
        <v>110030</v>
      </c>
      <c r="X148" t="s">
        <v>87</v>
      </c>
      <c r="Y148" t="s">
        <v>88</v>
      </c>
      <c r="Z148" t="s">
        <v>89</v>
      </c>
      <c r="AA148">
        <v>110061</v>
      </c>
      <c r="AB148" t="s">
        <v>713</v>
      </c>
      <c r="AC148" t="s">
        <v>129</v>
      </c>
      <c r="AD148" t="s">
        <v>2698</v>
      </c>
      <c r="AE148" t="s">
        <v>89</v>
      </c>
      <c r="AF148">
        <v>500015</v>
      </c>
      <c r="AG148">
        <v>212</v>
      </c>
      <c r="AH148">
        <v>179.66</v>
      </c>
      <c r="AI148">
        <v>32.340000000000003</v>
      </c>
      <c r="AJ148">
        <v>0</v>
      </c>
      <c r="AK148">
        <v>0</v>
      </c>
      <c r="AL148">
        <v>0</v>
      </c>
      <c r="AM148">
        <v>0.18</v>
      </c>
      <c r="AN148">
        <f t="shared" si="24"/>
        <v>0.18</v>
      </c>
      <c r="AO148">
        <v>0</v>
      </c>
      <c r="AP148">
        <v>212</v>
      </c>
      <c r="AQ148">
        <v>179.66</v>
      </c>
      <c r="AR148">
        <v>0</v>
      </c>
      <c r="AS148">
        <v>0</v>
      </c>
      <c r="AT148">
        <v>32.340000000000003</v>
      </c>
      <c r="AU148">
        <v>0</v>
      </c>
      <c r="AV148">
        <f t="shared" si="25"/>
        <v>0</v>
      </c>
      <c r="AW148">
        <f t="shared" si="26"/>
        <v>179.66</v>
      </c>
      <c r="AX148">
        <f t="shared" si="27"/>
        <v>0</v>
      </c>
      <c r="AY148">
        <f t="shared" si="28"/>
        <v>0</v>
      </c>
      <c r="AZ148">
        <f t="shared" si="29"/>
        <v>32.338799999999999</v>
      </c>
      <c r="BA148">
        <f t="shared" si="30"/>
        <v>0</v>
      </c>
      <c r="BB148">
        <f t="shared" si="31"/>
        <v>0</v>
      </c>
      <c r="BC148">
        <f t="shared" si="32"/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5.0000000000000001E-3</v>
      </c>
      <c r="CI148">
        <v>0.9</v>
      </c>
      <c r="CK148" t="s">
        <v>112</v>
      </c>
      <c r="CL148" t="s">
        <v>113</v>
      </c>
    </row>
    <row r="149" spans="1:90" x14ac:dyDescent="0.3">
      <c r="A149" t="s">
        <v>106</v>
      </c>
      <c r="B149" t="s">
        <v>714</v>
      </c>
      <c r="C149" s="1">
        <v>45819.518912037034</v>
      </c>
      <c r="D149">
        <f t="shared" si="22"/>
        <v>6</v>
      </c>
      <c r="E149" s="4">
        <f t="shared" si="23"/>
        <v>45838</v>
      </c>
      <c r="F149" s="4" t="s">
        <v>2604</v>
      </c>
      <c r="G149" t="s">
        <v>80</v>
      </c>
      <c r="H149" t="s">
        <v>715</v>
      </c>
      <c r="I149" t="s">
        <v>716</v>
      </c>
      <c r="J149" s="1">
        <v>45820.584027777775</v>
      </c>
      <c r="K149" s="1">
        <v>45819.498877314814</v>
      </c>
      <c r="L149">
        <v>472154192099</v>
      </c>
      <c r="M149">
        <v>1</v>
      </c>
      <c r="N149" t="s">
        <v>142</v>
      </c>
      <c r="O149" t="s">
        <v>143</v>
      </c>
      <c r="P149">
        <v>34029099</v>
      </c>
      <c r="Q149" t="s">
        <v>144</v>
      </c>
      <c r="R149" t="s">
        <v>2657</v>
      </c>
      <c r="S149" t="s">
        <v>86</v>
      </c>
      <c r="T149" t="s">
        <v>87</v>
      </c>
      <c r="U149" t="s">
        <v>88</v>
      </c>
      <c r="V149" t="s">
        <v>89</v>
      </c>
      <c r="W149">
        <v>110030</v>
      </c>
      <c r="X149" t="s">
        <v>87</v>
      </c>
      <c r="Y149" t="s">
        <v>88</v>
      </c>
      <c r="Z149" t="s">
        <v>89</v>
      </c>
      <c r="AA149">
        <v>110061</v>
      </c>
      <c r="AB149" t="s">
        <v>103</v>
      </c>
      <c r="AC149" t="s">
        <v>104</v>
      </c>
      <c r="AD149" t="s">
        <v>2641</v>
      </c>
      <c r="AE149" t="s">
        <v>89</v>
      </c>
      <c r="AF149">
        <v>560077</v>
      </c>
      <c r="AG149">
        <v>212</v>
      </c>
      <c r="AH149">
        <v>179.66</v>
      </c>
      <c r="AI149">
        <v>32.340000000000003</v>
      </c>
      <c r="AJ149">
        <v>0</v>
      </c>
      <c r="AK149">
        <v>0</v>
      </c>
      <c r="AL149">
        <v>0</v>
      </c>
      <c r="AM149">
        <v>0.18</v>
      </c>
      <c r="AN149">
        <f t="shared" si="24"/>
        <v>0.18</v>
      </c>
      <c r="AO149">
        <v>0</v>
      </c>
      <c r="AP149">
        <v>212</v>
      </c>
      <c r="AQ149">
        <v>179.66</v>
      </c>
      <c r="AR149">
        <v>0</v>
      </c>
      <c r="AS149">
        <v>0</v>
      </c>
      <c r="AT149">
        <v>32.340000000000003</v>
      </c>
      <c r="AU149">
        <v>0</v>
      </c>
      <c r="AV149">
        <f t="shared" si="25"/>
        <v>0</v>
      </c>
      <c r="AW149">
        <f t="shared" si="26"/>
        <v>179.66</v>
      </c>
      <c r="AX149">
        <f t="shared" si="27"/>
        <v>0</v>
      </c>
      <c r="AY149">
        <f t="shared" si="28"/>
        <v>0</v>
      </c>
      <c r="AZ149">
        <f t="shared" si="29"/>
        <v>32.338799999999999</v>
      </c>
      <c r="BA149">
        <f t="shared" si="30"/>
        <v>0</v>
      </c>
      <c r="BB149">
        <f t="shared" si="31"/>
        <v>0</v>
      </c>
      <c r="BC149">
        <f t="shared" si="32"/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5.0000000000000001E-3</v>
      </c>
      <c r="CI149">
        <v>0.9</v>
      </c>
      <c r="CK149" t="s">
        <v>112</v>
      </c>
      <c r="CL149" t="s">
        <v>96</v>
      </c>
    </row>
    <row r="150" spans="1:90" x14ac:dyDescent="0.3">
      <c r="A150" t="s">
        <v>106</v>
      </c>
      <c r="B150" t="s">
        <v>717</v>
      </c>
      <c r="C150" s="1">
        <v>45819.616111111114</v>
      </c>
      <c r="D150">
        <f t="shared" si="22"/>
        <v>6</v>
      </c>
      <c r="E150" s="4">
        <f t="shared" si="23"/>
        <v>45838</v>
      </c>
      <c r="F150" s="4" t="s">
        <v>2607</v>
      </c>
      <c r="G150" t="s">
        <v>80</v>
      </c>
      <c r="H150" t="s">
        <v>718</v>
      </c>
      <c r="I150" t="s">
        <v>719</v>
      </c>
      <c r="J150" s="1">
        <v>45820.583958333336</v>
      </c>
      <c r="K150" s="1">
        <v>45819.595763888887</v>
      </c>
      <c r="L150">
        <v>473137156397</v>
      </c>
      <c r="M150">
        <v>1</v>
      </c>
      <c r="N150" t="s">
        <v>142</v>
      </c>
      <c r="O150" t="s">
        <v>143</v>
      </c>
      <c r="P150">
        <v>34029099</v>
      </c>
      <c r="Q150" t="s">
        <v>144</v>
      </c>
      <c r="R150" t="s">
        <v>2657</v>
      </c>
      <c r="S150" t="s">
        <v>86</v>
      </c>
      <c r="T150" t="s">
        <v>87</v>
      </c>
      <c r="U150" t="s">
        <v>88</v>
      </c>
      <c r="V150" t="s">
        <v>89</v>
      </c>
      <c r="W150">
        <v>110030</v>
      </c>
      <c r="X150" t="s">
        <v>87</v>
      </c>
      <c r="Y150" t="s">
        <v>88</v>
      </c>
      <c r="Z150" t="s">
        <v>89</v>
      </c>
      <c r="AA150">
        <v>110061</v>
      </c>
      <c r="AB150" t="s">
        <v>713</v>
      </c>
      <c r="AC150" t="s">
        <v>129</v>
      </c>
      <c r="AD150" t="s">
        <v>2698</v>
      </c>
      <c r="AE150" t="s">
        <v>89</v>
      </c>
      <c r="AF150">
        <v>500015</v>
      </c>
      <c r="AG150">
        <v>212</v>
      </c>
      <c r="AH150">
        <v>179.66</v>
      </c>
      <c r="AI150">
        <v>32.340000000000003</v>
      </c>
      <c r="AJ150">
        <v>0</v>
      </c>
      <c r="AK150">
        <v>0</v>
      </c>
      <c r="AL150">
        <v>0</v>
      </c>
      <c r="AM150">
        <v>0.18</v>
      </c>
      <c r="AN150">
        <f t="shared" si="24"/>
        <v>0.18</v>
      </c>
      <c r="AO150">
        <v>0</v>
      </c>
      <c r="AP150">
        <v>212</v>
      </c>
      <c r="AQ150">
        <v>179.66</v>
      </c>
      <c r="AR150">
        <v>0</v>
      </c>
      <c r="AS150">
        <v>0</v>
      </c>
      <c r="AT150">
        <v>32.340000000000003</v>
      </c>
      <c r="AU150">
        <v>0</v>
      </c>
      <c r="AV150">
        <f t="shared" si="25"/>
        <v>0</v>
      </c>
      <c r="AW150">
        <f t="shared" si="26"/>
        <v>179.66</v>
      </c>
      <c r="AX150">
        <f t="shared" si="27"/>
        <v>0</v>
      </c>
      <c r="AY150">
        <f t="shared" si="28"/>
        <v>0</v>
      </c>
      <c r="AZ150">
        <f t="shared" si="29"/>
        <v>32.338799999999999</v>
      </c>
      <c r="BA150">
        <f t="shared" si="30"/>
        <v>0</v>
      </c>
      <c r="BB150">
        <f t="shared" si="31"/>
        <v>0</v>
      </c>
      <c r="BC150">
        <f t="shared" si="32"/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5.0000000000000001E-3</v>
      </c>
      <c r="CI150">
        <v>0.9</v>
      </c>
      <c r="CK150" t="s">
        <v>112</v>
      </c>
      <c r="CL150" t="s">
        <v>208</v>
      </c>
    </row>
    <row r="151" spans="1:90" x14ac:dyDescent="0.3">
      <c r="A151" t="s">
        <v>106</v>
      </c>
      <c r="B151" t="s">
        <v>720</v>
      </c>
      <c r="C151" s="1">
        <v>45819.537881944445</v>
      </c>
      <c r="D151">
        <f t="shared" si="22"/>
        <v>6</v>
      </c>
      <c r="E151" s="4">
        <f t="shared" si="23"/>
        <v>45838</v>
      </c>
      <c r="F151" s="4" t="s">
        <v>2611</v>
      </c>
      <c r="G151" t="s">
        <v>80</v>
      </c>
      <c r="H151" t="s">
        <v>721</v>
      </c>
      <c r="I151" t="s">
        <v>722</v>
      </c>
      <c r="J151" s="1">
        <v>45820.583981481483</v>
      </c>
      <c r="K151" s="1">
        <v>45819.517453703702</v>
      </c>
      <c r="L151">
        <v>472154210163</v>
      </c>
      <c r="M151">
        <v>1</v>
      </c>
      <c r="N151" t="s">
        <v>367</v>
      </c>
      <c r="O151" t="s">
        <v>368</v>
      </c>
      <c r="P151">
        <v>34013090</v>
      </c>
      <c r="Q151" t="s">
        <v>369</v>
      </c>
      <c r="R151" t="s">
        <v>2672</v>
      </c>
      <c r="S151" t="s">
        <v>86</v>
      </c>
      <c r="T151" t="s">
        <v>87</v>
      </c>
      <c r="U151" t="s">
        <v>88</v>
      </c>
      <c r="V151" t="s">
        <v>89</v>
      </c>
      <c r="W151">
        <v>110030</v>
      </c>
      <c r="X151" t="s">
        <v>87</v>
      </c>
      <c r="Y151" t="s">
        <v>88</v>
      </c>
      <c r="Z151" t="s">
        <v>89</v>
      </c>
      <c r="AA151">
        <v>110061</v>
      </c>
      <c r="AB151" t="s">
        <v>723</v>
      </c>
      <c r="AC151" t="s">
        <v>135</v>
      </c>
      <c r="AD151" t="s">
        <v>2702</v>
      </c>
      <c r="AE151" t="s">
        <v>89</v>
      </c>
      <c r="AF151">
        <v>360001</v>
      </c>
      <c r="AG151">
        <v>249</v>
      </c>
      <c r="AH151">
        <v>211.02</v>
      </c>
      <c r="AI151">
        <v>37.979999999999997</v>
      </c>
      <c r="AJ151">
        <v>0</v>
      </c>
      <c r="AK151">
        <v>0</v>
      </c>
      <c r="AL151">
        <v>0</v>
      </c>
      <c r="AM151">
        <v>0.18</v>
      </c>
      <c r="AN151">
        <f t="shared" si="24"/>
        <v>0.18</v>
      </c>
      <c r="AO151">
        <v>0</v>
      </c>
      <c r="AP151">
        <v>249</v>
      </c>
      <c r="AQ151">
        <v>211.02</v>
      </c>
      <c r="AR151">
        <v>0</v>
      </c>
      <c r="AS151">
        <v>0</v>
      </c>
      <c r="AT151">
        <v>37.979999999999997</v>
      </c>
      <c r="AU151">
        <v>0</v>
      </c>
      <c r="AV151">
        <f t="shared" si="25"/>
        <v>0</v>
      </c>
      <c r="AW151">
        <f t="shared" si="26"/>
        <v>211.02</v>
      </c>
      <c r="AX151">
        <f t="shared" si="27"/>
        <v>0</v>
      </c>
      <c r="AY151">
        <f t="shared" si="28"/>
        <v>0</v>
      </c>
      <c r="AZ151">
        <f t="shared" si="29"/>
        <v>37.983600000000003</v>
      </c>
      <c r="BA151">
        <f t="shared" si="30"/>
        <v>0</v>
      </c>
      <c r="BB151">
        <f t="shared" si="31"/>
        <v>0</v>
      </c>
      <c r="BC151">
        <f t="shared" si="32"/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5.0000000000000001E-3</v>
      </c>
      <c r="CI151">
        <v>1.06</v>
      </c>
      <c r="CK151" t="s">
        <v>112</v>
      </c>
      <c r="CL151" t="s">
        <v>113</v>
      </c>
    </row>
    <row r="152" spans="1:90" x14ac:dyDescent="0.3">
      <c r="A152" t="s">
        <v>106</v>
      </c>
      <c r="B152" t="s">
        <v>724</v>
      </c>
      <c r="C152" s="1">
        <v>45819.526458333334</v>
      </c>
      <c r="D152">
        <f t="shared" si="22"/>
        <v>6</v>
      </c>
      <c r="E152" s="4">
        <f t="shared" si="23"/>
        <v>45838</v>
      </c>
      <c r="F152" s="4" t="s">
        <v>2613</v>
      </c>
      <c r="G152" t="s">
        <v>80</v>
      </c>
      <c r="H152" t="s">
        <v>725</v>
      </c>
      <c r="I152" t="s">
        <v>726</v>
      </c>
      <c r="J152" s="1">
        <v>45820.584027777775</v>
      </c>
      <c r="K152" s="1">
        <v>45819.506678240738</v>
      </c>
      <c r="L152">
        <v>471953842969</v>
      </c>
      <c r="M152">
        <v>1</v>
      </c>
      <c r="N152" t="s">
        <v>185</v>
      </c>
      <c r="O152" t="s">
        <v>186</v>
      </c>
      <c r="P152">
        <v>96161010</v>
      </c>
      <c r="Q152" t="s">
        <v>187</v>
      </c>
      <c r="R152" t="s">
        <v>2660</v>
      </c>
      <c r="S152" t="s">
        <v>86</v>
      </c>
      <c r="T152" t="s">
        <v>87</v>
      </c>
      <c r="U152" t="s">
        <v>88</v>
      </c>
      <c r="V152" t="s">
        <v>89</v>
      </c>
      <c r="W152">
        <v>110030</v>
      </c>
      <c r="X152" t="s">
        <v>87</v>
      </c>
      <c r="Y152" t="s">
        <v>88</v>
      </c>
      <c r="Z152" t="s">
        <v>89</v>
      </c>
      <c r="AA152">
        <v>110061</v>
      </c>
      <c r="AB152" t="s">
        <v>727</v>
      </c>
      <c r="AC152" t="s">
        <v>195</v>
      </c>
      <c r="AD152" t="s">
        <v>2704</v>
      </c>
      <c r="AE152" t="s">
        <v>89</v>
      </c>
      <c r="AF152">
        <v>673016</v>
      </c>
      <c r="AG152">
        <v>399</v>
      </c>
      <c r="AH152">
        <v>338.14</v>
      </c>
      <c r="AI152">
        <v>60.86</v>
      </c>
      <c r="AJ152">
        <v>0</v>
      </c>
      <c r="AK152">
        <v>0</v>
      </c>
      <c r="AL152">
        <v>0</v>
      </c>
      <c r="AM152">
        <v>0.18</v>
      </c>
      <c r="AN152">
        <f t="shared" si="24"/>
        <v>0.18</v>
      </c>
      <c r="AO152">
        <v>0</v>
      </c>
      <c r="AP152">
        <v>399</v>
      </c>
      <c r="AQ152">
        <v>338.14</v>
      </c>
      <c r="AR152">
        <v>0</v>
      </c>
      <c r="AS152">
        <v>0</v>
      </c>
      <c r="AT152">
        <v>60.86</v>
      </c>
      <c r="AU152">
        <v>0</v>
      </c>
      <c r="AV152">
        <f t="shared" si="25"/>
        <v>0</v>
      </c>
      <c r="AW152">
        <f t="shared" si="26"/>
        <v>338.14</v>
      </c>
      <c r="AX152">
        <f t="shared" si="27"/>
        <v>0</v>
      </c>
      <c r="AY152">
        <f t="shared" si="28"/>
        <v>0</v>
      </c>
      <c r="AZ152">
        <f t="shared" si="29"/>
        <v>60.865199999999994</v>
      </c>
      <c r="BA152">
        <f t="shared" si="30"/>
        <v>0</v>
      </c>
      <c r="BB152">
        <f t="shared" si="31"/>
        <v>0</v>
      </c>
      <c r="BC152">
        <f t="shared" si="32"/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5.0000000000000001E-3</v>
      </c>
      <c r="CI152">
        <v>1.69</v>
      </c>
      <c r="CK152" t="s">
        <v>112</v>
      </c>
      <c r="CL152" t="s">
        <v>96</v>
      </c>
    </row>
    <row r="153" spans="1:90" x14ac:dyDescent="0.3">
      <c r="A153" t="s">
        <v>106</v>
      </c>
      <c r="B153" t="s">
        <v>728</v>
      </c>
      <c r="C153" s="1">
        <v>45819.522337962961</v>
      </c>
      <c r="D153">
        <f t="shared" si="22"/>
        <v>6</v>
      </c>
      <c r="E153" s="4">
        <f t="shared" si="23"/>
        <v>45838</v>
      </c>
      <c r="F153" s="4" t="s">
        <v>2608</v>
      </c>
      <c r="G153" t="s">
        <v>80</v>
      </c>
      <c r="H153" t="s">
        <v>729</v>
      </c>
      <c r="I153" t="s">
        <v>730</v>
      </c>
      <c r="J153" s="1">
        <v>45820.583969907406</v>
      </c>
      <c r="K153" s="1">
        <v>45819.502187500002</v>
      </c>
      <c r="L153">
        <v>471797626039</v>
      </c>
      <c r="M153">
        <v>1</v>
      </c>
      <c r="N153" t="s">
        <v>171</v>
      </c>
      <c r="O153" t="s">
        <v>172</v>
      </c>
      <c r="P153">
        <v>39249090</v>
      </c>
      <c r="Q153" t="s">
        <v>173</v>
      </c>
      <c r="R153" t="s">
        <v>2659</v>
      </c>
      <c r="S153" t="s">
        <v>86</v>
      </c>
      <c r="T153" t="s">
        <v>87</v>
      </c>
      <c r="U153" t="s">
        <v>88</v>
      </c>
      <c r="V153" t="s">
        <v>89</v>
      </c>
      <c r="W153">
        <v>110030</v>
      </c>
      <c r="X153" t="s">
        <v>87</v>
      </c>
      <c r="Y153" t="s">
        <v>88</v>
      </c>
      <c r="Z153" t="s">
        <v>89</v>
      </c>
      <c r="AA153">
        <v>110061</v>
      </c>
      <c r="AB153" t="s">
        <v>666</v>
      </c>
      <c r="AC153" t="s">
        <v>146</v>
      </c>
      <c r="AD153" t="s">
        <v>2699</v>
      </c>
      <c r="AE153" t="s">
        <v>89</v>
      </c>
      <c r="AF153">
        <v>400608</v>
      </c>
      <c r="AG153">
        <v>345</v>
      </c>
      <c r="AH153">
        <v>292.37</v>
      </c>
      <c r="AI153">
        <v>52.63</v>
      </c>
      <c r="AJ153">
        <v>0</v>
      </c>
      <c r="AK153">
        <v>0</v>
      </c>
      <c r="AL153">
        <v>0</v>
      </c>
      <c r="AM153">
        <v>0.18</v>
      </c>
      <c r="AN153">
        <f t="shared" si="24"/>
        <v>0.18</v>
      </c>
      <c r="AO153">
        <v>0</v>
      </c>
      <c r="AP153">
        <v>345</v>
      </c>
      <c r="AQ153">
        <v>292.37</v>
      </c>
      <c r="AR153">
        <v>0</v>
      </c>
      <c r="AS153">
        <v>0</v>
      </c>
      <c r="AT153">
        <v>52.63</v>
      </c>
      <c r="AU153">
        <v>0</v>
      </c>
      <c r="AV153">
        <f t="shared" si="25"/>
        <v>0</v>
      </c>
      <c r="AW153">
        <f t="shared" si="26"/>
        <v>292.37</v>
      </c>
      <c r="AX153">
        <f t="shared" si="27"/>
        <v>0</v>
      </c>
      <c r="AY153">
        <f t="shared" si="28"/>
        <v>0</v>
      </c>
      <c r="AZ153">
        <f t="shared" si="29"/>
        <v>52.626599999999996</v>
      </c>
      <c r="BA153">
        <f t="shared" si="30"/>
        <v>0</v>
      </c>
      <c r="BB153">
        <f t="shared" si="31"/>
        <v>0</v>
      </c>
      <c r="BC153">
        <f t="shared" si="32"/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5.0000000000000001E-3</v>
      </c>
      <c r="CI153">
        <v>1.46</v>
      </c>
      <c r="CK153" t="s">
        <v>112</v>
      </c>
      <c r="CL153" t="s">
        <v>113</v>
      </c>
    </row>
    <row r="154" spans="1:90" x14ac:dyDescent="0.3">
      <c r="A154" t="s">
        <v>106</v>
      </c>
      <c r="B154" t="s">
        <v>731</v>
      </c>
      <c r="C154" s="1">
        <v>45820.449143518519</v>
      </c>
      <c r="D154">
        <f t="shared" si="22"/>
        <v>6</v>
      </c>
      <c r="E154" s="4">
        <f t="shared" si="23"/>
        <v>45838</v>
      </c>
      <c r="F154" s="4" t="s">
        <v>2608</v>
      </c>
      <c r="G154" t="s">
        <v>80</v>
      </c>
      <c r="H154" t="s">
        <v>732</v>
      </c>
      <c r="I154" t="s">
        <v>733</v>
      </c>
      <c r="J154" s="1">
        <v>45820.647685185184</v>
      </c>
      <c r="K154" s="1">
        <v>45820.428935185184</v>
      </c>
      <c r="L154">
        <v>473308638696</v>
      </c>
      <c r="M154">
        <v>1</v>
      </c>
      <c r="N154" t="s">
        <v>288</v>
      </c>
      <c r="O154" t="s">
        <v>280</v>
      </c>
      <c r="P154">
        <v>34022090</v>
      </c>
      <c r="Q154" t="s">
        <v>281</v>
      </c>
      <c r="R154" t="s">
        <v>2668</v>
      </c>
      <c r="S154" t="s">
        <v>86</v>
      </c>
      <c r="T154" t="s">
        <v>87</v>
      </c>
      <c r="U154" t="s">
        <v>88</v>
      </c>
      <c r="V154" t="s">
        <v>89</v>
      </c>
      <c r="W154">
        <v>110030</v>
      </c>
      <c r="X154" t="s">
        <v>87</v>
      </c>
      <c r="Y154" t="s">
        <v>88</v>
      </c>
      <c r="Z154" t="s">
        <v>89</v>
      </c>
      <c r="AA154">
        <v>110061</v>
      </c>
      <c r="AB154" t="s">
        <v>666</v>
      </c>
      <c r="AC154" t="s">
        <v>146</v>
      </c>
      <c r="AD154" t="s">
        <v>2699</v>
      </c>
      <c r="AE154" t="s">
        <v>89</v>
      </c>
      <c r="AF154">
        <v>421201</v>
      </c>
      <c r="AG154">
        <v>199</v>
      </c>
      <c r="AH154">
        <v>168.64</v>
      </c>
      <c r="AI154">
        <v>30.36</v>
      </c>
      <c r="AJ154">
        <v>0</v>
      </c>
      <c r="AK154">
        <v>0</v>
      </c>
      <c r="AL154">
        <v>0</v>
      </c>
      <c r="AM154">
        <v>0.18</v>
      </c>
      <c r="AN154">
        <f t="shared" si="24"/>
        <v>0.18</v>
      </c>
      <c r="AO154">
        <v>0</v>
      </c>
      <c r="AP154">
        <v>199</v>
      </c>
      <c r="AQ154">
        <v>168.64</v>
      </c>
      <c r="AR154">
        <v>0</v>
      </c>
      <c r="AS154">
        <v>0</v>
      </c>
      <c r="AT154">
        <v>30.36</v>
      </c>
      <c r="AU154">
        <v>0</v>
      </c>
      <c r="AV154">
        <f t="shared" si="25"/>
        <v>0</v>
      </c>
      <c r="AW154">
        <f t="shared" si="26"/>
        <v>168.64</v>
      </c>
      <c r="AX154">
        <f t="shared" si="27"/>
        <v>0</v>
      </c>
      <c r="AY154">
        <f t="shared" si="28"/>
        <v>0</v>
      </c>
      <c r="AZ154">
        <f t="shared" si="29"/>
        <v>30.355199999999996</v>
      </c>
      <c r="BA154">
        <f t="shared" si="30"/>
        <v>0</v>
      </c>
      <c r="BB154">
        <f t="shared" si="31"/>
        <v>0</v>
      </c>
      <c r="BC154">
        <f t="shared" si="32"/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5.0000000000000001E-3</v>
      </c>
      <c r="CI154">
        <v>0.84</v>
      </c>
      <c r="CK154" t="s">
        <v>112</v>
      </c>
      <c r="CL154" t="s">
        <v>96</v>
      </c>
    </row>
    <row r="155" spans="1:90" x14ac:dyDescent="0.3">
      <c r="A155" t="s">
        <v>106</v>
      </c>
      <c r="B155" t="s">
        <v>734</v>
      </c>
      <c r="C155" s="1">
        <v>45819.789803240739</v>
      </c>
      <c r="D155">
        <f t="shared" si="22"/>
        <v>6</v>
      </c>
      <c r="E155" s="4">
        <f t="shared" si="23"/>
        <v>45838</v>
      </c>
      <c r="F155" s="4" t="s">
        <v>2608</v>
      </c>
      <c r="G155" t="s">
        <v>80</v>
      </c>
      <c r="H155" t="s">
        <v>735</v>
      </c>
      <c r="I155" t="s">
        <v>736</v>
      </c>
      <c r="J155" s="1">
        <v>45820.647824074076</v>
      </c>
      <c r="K155" s="1">
        <v>45819.769988425927</v>
      </c>
      <c r="L155">
        <v>473512483300</v>
      </c>
      <c r="M155">
        <v>1</v>
      </c>
      <c r="N155" t="s">
        <v>202</v>
      </c>
      <c r="O155" t="s">
        <v>203</v>
      </c>
      <c r="P155">
        <v>34029099</v>
      </c>
      <c r="Q155" t="s">
        <v>204</v>
      </c>
      <c r="R155" t="s">
        <v>2662</v>
      </c>
      <c r="S155" t="s">
        <v>86</v>
      </c>
      <c r="T155" t="s">
        <v>87</v>
      </c>
      <c r="U155" t="s">
        <v>88</v>
      </c>
      <c r="V155" t="s">
        <v>89</v>
      </c>
      <c r="W155">
        <v>110030</v>
      </c>
      <c r="X155" t="s">
        <v>87</v>
      </c>
      <c r="Y155" t="s">
        <v>88</v>
      </c>
      <c r="Z155" t="s">
        <v>89</v>
      </c>
      <c r="AA155">
        <v>110061</v>
      </c>
      <c r="AB155" t="s">
        <v>158</v>
      </c>
      <c r="AC155" t="s">
        <v>146</v>
      </c>
      <c r="AD155" t="s">
        <v>2699</v>
      </c>
      <c r="AE155" t="s">
        <v>89</v>
      </c>
      <c r="AF155">
        <v>400005</v>
      </c>
      <c r="AG155">
        <v>212</v>
      </c>
      <c r="AH155">
        <v>179.66</v>
      </c>
      <c r="AI155">
        <v>32.340000000000003</v>
      </c>
      <c r="AJ155">
        <v>0</v>
      </c>
      <c r="AK155">
        <v>0</v>
      </c>
      <c r="AL155">
        <v>0</v>
      </c>
      <c r="AM155">
        <v>0.18</v>
      </c>
      <c r="AN155">
        <f t="shared" si="24"/>
        <v>0.18</v>
      </c>
      <c r="AO155">
        <v>0</v>
      </c>
      <c r="AP155">
        <v>212</v>
      </c>
      <c r="AQ155">
        <v>179.66</v>
      </c>
      <c r="AR155">
        <v>0</v>
      </c>
      <c r="AS155">
        <v>0</v>
      </c>
      <c r="AT155">
        <v>32.340000000000003</v>
      </c>
      <c r="AU155">
        <v>0</v>
      </c>
      <c r="AV155">
        <f t="shared" si="25"/>
        <v>0</v>
      </c>
      <c r="AW155">
        <f t="shared" si="26"/>
        <v>179.66</v>
      </c>
      <c r="AX155">
        <f t="shared" si="27"/>
        <v>0</v>
      </c>
      <c r="AY155">
        <f t="shared" si="28"/>
        <v>0</v>
      </c>
      <c r="AZ155">
        <f t="shared" si="29"/>
        <v>32.338799999999999</v>
      </c>
      <c r="BA155">
        <f t="shared" si="30"/>
        <v>0</v>
      </c>
      <c r="BB155">
        <f t="shared" si="31"/>
        <v>0</v>
      </c>
      <c r="BC155">
        <f t="shared" si="32"/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5.0000000000000001E-3</v>
      </c>
      <c r="CI155">
        <v>0.9</v>
      </c>
      <c r="CK155" t="s">
        <v>112</v>
      </c>
      <c r="CL155" t="s">
        <v>737</v>
      </c>
    </row>
    <row r="156" spans="1:90" x14ac:dyDescent="0.3">
      <c r="A156" t="s">
        <v>106</v>
      </c>
      <c r="B156" t="s">
        <v>738</v>
      </c>
      <c r="C156" s="1">
        <v>45820.43540509259</v>
      </c>
      <c r="D156">
        <f t="shared" si="22"/>
        <v>6</v>
      </c>
      <c r="E156" s="4">
        <f t="shared" si="23"/>
        <v>45838</v>
      </c>
      <c r="F156" s="4" t="s">
        <v>2613</v>
      </c>
      <c r="G156" t="s">
        <v>80</v>
      </c>
      <c r="H156" t="s">
        <v>739</v>
      </c>
      <c r="I156" t="s">
        <v>740</v>
      </c>
      <c r="J156" s="1">
        <v>45820.64770833333</v>
      </c>
      <c r="K156" s="1">
        <v>45820.414930555555</v>
      </c>
      <c r="L156">
        <v>473892559024</v>
      </c>
      <c r="M156">
        <v>1</v>
      </c>
      <c r="N156" t="s">
        <v>100</v>
      </c>
      <c r="O156" t="s">
        <v>101</v>
      </c>
      <c r="Q156" t="s">
        <v>133</v>
      </c>
      <c r="R156" t="s">
        <v>2656</v>
      </c>
      <c r="S156" t="s">
        <v>86</v>
      </c>
      <c r="T156" t="s">
        <v>87</v>
      </c>
      <c r="U156" t="s">
        <v>88</v>
      </c>
      <c r="V156" t="s">
        <v>89</v>
      </c>
      <c r="W156">
        <v>110030</v>
      </c>
      <c r="X156" t="s">
        <v>87</v>
      </c>
      <c r="Y156" t="s">
        <v>88</v>
      </c>
      <c r="Z156" t="s">
        <v>89</v>
      </c>
      <c r="AA156">
        <v>110061</v>
      </c>
      <c r="AB156" t="s">
        <v>741</v>
      </c>
      <c r="AC156" t="s">
        <v>195</v>
      </c>
      <c r="AD156" t="s">
        <v>2704</v>
      </c>
      <c r="AE156" t="s">
        <v>89</v>
      </c>
      <c r="AF156">
        <v>673579</v>
      </c>
      <c r="AG156">
        <v>1059</v>
      </c>
      <c r="AH156">
        <v>897.46</v>
      </c>
      <c r="AI156">
        <v>161.54</v>
      </c>
      <c r="AJ156">
        <v>0</v>
      </c>
      <c r="AK156">
        <v>0</v>
      </c>
      <c r="AL156">
        <v>0</v>
      </c>
      <c r="AM156">
        <v>0.18</v>
      </c>
      <c r="AN156">
        <f t="shared" si="24"/>
        <v>0.18</v>
      </c>
      <c r="AO156">
        <v>0</v>
      </c>
      <c r="AP156">
        <v>1059</v>
      </c>
      <c r="AQ156">
        <v>897.46</v>
      </c>
      <c r="AR156">
        <v>0</v>
      </c>
      <c r="AS156">
        <v>0</v>
      </c>
      <c r="AT156">
        <v>161.54</v>
      </c>
      <c r="AU156">
        <v>0</v>
      </c>
      <c r="AV156">
        <f t="shared" si="25"/>
        <v>0</v>
      </c>
      <c r="AW156">
        <f t="shared" si="26"/>
        <v>897.46</v>
      </c>
      <c r="AX156">
        <f t="shared" si="27"/>
        <v>0</v>
      </c>
      <c r="AY156">
        <f t="shared" si="28"/>
        <v>0</v>
      </c>
      <c r="AZ156">
        <f t="shared" si="29"/>
        <v>161.5428</v>
      </c>
      <c r="BA156">
        <f t="shared" si="30"/>
        <v>0</v>
      </c>
      <c r="BB156">
        <f t="shared" si="31"/>
        <v>0</v>
      </c>
      <c r="BC156">
        <f t="shared" si="32"/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5.0000000000000001E-3</v>
      </c>
      <c r="CI156">
        <v>4.49</v>
      </c>
      <c r="CK156" t="s">
        <v>112</v>
      </c>
      <c r="CL156" t="s">
        <v>113</v>
      </c>
    </row>
    <row r="157" spans="1:90" x14ac:dyDescent="0.3">
      <c r="A157" t="s">
        <v>106</v>
      </c>
      <c r="B157" t="s">
        <v>742</v>
      </c>
      <c r="C157" s="1">
        <v>45820.341365740744</v>
      </c>
      <c r="D157">
        <f t="shared" si="22"/>
        <v>6</v>
      </c>
      <c r="E157" s="4">
        <f t="shared" si="23"/>
        <v>45838</v>
      </c>
      <c r="F157" s="4" t="s">
        <v>2604</v>
      </c>
      <c r="G157" t="s">
        <v>80</v>
      </c>
      <c r="H157" t="s">
        <v>743</v>
      </c>
      <c r="I157" t="s">
        <v>744</v>
      </c>
      <c r="J157" s="1">
        <v>45820.647696759261</v>
      </c>
      <c r="K157" s="1">
        <v>45820.32372685185</v>
      </c>
      <c r="L157">
        <v>473857655756</v>
      </c>
      <c r="M157">
        <v>1</v>
      </c>
      <c r="N157" t="s">
        <v>185</v>
      </c>
      <c r="O157" t="s">
        <v>186</v>
      </c>
      <c r="P157">
        <v>96161010</v>
      </c>
      <c r="Q157" t="s">
        <v>187</v>
      </c>
      <c r="R157" t="s">
        <v>2660</v>
      </c>
      <c r="S157" t="s">
        <v>86</v>
      </c>
      <c r="T157" t="s">
        <v>87</v>
      </c>
      <c r="U157" t="s">
        <v>88</v>
      </c>
      <c r="V157" t="s">
        <v>89</v>
      </c>
      <c r="W157">
        <v>110030</v>
      </c>
      <c r="X157" t="s">
        <v>87</v>
      </c>
      <c r="Y157" t="s">
        <v>88</v>
      </c>
      <c r="Z157" t="s">
        <v>89</v>
      </c>
      <c r="AA157">
        <v>110061</v>
      </c>
      <c r="AB157" t="s">
        <v>103</v>
      </c>
      <c r="AC157" t="s">
        <v>104</v>
      </c>
      <c r="AD157" t="s">
        <v>2641</v>
      </c>
      <c r="AE157" t="s">
        <v>89</v>
      </c>
      <c r="AF157">
        <v>560040</v>
      </c>
      <c r="AG157">
        <v>399</v>
      </c>
      <c r="AH157">
        <v>338.14</v>
      </c>
      <c r="AI157">
        <v>60.86</v>
      </c>
      <c r="AJ157">
        <v>0</v>
      </c>
      <c r="AK157">
        <v>0</v>
      </c>
      <c r="AL157">
        <v>0</v>
      </c>
      <c r="AM157">
        <v>0.18</v>
      </c>
      <c r="AN157">
        <f t="shared" si="24"/>
        <v>0.18</v>
      </c>
      <c r="AO157">
        <v>0</v>
      </c>
      <c r="AP157">
        <v>399</v>
      </c>
      <c r="AQ157">
        <v>338.14</v>
      </c>
      <c r="AR157">
        <v>0</v>
      </c>
      <c r="AS157">
        <v>0</v>
      </c>
      <c r="AT157">
        <v>60.86</v>
      </c>
      <c r="AU157">
        <v>0</v>
      </c>
      <c r="AV157">
        <f t="shared" si="25"/>
        <v>0</v>
      </c>
      <c r="AW157">
        <f t="shared" si="26"/>
        <v>338.14</v>
      </c>
      <c r="AX157">
        <f t="shared" si="27"/>
        <v>0</v>
      </c>
      <c r="AY157">
        <f t="shared" si="28"/>
        <v>0</v>
      </c>
      <c r="AZ157">
        <f t="shared" si="29"/>
        <v>60.865199999999994</v>
      </c>
      <c r="BA157">
        <f t="shared" si="30"/>
        <v>0</v>
      </c>
      <c r="BB157">
        <f t="shared" si="31"/>
        <v>0</v>
      </c>
      <c r="BC157">
        <f t="shared" si="32"/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5.0000000000000001E-3</v>
      </c>
      <c r="CI157">
        <v>1.69</v>
      </c>
      <c r="CK157" t="s">
        <v>112</v>
      </c>
      <c r="CL157" t="s">
        <v>208</v>
      </c>
    </row>
    <row r="158" spans="1:90" x14ac:dyDescent="0.3">
      <c r="A158" t="s">
        <v>106</v>
      </c>
      <c r="B158" t="s">
        <v>745</v>
      </c>
      <c r="C158" s="1">
        <v>45819.72252314815</v>
      </c>
      <c r="D158">
        <f t="shared" si="22"/>
        <v>6</v>
      </c>
      <c r="E158" s="4">
        <f t="shared" si="23"/>
        <v>45838</v>
      </c>
      <c r="F158" s="4" t="s">
        <v>2608</v>
      </c>
      <c r="G158" t="s">
        <v>80</v>
      </c>
      <c r="H158" t="s">
        <v>746</v>
      </c>
      <c r="I158" t="s">
        <v>747</v>
      </c>
      <c r="J158" s="1">
        <v>45820.647743055553</v>
      </c>
      <c r="K158" s="1">
        <v>45819.702199074076</v>
      </c>
      <c r="L158">
        <v>473725835820</v>
      </c>
      <c r="M158">
        <v>1</v>
      </c>
      <c r="N158" t="s">
        <v>367</v>
      </c>
      <c r="O158" t="s">
        <v>368</v>
      </c>
      <c r="P158">
        <v>34013090</v>
      </c>
      <c r="Q158" t="s">
        <v>369</v>
      </c>
      <c r="R158" t="s">
        <v>2672</v>
      </c>
      <c r="S158" t="s">
        <v>86</v>
      </c>
      <c r="T158" t="s">
        <v>87</v>
      </c>
      <c r="U158" t="s">
        <v>88</v>
      </c>
      <c r="V158" t="s">
        <v>89</v>
      </c>
      <c r="W158">
        <v>110030</v>
      </c>
      <c r="X158" t="s">
        <v>87</v>
      </c>
      <c r="Y158" t="s">
        <v>88</v>
      </c>
      <c r="Z158" t="s">
        <v>89</v>
      </c>
      <c r="AA158">
        <v>110061</v>
      </c>
      <c r="AB158" t="s">
        <v>748</v>
      </c>
      <c r="AC158" t="s">
        <v>146</v>
      </c>
      <c r="AD158" t="s">
        <v>2699</v>
      </c>
      <c r="AE158" t="s">
        <v>89</v>
      </c>
      <c r="AF158">
        <v>413003</v>
      </c>
      <c r="AG158">
        <v>249</v>
      </c>
      <c r="AH158">
        <v>211.02</v>
      </c>
      <c r="AI158">
        <v>37.979999999999997</v>
      </c>
      <c r="AJ158">
        <v>0</v>
      </c>
      <c r="AK158">
        <v>0</v>
      </c>
      <c r="AL158">
        <v>0</v>
      </c>
      <c r="AM158">
        <v>0.18</v>
      </c>
      <c r="AN158">
        <f t="shared" si="24"/>
        <v>0.18</v>
      </c>
      <c r="AO158">
        <v>0</v>
      </c>
      <c r="AP158">
        <v>249</v>
      </c>
      <c r="AQ158">
        <v>211.02</v>
      </c>
      <c r="AR158">
        <v>0</v>
      </c>
      <c r="AS158">
        <v>0</v>
      </c>
      <c r="AT158">
        <v>37.979999999999997</v>
      </c>
      <c r="AU158">
        <v>0</v>
      </c>
      <c r="AV158">
        <f t="shared" si="25"/>
        <v>0</v>
      </c>
      <c r="AW158">
        <f t="shared" si="26"/>
        <v>211.02</v>
      </c>
      <c r="AX158">
        <f t="shared" si="27"/>
        <v>0</v>
      </c>
      <c r="AY158">
        <f t="shared" si="28"/>
        <v>0</v>
      </c>
      <c r="AZ158">
        <f t="shared" si="29"/>
        <v>37.983600000000003</v>
      </c>
      <c r="BA158">
        <f t="shared" si="30"/>
        <v>0</v>
      </c>
      <c r="BB158">
        <f t="shared" si="31"/>
        <v>0</v>
      </c>
      <c r="BC158">
        <f t="shared" si="32"/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5.0000000000000001E-3</v>
      </c>
      <c r="CI158">
        <v>1.06</v>
      </c>
      <c r="CK158" t="s">
        <v>112</v>
      </c>
      <c r="CL158" t="s">
        <v>113</v>
      </c>
    </row>
    <row r="159" spans="1:90" x14ac:dyDescent="0.3">
      <c r="A159" t="s">
        <v>106</v>
      </c>
      <c r="B159" t="s">
        <v>749</v>
      </c>
      <c r="C159" s="1">
        <v>45819.865729166668</v>
      </c>
      <c r="D159">
        <f t="shared" si="22"/>
        <v>6</v>
      </c>
      <c r="E159" s="4">
        <f t="shared" si="23"/>
        <v>45838</v>
      </c>
      <c r="F159" s="4" t="s">
        <v>2608</v>
      </c>
      <c r="G159" t="s">
        <v>80</v>
      </c>
      <c r="H159" t="s">
        <v>750</v>
      </c>
      <c r="I159" t="s">
        <v>751</v>
      </c>
      <c r="J159" s="1">
        <v>45820.647743055553</v>
      </c>
      <c r="K159" s="1">
        <v>45819.845532407409</v>
      </c>
      <c r="L159">
        <v>473443882718</v>
      </c>
      <c r="M159">
        <v>1</v>
      </c>
      <c r="N159" t="s">
        <v>100</v>
      </c>
      <c r="O159" t="s">
        <v>101</v>
      </c>
      <c r="Q159" t="s">
        <v>133</v>
      </c>
      <c r="R159" t="s">
        <v>2656</v>
      </c>
      <c r="S159" t="s">
        <v>86</v>
      </c>
      <c r="T159" t="s">
        <v>87</v>
      </c>
      <c r="U159" t="s">
        <v>88</v>
      </c>
      <c r="V159" t="s">
        <v>89</v>
      </c>
      <c r="W159">
        <v>110030</v>
      </c>
      <c r="X159" t="s">
        <v>87</v>
      </c>
      <c r="Y159" t="s">
        <v>88</v>
      </c>
      <c r="Z159" t="s">
        <v>89</v>
      </c>
      <c r="AA159">
        <v>110061</v>
      </c>
      <c r="AB159" t="s">
        <v>145</v>
      </c>
      <c r="AC159" t="s">
        <v>146</v>
      </c>
      <c r="AD159" t="s">
        <v>2699</v>
      </c>
      <c r="AE159" t="s">
        <v>89</v>
      </c>
      <c r="AF159">
        <v>411045</v>
      </c>
      <c r="AG159">
        <v>1059</v>
      </c>
      <c r="AH159">
        <v>897.46</v>
      </c>
      <c r="AI159">
        <v>161.54</v>
      </c>
      <c r="AJ159">
        <v>0</v>
      </c>
      <c r="AK159">
        <v>0</v>
      </c>
      <c r="AL159">
        <v>0</v>
      </c>
      <c r="AM159">
        <v>0.18</v>
      </c>
      <c r="AN159">
        <f t="shared" si="24"/>
        <v>0.18</v>
      </c>
      <c r="AO159">
        <v>0</v>
      </c>
      <c r="AP159">
        <v>1059</v>
      </c>
      <c r="AQ159">
        <v>897.46</v>
      </c>
      <c r="AR159">
        <v>0</v>
      </c>
      <c r="AS159">
        <v>0</v>
      </c>
      <c r="AT159">
        <v>161.54</v>
      </c>
      <c r="AU159">
        <v>0</v>
      </c>
      <c r="AV159">
        <f t="shared" si="25"/>
        <v>0</v>
      </c>
      <c r="AW159">
        <f t="shared" si="26"/>
        <v>897.46</v>
      </c>
      <c r="AX159">
        <f t="shared" si="27"/>
        <v>0</v>
      </c>
      <c r="AY159">
        <f t="shared" si="28"/>
        <v>0</v>
      </c>
      <c r="AZ159">
        <f t="shared" si="29"/>
        <v>161.5428</v>
      </c>
      <c r="BA159">
        <f t="shared" si="30"/>
        <v>0</v>
      </c>
      <c r="BB159">
        <f t="shared" si="31"/>
        <v>0</v>
      </c>
      <c r="BC159">
        <f t="shared" si="32"/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5.0000000000000001E-3</v>
      </c>
      <c r="CI159">
        <v>4.49</v>
      </c>
      <c r="CK159" t="s">
        <v>112</v>
      </c>
      <c r="CL159" t="s">
        <v>96</v>
      </c>
    </row>
    <row r="160" spans="1:90" x14ac:dyDescent="0.3">
      <c r="A160" t="s">
        <v>106</v>
      </c>
      <c r="B160" t="s">
        <v>752</v>
      </c>
      <c r="C160" s="1">
        <v>45819.872986111113</v>
      </c>
      <c r="D160">
        <f t="shared" si="22"/>
        <v>6</v>
      </c>
      <c r="E160" s="4">
        <f t="shared" si="23"/>
        <v>45838</v>
      </c>
      <c r="F160" s="4" t="s">
        <v>2612</v>
      </c>
      <c r="G160" t="s">
        <v>80</v>
      </c>
      <c r="H160" t="s">
        <v>753</v>
      </c>
      <c r="I160" t="s">
        <v>754</v>
      </c>
      <c r="J160" s="1">
        <v>45820.647719907407</v>
      </c>
      <c r="K160" s="1">
        <v>45819.852453703701</v>
      </c>
      <c r="L160">
        <v>473083748580</v>
      </c>
      <c r="M160">
        <v>1</v>
      </c>
      <c r="N160" t="s">
        <v>171</v>
      </c>
      <c r="O160" t="s">
        <v>172</v>
      </c>
      <c r="P160">
        <v>39249090</v>
      </c>
      <c r="Q160" t="s">
        <v>173</v>
      </c>
      <c r="R160" t="s">
        <v>2659</v>
      </c>
      <c r="S160" t="s">
        <v>86</v>
      </c>
      <c r="T160" t="s">
        <v>87</v>
      </c>
      <c r="U160" t="s">
        <v>88</v>
      </c>
      <c r="V160" t="s">
        <v>89</v>
      </c>
      <c r="W160">
        <v>110030</v>
      </c>
      <c r="X160" t="s">
        <v>87</v>
      </c>
      <c r="Y160" t="s">
        <v>88</v>
      </c>
      <c r="Z160" t="s">
        <v>89</v>
      </c>
      <c r="AA160">
        <v>110061</v>
      </c>
      <c r="AB160" t="s">
        <v>390</v>
      </c>
      <c r="AC160" t="s">
        <v>178</v>
      </c>
      <c r="AD160" t="s">
        <v>2703</v>
      </c>
      <c r="AE160" t="s">
        <v>89</v>
      </c>
      <c r="AF160">
        <v>600119</v>
      </c>
      <c r="AG160">
        <v>345</v>
      </c>
      <c r="AH160">
        <v>292.37</v>
      </c>
      <c r="AI160">
        <v>52.63</v>
      </c>
      <c r="AJ160">
        <v>0</v>
      </c>
      <c r="AK160">
        <v>0</v>
      </c>
      <c r="AL160">
        <v>0</v>
      </c>
      <c r="AM160">
        <v>0.18</v>
      </c>
      <c r="AN160">
        <f t="shared" si="24"/>
        <v>0.18</v>
      </c>
      <c r="AO160">
        <v>0</v>
      </c>
      <c r="AP160">
        <v>345</v>
      </c>
      <c r="AQ160">
        <v>292.37</v>
      </c>
      <c r="AR160">
        <v>0</v>
      </c>
      <c r="AS160">
        <v>0</v>
      </c>
      <c r="AT160">
        <v>52.63</v>
      </c>
      <c r="AU160">
        <v>0</v>
      </c>
      <c r="AV160">
        <f t="shared" si="25"/>
        <v>0</v>
      </c>
      <c r="AW160">
        <f t="shared" si="26"/>
        <v>292.37</v>
      </c>
      <c r="AX160">
        <f t="shared" si="27"/>
        <v>0</v>
      </c>
      <c r="AY160">
        <f t="shared" si="28"/>
        <v>0</v>
      </c>
      <c r="AZ160">
        <f t="shared" si="29"/>
        <v>52.626599999999996</v>
      </c>
      <c r="BA160">
        <f t="shared" si="30"/>
        <v>0</v>
      </c>
      <c r="BB160">
        <f t="shared" si="31"/>
        <v>0</v>
      </c>
      <c r="BC160">
        <f t="shared" si="32"/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5.0000000000000001E-3</v>
      </c>
      <c r="CI160">
        <v>1.46</v>
      </c>
      <c r="CK160" t="s">
        <v>112</v>
      </c>
      <c r="CL160" t="s">
        <v>113</v>
      </c>
    </row>
    <row r="161" spans="1:90" x14ac:dyDescent="0.3">
      <c r="A161" t="s">
        <v>106</v>
      </c>
      <c r="B161" t="s">
        <v>755</v>
      </c>
      <c r="C161" s="1">
        <v>45820.518287037034</v>
      </c>
      <c r="D161">
        <f t="shared" si="22"/>
        <v>6</v>
      </c>
      <c r="E161" s="4">
        <f t="shared" si="23"/>
        <v>45838</v>
      </c>
      <c r="F161" s="4" t="s">
        <v>2607</v>
      </c>
      <c r="G161" t="s">
        <v>80</v>
      </c>
      <c r="H161" t="s">
        <v>756</v>
      </c>
      <c r="I161" t="s">
        <v>757</v>
      </c>
      <c r="J161" s="1">
        <v>45820.647696759261</v>
      </c>
      <c r="K161" s="1">
        <v>45820.498518518521</v>
      </c>
      <c r="L161">
        <v>473445069248</v>
      </c>
      <c r="M161">
        <v>1</v>
      </c>
      <c r="N161" t="s">
        <v>142</v>
      </c>
      <c r="O161" t="s">
        <v>143</v>
      </c>
      <c r="P161">
        <v>34029099</v>
      </c>
      <c r="Q161" t="s">
        <v>144</v>
      </c>
      <c r="R161" t="s">
        <v>2657</v>
      </c>
      <c r="S161" t="s">
        <v>86</v>
      </c>
      <c r="T161" t="s">
        <v>87</v>
      </c>
      <c r="U161" t="s">
        <v>88</v>
      </c>
      <c r="V161" t="s">
        <v>89</v>
      </c>
      <c r="W161">
        <v>110030</v>
      </c>
      <c r="X161" t="s">
        <v>87</v>
      </c>
      <c r="Y161" t="s">
        <v>88</v>
      </c>
      <c r="Z161" t="s">
        <v>89</v>
      </c>
      <c r="AA161">
        <v>110061</v>
      </c>
      <c r="AB161" t="s">
        <v>128</v>
      </c>
      <c r="AC161" t="s">
        <v>129</v>
      </c>
      <c r="AD161" t="s">
        <v>2698</v>
      </c>
      <c r="AE161" t="s">
        <v>89</v>
      </c>
      <c r="AF161">
        <v>500019</v>
      </c>
      <c r="AG161">
        <v>212</v>
      </c>
      <c r="AH161">
        <v>179.66</v>
      </c>
      <c r="AI161">
        <v>32.340000000000003</v>
      </c>
      <c r="AJ161">
        <v>0</v>
      </c>
      <c r="AK161">
        <v>0</v>
      </c>
      <c r="AL161">
        <v>0</v>
      </c>
      <c r="AM161">
        <v>0.18</v>
      </c>
      <c r="AN161">
        <f t="shared" si="24"/>
        <v>0.18</v>
      </c>
      <c r="AO161">
        <v>0</v>
      </c>
      <c r="AP161">
        <v>212</v>
      </c>
      <c r="AQ161">
        <v>179.66</v>
      </c>
      <c r="AR161">
        <v>0</v>
      </c>
      <c r="AS161">
        <v>0</v>
      </c>
      <c r="AT161">
        <v>32.340000000000003</v>
      </c>
      <c r="AU161">
        <v>0</v>
      </c>
      <c r="AV161">
        <f t="shared" si="25"/>
        <v>0</v>
      </c>
      <c r="AW161">
        <f t="shared" si="26"/>
        <v>179.66</v>
      </c>
      <c r="AX161">
        <f t="shared" si="27"/>
        <v>0</v>
      </c>
      <c r="AY161">
        <f t="shared" si="28"/>
        <v>0</v>
      </c>
      <c r="AZ161">
        <f t="shared" si="29"/>
        <v>32.338799999999999</v>
      </c>
      <c r="BA161">
        <f t="shared" si="30"/>
        <v>0</v>
      </c>
      <c r="BB161">
        <f t="shared" si="31"/>
        <v>0</v>
      </c>
      <c r="BC161">
        <f t="shared" si="32"/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5.0000000000000001E-3</v>
      </c>
      <c r="CI161">
        <v>0.9</v>
      </c>
      <c r="CK161" t="s">
        <v>112</v>
      </c>
      <c r="CL161" t="s">
        <v>96</v>
      </c>
    </row>
    <row r="162" spans="1:90" x14ac:dyDescent="0.3">
      <c r="A162" t="s">
        <v>106</v>
      </c>
      <c r="B162" t="s">
        <v>758</v>
      </c>
      <c r="C162" s="1">
        <v>45820.335462962961</v>
      </c>
      <c r="D162">
        <f t="shared" si="22"/>
        <v>6</v>
      </c>
      <c r="E162" s="4">
        <f t="shared" si="23"/>
        <v>45838</v>
      </c>
      <c r="F162" s="4" t="s">
        <v>2607</v>
      </c>
      <c r="G162" t="s">
        <v>80</v>
      </c>
      <c r="H162" t="s">
        <v>759</v>
      </c>
      <c r="I162" t="s">
        <v>760</v>
      </c>
      <c r="J162" s="1">
        <v>45820.64770833333</v>
      </c>
      <c r="K162" s="1">
        <v>45820.315671296295</v>
      </c>
      <c r="L162">
        <v>474199021121</v>
      </c>
      <c r="M162">
        <v>1</v>
      </c>
      <c r="N162" t="s">
        <v>100</v>
      </c>
      <c r="O162" t="s">
        <v>101</v>
      </c>
      <c r="Q162" t="s">
        <v>133</v>
      </c>
      <c r="R162" t="s">
        <v>2656</v>
      </c>
      <c r="S162" t="s">
        <v>86</v>
      </c>
      <c r="T162" t="s">
        <v>87</v>
      </c>
      <c r="U162" t="s">
        <v>88</v>
      </c>
      <c r="V162" t="s">
        <v>89</v>
      </c>
      <c r="W162">
        <v>110030</v>
      </c>
      <c r="X162" t="s">
        <v>87</v>
      </c>
      <c r="Y162" t="s">
        <v>88</v>
      </c>
      <c r="Z162" t="s">
        <v>89</v>
      </c>
      <c r="AA162">
        <v>110061</v>
      </c>
      <c r="AB162" t="s">
        <v>322</v>
      </c>
      <c r="AC162" t="s">
        <v>129</v>
      </c>
      <c r="AD162" t="s">
        <v>2698</v>
      </c>
      <c r="AE162" t="s">
        <v>89</v>
      </c>
      <c r="AF162">
        <v>500090</v>
      </c>
      <c r="AG162">
        <v>1059</v>
      </c>
      <c r="AH162">
        <v>897.46</v>
      </c>
      <c r="AI162">
        <v>161.54</v>
      </c>
      <c r="AJ162">
        <v>0</v>
      </c>
      <c r="AK162">
        <v>0</v>
      </c>
      <c r="AL162">
        <v>0</v>
      </c>
      <c r="AM162">
        <v>0.18</v>
      </c>
      <c r="AN162">
        <f t="shared" si="24"/>
        <v>0.18</v>
      </c>
      <c r="AO162">
        <v>0</v>
      </c>
      <c r="AP162">
        <v>1059</v>
      </c>
      <c r="AQ162">
        <v>897.46</v>
      </c>
      <c r="AR162">
        <v>0</v>
      </c>
      <c r="AS162">
        <v>0</v>
      </c>
      <c r="AT162">
        <v>161.54</v>
      </c>
      <c r="AU162">
        <v>0</v>
      </c>
      <c r="AV162">
        <f t="shared" si="25"/>
        <v>0</v>
      </c>
      <c r="AW162">
        <f t="shared" si="26"/>
        <v>897.46</v>
      </c>
      <c r="AX162">
        <f t="shared" si="27"/>
        <v>0</v>
      </c>
      <c r="AY162">
        <f t="shared" si="28"/>
        <v>0</v>
      </c>
      <c r="AZ162">
        <f t="shared" si="29"/>
        <v>161.5428</v>
      </c>
      <c r="BA162">
        <f t="shared" si="30"/>
        <v>0</v>
      </c>
      <c r="BB162">
        <f t="shared" si="31"/>
        <v>0</v>
      </c>
      <c r="BC162">
        <f t="shared" si="32"/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5.0000000000000001E-3</v>
      </c>
      <c r="CI162">
        <v>4.49</v>
      </c>
      <c r="CK162" t="s">
        <v>112</v>
      </c>
      <c r="CL162" t="s">
        <v>208</v>
      </c>
    </row>
    <row r="163" spans="1:90" x14ac:dyDescent="0.3">
      <c r="A163" t="s">
        <v>106</v>
      </c>
      <c r="B163" t="s">
        <v>761</v>
      </c>
      <c r="C163" s="1">
        <v>45819.8280787037</v>
      </c>
      <c r="D163">
        <f t="shared" si="22"/>
        <v>6</v>
      </c>
      <c r="E163" s="4">
        <f t="shared" si="23"/>
        <v>45838</v>
      </c>
      <c r="F163" s="4" t="s">
        <v>2608</v>
      </c>
      <c r="G163" t="s">
        <v>80</v>
      </c>
      <c r="H163" t="s">
        <v>762</v>
      </c>
      <c r="I163" t="s">
        <v>763</v>
      </c>
      <c r="J163" s="1">
        <v>45820.647766203707</v>
      </c>
      <c r="K163" s="1">
        <v>45819.808900462966</v>
      </c>
      <c r="L163">
        <v>473873539126</v>
      </c>
      <c r="M163">
        <v>1</v>
      </c>
      <c r="N163" t="s">
        <v>150</v>
      </c>
      <c r="O163" t="s">
        <v>151</v>
      </c>
      <c r="Q163" t="s">
        <v>152</v>
      </c>
      <c r="R163" t="s">
        <v>2658</v>
      </c>
      <c r="S163" t="s">
        <v>86</v>
      </c>
      <c r="T163" t="s">
        <v>87</v>
      </c>
      <c r="U163" t="s">
        <v>88</v>
      </c>
      <c r="V163" t="s">
        <v>89</v>
      </c>
      <c r="W163">
        <v>110030</v>
      </c>
      <c r="X163" t="s">
        <v>87</v>
      </c>
      <c r="Y163" t="s">
        <v>88</v>
      </c>
      <c r="Z163" t="s">
        <v>89</v>
      </c>
      <c r="AA163">
        <v>110061</v>
      </c>
      <c r="AB163" t="s">
        <v>764</v>
      </c>
      <c r="AC163" t="s">
        <v>146</v>
      </c>
      <c r="AD163" t="s">
        <v>2699</v>
      </c>
      <c r="AE163" t="s">
        <v>89</v>
      </c>
      <c r="AF163">
        <v>421204</v>
      </c>
      <c r="AG163">
        <v>215</v>
      </c>
      <c r="AH163">
        <v>182.2</v>
      </c>
      <c r="AI163">
        <v>32.799999999999997</v>
      </c>
      <c r="AJ163">
        <v>0</v>
      </c>
      <c r="AK163">
        <v>0</v>
      </c>
      <c r="AL163">
        <v>0</v>
      </c>
      <c r="AM163">
        <v>0.18</v>
      </c>
      <c r="AN163">
        <f t="shared" si="24"/>
        <v>0.18</v>
      </c>
      <c r="AO163">
        <v>0</v>
      </c>
      <c r="AP163">
        <v>215</v>
      </c>
      <c r="AQ163">
        <v>182.2</v>
      </c>
      <c r="AR163">
        <v>0</v>
      </c>
      <c r="AS163">
        <v>0</v>
      </c>
      <c r="AT163">
        <v>32.799999999999997</v>
      </c>
      <c r="AU163">
        <v>0</v>
      </c>
      <c r="AV163">
        <f t="shared" si="25"/>
        <v>0</v>
      </c>
      <c r="AW163">
        <f t="shared" si="26"/>
        <v>182.2</v>
      </c>
      <c r="AX163">
        <f t="shared" si="27"/>
        <v>0</v>
      </c>
      <c r="AY163">
        <f t="shared" si="28"/>
        <v>0</v>
      </c>
      <c r="AZ163">
        <f t="shared" si="29"/>
        <v>32.795999999999999</v>
      </c>
      <c r="BA163">
        <f t="shared" si="30"/>
        <v>0</v>
      </c>
      <c r="BB163">
        <f t="shared" si="31"/>
        <v>0</v>
      </c>
      <c r="BC163">
        <f t="shared" si="32"/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5.0000000000000001E-3</v>
      </c>
      <c r="CI163">
        <v>0.91</v>
      </c>
      <c r="CK163" t="s">
        <v>112</v>
      </c>
      <c r="CL163" t="s">
        <v>113</v>
      </c>
    </row>
    <row r="164" spans="1:90" x14ac:dyDescent="0.3">
      <c r="A164" t="s">
        <v>106</v>
      </c>
      <c r="B164" t="s">
        <v>765</v>
      </c>
      <c r="C164" s="1">
        <v>45820.468923611108</v>
      </c>
      <c r="D164">
        <f t="shared" si="22"/>
        <v>6</v>
      </c>
      <c r="E164" s="4">
        <f t="shared" si="23"/>
        <v>45838</v>
      </c>
      <c r="F164" s="4" t="s">
        <v>2608</v>
      </c>
      <c r="G164" t="s">
        <v>80</v>
      </c>
      <c r="H164" t="s">
        <v>766</v>
      </c>
      <c r="I164" t="s">
        <v>767</v>
      </c>
      <c r="J164" s="1">
        <v>45820.647673611114</v>
      </c>
      <c r="K164" s="1">
        <v>45820.44866898148</v>
      </c>
      <c r="L164">
        <v>474107840929</v>
      </c>
      <c r="M164">
        <v>2</v>
      </c>
      <c r="N164" t="s">
        <v>202</v>
      </c>
      <c r="O164" t="s">
        <v>203</v>
      </c>
      <c r="P164">
        <v>34029099</v>
      </c>
      <c r="Q164" t="s">
        <v>204</v>
      </c>
      <c r="R164" t="s">
        <v>2662</v>
      </c>
      <c r="S164" t="s">
        <v>86</v>
      </c>
      <c r="T164" t="s">
        <v>87</v>
      </c>
      <c r="U164" t="s">
        <v>88</v>
      </c>
      <c r="V164" t="s">
        <v>89</v>
      </c>
      <c r="W164">
        <v>110030</v>
      </c>
      <c r="X164" t="s">
        <v>87</v>
      </c>
      <c r="Y164" t="s">
        <v>88</v>
      </c>
      <c r="Z164" t="s">
        <v>89</v>
      </c>
      <c r="AA164">
        <v>110061</v>
      </c>
      <c r="AB164" t="s">
        <v>768</v>
      </c>
      <c r="AC164" t="s">
        <v>146</v>
      </c>
      <c r="AD164" t="s">
        <v>2699</v>
      </c>
      <c r="AE164" t="s">
        <v>89</v>
      </c>
      <c r="AF164">
        <v>400002</v>
      </c>
      <c r="AG164">
        <v>424</v>
      </c>
      <c r="AH164">
        <v>359.32</v>
      </c>
      <c r="AI164">
        <v>64.680000000000007</v>
      </c>
      <c r="AJ164">
        <v>0</v>
      </c>
      <c r="AK164">
        <v>0</v>
      </c>
      <c r="AL164">
        <v>0</v>
      </c>
      <c r="AM164">
        <v>0.18</v>
      </c>
      <c r="AN164">
        <f t="shared" si="24"/>
        <v>0.18</v>
      </c>
      <c r="AO164">
        <v>0</v>
      </c>
      <c r="AP164">
        <v>424</v>
      </c>
      <c r="AQ164">
        <v>359.32</v>
      </c>
      <c r="AR164">
        <v>0</v>
      </c>
      <c r="AS164">
        <v>0</v>
      </c>
      <c r="AT164">
        <v>64.680000000000007</v>
      </c>
      <c r="AU164">
        <v>0</v>
      </c>
      <c r="AV164">
        <f t="shared" si="25"/>
        <v>0</v>
      </c>
      <c r="AW164">
        <f t="shared" si="26"/>
        <v>359.32</v>
      </c>
      <c r="AX164">
        <f t="shared" si="27"/>
        <v>0</v>
      </c>
      <c r="AY164">
        <f t="shared" si="28"/>
        <v>0</v>
      </c>
      <c r="AZ164">
        <f t="shared" si="29"/>
        <v>64.677599999999998</v>
      </c>
      <c r="BA164">
        <f t="shared" si="30"/>
        <v>0</v>
      </c>
      <c r="BB164">
        <f t="shared" si="31"/>
        <v>0</v>
      </c>
      <c r="BC164">
        <f t="shared" si="32"/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5.0000000000000001E-3</v>
      </c>
      <c r="CI164">
        <v>1.8</v>
      </c>
      <c r="CK164" t="s">
        <v>112</v>
      </c>
      <c r="CL164" t="s">
        <v>208</v>
      </c>
    </row>
    <row r="165" spans="1:90" x14ac:dyDescent="0.3">
      <c r="A165" t="s">
        <v>106</v>
      </c>
      <c r="B165" t="s">
        <v>769</v>
      </c>
      <c r="C165" s="1">
        <v>45820.312939814816</v>
      </c>
      <c r="D165">
        <f t="shared" si="22"/>
        <v>6</v>
      </c>
      <c r="E165" s="4">
        <f t="shared" si="23"/>
        <v>45838</v>
      </c>
      <c r="F165" s="4" t="s">
        <v>2608</v>
      </c>
      <c r="G165" t="s">
        <v>80</v>
      </c>
      <c r="H165" t="s">
        <v>770</v>
      </c>
      <c r="I165" t="s">
        <v>771</v>
      </c>
      <c r="J165" s="1">
        <v>45820.647731481484</v>
      </c>
      <c r="K165" s="1">
        <v>45820.292592592596</v>
      </c>
      <c r="L165">
        <v>473175540373</v>
      </c>
      <c r="M165">
        <v>1</v>
      </c>
      <c r="N165" t="s">
        <v>142</v>
      </c>
      <c r="O165" t="s">
        <v>143</v>
      </c>
      <c r="P165">
        <v>34029099</v>
      </c>
      <c r="Q165" t="s">
        <v>144</v>
      </c>
      <c r="R165" t="s">
        <v>2657</v>
      </c>
      <c r="S165" t="s">
        <v>86</v>
      </c>
      <c r="T165" t="s">
        <v>87</v>
      </c>
      <c r="U165" t="s">
        <v>88</v>
      </c>
      <c r="V165" t="s">
        <v>89</v>
      </c>
      <c r="W165">
        <v>110030</v>
      </c>
      <c r="X165" t="s">
        <v>87</v>
      </c>
      <c r="Y165" t="s">
        <v>88</v>
      </c>
      <c r="Z165" t="s">
        <v>89</v>
      </c>
      <c r="AA165">
        <v>110061</v>
      </c>
      <c r="AB165" t="s">
        <v>772</v>
      </c>
      <c r="AC165" t="s">
        <v>146</v>
      </c>
      <c r="AD165" t="s">
        <v>2699</v>
      </c>
      <c r="AE165" t="s">
        <v>89</v>
      </c>
      <c r="AF165">
        <v>441122</v>
      </c>
      <c r="AG165">
        <v>212</v>
      </c>
      <c r="AH165">
        <v>179.66</v>
      </c>
      <c r="AI165">
        <v>32.340000000000003</v>
      </c>
      <c r="AJ165">
        <v>0</v>
      </c>
      <c r="AK165">
        <v>0</v>
      </c>
      <c r="AL165">
        <v>0</v>
      </c>
      <c r="AM165">
        <v>0.18</v>
      </c>
      <c r="AN165">
        <f t="shared" si="24"/>
        <v>0.18</v>
      </c>
      <c r="AO165">
        <v>0</v>
      </c>
      <c r="AP165">
        <v>212</v>
      </c>
      <c r="AQ165">
        <v>179.66</v>
      </c>
      <c r="AR165">
        <v>0</v>
      </c>
      <c r="AS165">
        <v>0</v>
      </c>
      <c r="AT165">
        <v>32.340000000000003</v>
      </c>
      <c r="AU165">
        <v>0</v>
      </c>
      <c r="AV165">
        <f t="shared" si="25"/>
        <v>0</v>
      </c>
      <c r="AW165">
        <f t="shared" si="26"/>
        <v>179.66</v>
      </c>
      <c r="AX165">
        <f t="shared" si="27"/>
        <v>0</v>
      </c>
      <c r="AY165">
        <f t="shared" si="28"/>
        <v>0</v>
      </c>
      <c r="AZ165">
        <f t="shared" si="29"/>
        <v>32.338799999999999</v>
      </c>
      <c r="BA165">
        <f t="shared" si="30"/>
        <v>0</v>
      </c>
      <c r="BB165">
        <f t="shared" si="31"/>
        <v>0</v>
      </c>
      <c r="BC165">
        <f t="shared" si="32"/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5.0000000000000001E-3</v>
      </c>
      <c r="CI165">
        <v>0.9</v>
      </c>
      <c r="CK165" t="s">
        <v>112</v>
      </c>
      <c r="CL165" t="s">
        <v>96</v>
      </c>
    </row>
    <row r="166" spans="1:90" x14ac:dyDescent="0.3">
      <c r="A166" t="s">
        <v>106</v>
      </c>
      <c r="B166" t="s">
        <v>773</v>
      </c>
      <c r="C166" s="1">
        <v>45820.457708333335</v>
      </c>
      <c r="D166">
        <f t="shared" si="22"/>
        <v>6</v>
      </c>
      <c r="E166" s="4">
        <f t="shared" si="23"/>
        <v>45838</v>
      </c>
      <c r="F166" s="4" t="s">
        <v>2617</v>
      </c>
      <c r="G166" t="s">
        <v>80</v>
      </c>
      <c r="H166" t="s">
        <v>774</v>
      </c>
      <c r="I166" t="s">
        <v>775</v>
      </c>
      <c r="J166" s="1">
        <v>45820.647685185184</v>
      </c>
      <c r="K166" s="1">
        <v>45820.438252314816</v>
      </c>
      <c r="L166">
        <v>473495279999</v>
      </c>
      <c r="M166">
        <v>1</v>
      </c>
      <c r="N166" t="s">
        <v>529</v>
      </c>
      <c r="O166" t="s">
        <v>530</v>
      </c>
      <c r="Q166" t="s">
        <v>531</v>
      </c>
      <c r="R166" t="s">
        <v>2676</v>
      </c>
      <c r="S166" t="s">
        <v>86</v>
      </c>
      <c r="T166" t="s">
        <v>87</v>
      </c>
      <c r="U166" t="s">
        <v>88</v>
      </c>
      <c r="V166" t="s">
        <v>89</v>
      </c>
      <c r="W166">
        <v>110030</v>
      </c>
      <c r="X166" t="s">
        <v>87</v>
      </c>
      <c r="Y166" t="s">
        <v>88</v>
      </c>
      <c r="Z166" t="s">
        <v>89</v>
      </c>
      <c r="AA166">
        <v>110061</v>
      </c>
      <c r="AB166" t="s">
        <v>776</v>
      </c>
      <c r="AC166" t="s">
        <v>290</v>
      </c>
      <c r="AD166" t="s">
        <v>2708</v>
      </c>
      <c r="AE166" t="s">
        <v>89</v>
      </c>
      <c r="AF166">
        <v>403509</v>
      </c>
      <c r="AG166">
        <v>534</v>
      </c>
      <c r="AH166">
        <v>452.54</v>
      </c>
      <c r="AI166">
        <v>81.459999999999994</v>
      </c>
      <c r="AJ166">
        <v>0</v>
      </c>
      <c r="AK166">
        <v>0</v>
      </c>
      <c r="AL166">
        <v>0</v>
      </c>
      <c r="AM166">
        <v>0.18</v>
      </c>
      <c r="AN166">
        <f t="shared" si="24"/>
        <v>0.18</v>
      </c>
      <c r="AO166">
        <v>0</v>
      </c>
      <c r="AP166">
        <v>534</v>
      </c>
      <c r="AQ166">
        <v>452.54</v>
      </c>
      <c r="AR166">
        <v>0</v>
      </c>
      <c r="AS166">
        <v>0</v>
      </c>
      <c r="AT166">
        <v>81.459999999999994</v>
      </c>
      <c r="AU166">
        <v>0</v>
      </c>
      <c r="AV166">
        <f t="shared" si="25"/>
        <v>0</v>
      </c>
      <c r="AW166">
        <f t="shared" si="26"/>
        <v>452.54</v>
      </c>
      <c r="AX166">
        <f t="shared" si="27"/>
        <v>0</v>
      </c>
      <c r="AY166">
        <f t="shared" si="28"/>
        <v>0</v>
      </c>
      <c r="AZ166">
        <f t="shared" si="29"/>
        <v>81.4572</v>
      </c>
      <c r="BA166">
        <f t="shared" si="30"/>
        <v>0</v>
      </c>
      <c r="BB166">
        <f t="shared" si="31"/>
        <v>0</v>
      </c>
      <c r="BC166">
        <f t="shared" si="32"/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5.0000000000000001E-3</v>
      </c>
      <c r="CI166">
        <v>2.2599999999999998</v>
      </c>
      <c r="CK166" t="s">
        <v>112</v>
      </c>
      <c r="CL166" t="s">
        <v>96</v>
      </c>
    </row>
    <row r="167" spans="1:90" x14ac:dyDescent="0.3">
      <c r="A167" t="s">
        <v>106</v>
      </c>
      <c r="B167" t="s">
        <v>777</v>
      </c>
      <c r="C167" s="1">
        <v>45820.000509259262</v>
      </c>
      <c r="D167">
        <f t="shared" si="22"/>
        <v>6</v>
      </c>
      <c r="E167" s="4">
        <f t="shared" si="23"/>
        <v>45838</v>
      </c>
      <c r="F167" s="4" t="s">
        <v>2612</v>
      </c>
      <c r="G167" t="s">
        <v>80</v>
      </c>
      <c r="H167" t="s">
        <v>778</v>
      </c>
      <c r="I167" t="s">
        <v>779</v>
      </c>
      <c r="J167" s="1">
        <v>45820.647719907407</v>
      </c>
      <c r="K167" s="1">
        <v>45819.980416666665</v>
      </c>
      <c r="L167">
        <v>474048276098</v>
      </c>
      <c r="M167">
        <v>1</v>
      </c>
      <c r="N167" t="s">
        <v>780</v>
      </c>
      <c r="O167" t="s">
        <v>781</v>
      </c>
      <c r="P167">
        <v>34013090</v>
      </c>
      <c r="Q167" t="s">
        <v>782</v>
      </c>
      <c r="R167" t="s">
        <v>2679</v>
      </c>
      <c r="S167" t="s">
        <v>86</v>
      </c>
      <c r="T167" t="s">
        <v>87</v>
      </c>
      <c r="U167" t="s">
        <v>88</v>
      </c>
      <c r="V167" t="s">
        <v>89</v>
      </c>
      <c r="W167">
        <v>110030</v>
      </c>
      <c r="X167" t="s">
        <v>87</v>
      </c>
      <c r="Y167" t="s">
        <v>88</v>
      </c>
      <c r="Z167" t="s">
        <v>89</v>
      </c>
      <c r="AA167">
        <v>110061</v>
      </c>
      <c r="AB167" t="s">
        <v>783</v>
      </c>
      <c r="AC167" t="s">
        <v>178</v>
      </c>
      <c r="AD167" t="s">
        <v>2703</v>
      </c>
      <c r="AE167" t="s">
        <v>89</v>
      </c>
      <c r="AF167">
        <v>641602</v>
      </c>
      <c r="AG167">
        <v>1099</v>
      </c>
      <c r="AH167">
        <v>931.36</v>
      </c>
      <c r="AI167">
        <v>167.64</v>
      </c>
      <c r="AJ167">
        <v>0</v>
      </c>
      <c r="AK167">
        <v>0</v>
      </c>
      <c r="AL167">
        <v>0</v>
      </c>
      <c r="AM167">
        <v>0.18</v>
      </c>
      <c r="AN167">
        <f t="shared" si="24"/>
        <v>0.18</v>
      </c>
      <c r="AO167">
        <v>0</v>
      </c>
      <c r="AP167">
        <v>1099</v>
      </c>
      <c r="AQ167">
        <v>931.36</v>
      </c>
      <c r="AR167">
        <v>0</v>
      </c>
      <c r="AS167">
        <v>0</v>
      </c>
      <c r="AT167">
        <v>167.64</v>
      </c>
      <c r="AU167">
        <v>0</v>
      </c>
      <c r="AV167">
        <f t="shared" si="25"/>
        <v>0</v>
      </c>
      <c r="AW167">
        <f t="shared" si="26"/>
        <v>931.36</v>
      </c>
      <c r="AX167">
        <f t="shared" si="27"/>
        <v>0</v>
      </c>
      <c r="AY167">
        <f t="shared" si="28"/>
        <v>0</v>
      </c>
      <c r="AZ167">
        <f t="shared" si="29"/>
        <v>167.6448</v>
      </c>
      <c r="BA167">
        <f t="shared" si="30"/>
        <v>0</v>
      </c>
      <c r="BB167">
        <f t="shared" si="31"/>
        <v>0</v>
      </c>
      <c r="BC167">
        <f t="shared" si="32"/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5.0000000000000001E-3</v>
      </c>
      <c r="CI167">
        <v>4.66</v>
      </c>
      <c r="CK167" t="s">
        <v>112</v>
      </c>
      <c r="CL167" t="s">
        <v>113</v>
      </c>
    </row>
    <row r="168" spans="1:90" x14ac:dyDescent="0.3">
      <c r="A168" t="s">
        <v>106</v>
      </c>
      <c r="B168" t="s">
        <v>784</v>
      </c>
      <c r="C168" s="1">
        <v>45819.954479166663</v>
      </c>
      <c r="D168">
        <f t="shared" si="22"/>
        <v>6</v>
      </c>
      <c r="E168" s="4">
        <f t="shared" si="23"/>
        <v>45838</v>
      </c>
      <c r="F168" s="4" t="s">
        <v>2611</v>
      </c>
      <c r="G168" t="s">
        <v>80</v>
      </c>
      <c r="H168" t="s">
        <v>785</v>
      </c>
      <c r="I168" t="s">
        <v>786</v>
      </c>
      <c r="J168" s="1">
        <v>45820.647719907407</v>
      </c>
      <c r="K168" s="1">
        <v>45819.93409722222</v>
      </c>
      <c r="L168">
        <v>473156227346</v>
      </c>
      <c r="M168">
        <v>1</v>
      </c>
      <c r="N168" t="s">
        <v>150</v>
      </c>
      <c r="O168" t="s">
        <v>151</v>
      </c>
      <c r="Q168" t="s">
        <v>152</v>
      </c>
      <c r="R168" t="s">
        <v>2658</v>
      </c>
      <c r="S168" t="s">
        <v>86</v>
      </c>
      <c r="T168" t="s">
        <v>87</v>
      </c>
      <c r="U168" t="s">
        <v>88</v>
      </c>
      <c r="V168" t="s">
        <v>89</v>
      </c>
      <c r="W168">
        <v>110030</v>
      </c>
      <c r="X168" t="s">
        <v>87</v>
      </c>
      <c r="Y168" t="s">
        <v>88</v>
      </c>
      <c r="Z168" t="s">
        <v>89</v>
      </c>
      <c r="AA168">
        <v>110061</v>
      </c>
      <c r="AB168" t="s">
        <v>787</v>
      </c>
      <c r="AC168" t="s">
        <v>135</v>
      </c>
      <c r="AD168" t="s">
        <v>2702</v>
      </c>
      <c r="AE168" t="s">
        <v>89</v>
      </c>
      <c r="AF168">
        <v>395007</v>
      </c>
      <c r="AG168">
        <v>215</v>
      </c>
      <c r="AH168">
        <v>182.2</v>
      </c>
      <c r="AI168">
        <v>32.799999999999997</v>
      </c>
      <c r="AJ168">
        <v>0</v>
      </c>
      <c r="AK168">
        <v>0</v>
      </c>
      <c r="AL168">
        <v>0</v>
      </c>
      <c r="AM168">
        <v>0.18</v>
      </c>
      <c r="AN168">
        <f t="shared" si="24"/>
        <v>0.18</v>
      </c>
      <c r="AO168">
        <v>0</v>
      </c>
      <c r="AP168">
        <v>215</v>
      </c>
      <c r="AQ168">
        <v>182.2</v>
      </c>
      <c r="AR168">
        <v>0</v>
      </c>
      <c r="AS168">
        <v>0</v>
      </c>
      <c r="AT168">
        <v>32.799999999999997</v>
      </c>
      <c r="AU168">
        <v>0</v>
      </c>
      <c r="AV168">
        <f t="shared" si="25"/>
        <v>0</v>
      </c>
      <c r="AW168">
        <f t="shared" si="26"/>
        <v>182.2</v>
      </c>
      <c r="AX168">
        <f t="shared" si="27"/>
        <v>0</v>
      </c>
      <c r="AY168">
        <f t="shared" si="28"/>
        <v>0</v>
      </c>
      <c r="AZ168">
        <f t="shared" si="29"/>
        <v>32.795999999999999</v>
      </c>
      <c r="BA168">
        <f t="shared" si="30"/>
        <v>0</v>
      </c>
      <c r="BB168">
        <f t="shared" si="31"/>
        <v>0</v>
      </c>
      <c r="BC168">
        <f t="shared" si="32"/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5.0000000000000001E-3</v>
      </c>
      <c r="CI168">
        <v>0.91</v>
      </c>
      <c r="CK168" t="s">
        <v>112</v>
      </c>
      <c r="CL168" t="s">
        <v>208</v>
      </c>
    </row>
    <row r="169" spans="1:90" x14ac:dyDescent="0.3">
      <c r="A169" t="s">
        <v>106</v>
      </c>
      <c r="B169" t="s">
        <v>788</v>
      </c>
      <c r="C169" s="1">
        <v>45819.965358796297</v>
      </c>
      <c r="D169">
        <f t="shared" si="22"/>
        <v>6</v>
      </c>
      <c r="E169" s="4">
        <f t="shared" si="23"/>
        <v>45838</v>
      </c>
      <c r="F169" s="4" t="s">
        <v>2604</v>
      </c>
      <c r="G169" t="s">
        <v>80</v>
      </c>
      <c r="H169" t="s">
        <v>789</v>
      </c>
      <c r="I169" t="s">
        <v>790</v>
      </c>
      <c r="J169" s="1">
        <v>45820.647719907407</v>
      </c>
      <c r="K169" s="1">
        <v>45819.945416666669</v>
      </c>
      <c r="L169">
        <v>473937340964</v>
      </c>
      <c r="M169">
        <v>1</v>
      </c>
      <c r="N169" t="s">
        <v>171</v>
      </c>
      <c r="O169" t="s">
        <v>172</v>
      </c>
      <c r="P169">
        <v>39249090</v>
      </c>
      <c r="Q169" t="s">
        <v>173</v>
      </c>
      <c r="R169" t="s">
        <v>2659</v>
      </c>
      <c r="S169" t="s">
        <v>86</v>
      </c>
      <c r="T169" t="s">
        <v>87</v>
      </c>
      <c r="U169" t="s">
        <v>88</v>
      </c>
      <c r="V169" t="s">
        <v>89</v>
      </c>
      <c r="W169">
        <v>110030</v>
      </c>
      <c r="X169" t="s">
        <v>87</v>
      </c>
      <c r="Y169" t="s">
        <v>88</v>
      </c>
      <c r="Z169" t="s">
        <v>89</v>
      </c>
      <c r="AA169">
        <v>110061</v>
      </c>
      <c r="AB169" t="s">
        <v>791</v>
      </c>
      <c r="AC169" t="s">
        <v>104</v>
      </c>
      <c r="AD169" t="s">
        <v>2641</v>
      </c>
      <c r="AE169" t="s">
        <v>89</v>
      </c>
      <c r="AF169">
        <v>560003</v>
      </c>
      <c r="AG169">
        <v>345</v>
      </c>
      <c r="AH169">
        <v>292.37</v>
      </c>
      <c r="AI169">
        <v>52.63</v>
      </c>
      <c r="AJ169">
        <v>0</v>
      </c>
      <c r="AK169">
        <v>0</v>
      </c>
      <c r="AL169">
        <v>0</v>
      </c>
      <c r="AM169">
        <v>0.18</v>
      </c>
      <c r="AN169">
        <f t="shared" si="24"/>
        <v>0.18</v>
      </c>
      <c r="AO169">
        <v>0</v>
      </c>
      <c r="AP169">
        <v>345</v>
      </c>
      <c r="AQ169">
        <v>292.37</v>
      </c>
      <c r="AR169">
        <v>0</v>
      </c>
      <c r="AS169">
        <v>0</v>
      </c>
      <c r="AT169">
        <v>52.63</v>
      </c>
      <c r="AU169">
        <v>0</v>
      </c>
      <c r="AV169">
        <f t="shared" si="25"/>
        <v>0</v>
      </c>
      <c r="AW169">
        <f t="shared" si="26"/>
        <v>292.37</v>
      </c>
      <c r="AX169">
        <f t="shared" si="27"/>
        <v>0</v>
      </c>
      <c r="AY169">
        <f t="shared" si="28"/>
        <v>0</v>
      </c>
      <c r="AZ169">
        <f t="shared" si="29"/>
        <v>52.626599999999996</v>
      </c>
      <c r="BA169">
        <f t="shared" si="30"/>
        <v>0</v>
      </c>
      <c r="BB169">
        <f t="shared" si="31"/>
        <v>0</v>
      </c>
      <c r="BC169">
        <f t="shared" si="32"/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5.0000000000000001E-3</v>
      </c>
      <c r="CI169">
        <v>1.46</v>
      </c>
      <c r="CK169" t="s">
        <v>112</v>
      </c>
      <c r="CL169" t="s">
        <v>113</v>
      </c>
    </row>
    <row r="170" spans="1:90" x14ac:dyDescent="0.3">
      <c r="A170" t="s">
        <v>106</v>
      </c>
      <c r="B170" t="s">
        <v>792</v>
      </c>
      <c r="C170" s="1">
        <v>45820.334618055553</v>
      </c>
      <c r="D170">
        <f t="shared" si="22"/>
        <v>6</v>
      </c>
      <c r="E170" s="4">
        <f t="shared" si="23"/>
        <v>45838</v>
      </c>
      <c r="F170" s="4" t="s">
        <v>2608</v>
      </c>
      <c r="G170" t="s">
        <v>80</v>
      </c>
      <c r="H170" t="s">
        <v>793</v>
      </c>
      <c r="I170" t="s">
        <v>794</v>
      </c>
      <c r="J170" s="1">
        <v>45821.442488425928</v>
      </c>
      <c r="K170" s="1">
        <v>45820.31459490741</v>
      </c>
      <c r="L170">
        <v>474020855391</v>
      </c>
      <c r="M170">
        <v>1</v>
      </c>
      <c r="N170" t="s">
        <v>185</v>
      </c>
      <c r="O170" t="s">
        <v>186</v>
      </c>
      <c r="P170">
        <v>96161010</v>
      </c>
      <c r="Q170" t="s">
        <v>187</v>
      </c>
      <c r="R170" t="s">
        <v>2660</v>
      </c>
      <c r="S170" t="s">
        <v>86</v>
      </c>
      <c r="T170" t="s">
        <v>87</v>
      </c>
      <c r="U170" t="s">
        <v>88</v>
      </c>
      <c r="V170" t="s">
        <v>89</v>
      </c>
      <c r="W170">
        <v>110030</v>
      </c>
      <c r="X170" t="s">
        <v>87</v>
      </c>
      <c r="Y170" t="s">
        <v>88</v>
      </c>
      <c r="Z170" t="s">
        <v>89</v>
      </c>
      <c r="AA170">
        <v>110061</v>
      </c>
      <c r="AB170" t="s">
        <v>158</v>
      </c>
      <c r="AC170" t="s">
        <v>146</v>
      </c>
      <c r="AD170" t="s">
        <v>2699</v>
      </c>
      <c r="AE170" t="s">
        <v>89</v>
      </c>
      <c r="AF170">
        <v>400071</v>
      </c>
      <c r="AG170">
        <v>399</v>
      </c>
      <c r="AH170">
        <v>338.14</v>
      </c>
      <c r="AI170">
        <v>60.86</v>
      </c>
      <c r="AJ170">
        <v>0</v>
      </c>
      <c r="AK170">
        <v>0</v>
      </c>
      <c r="AL170">
        <v>0</v>
      </c>
      <c r="AM170">
        <v>0.18</v>
      </c>
      <c r="AN170">
        <f t="shared" si="24"/>
        <v>0.18</v>
      </c>
      <c r="AO170">
        <v>0</v>
      </c>
      <c r="AP170">
        <v>399</v>
      </c>
      <c r="AQ170">
        <v>338.14</v>
      </c>
      <c r="AR170">
        <v>0</v>
      </c>
      <c r="AS170">
        <v>0</v>
      </c>
      <c r="AT170">
        <v>60.86</v>
      </c>
      <c r="AU170">
        <v>0</v>
      </c>
      <c r="AV170">
        <f t="shared" si="25"/>
        <v>0</v>
      </c>
      <c r="AW170">
        <f t="shared" si="26"/>
        <v>338.14</v>
      </c>
      <c r="AX170">
        <f t="shared" si="27"/>
        <v>0</v>
      </c>
      <c r="AY170">
        <f t="shared" si="28"/>
        <v>0</v>
      </c>
      <c r="AZ170">
        <f t="shared" si="29"/>
        <v>60.865199999999994</v>
      </c>
      <c r="BA170">
        <f t="shared" si="30"/>
        <v>0</v>
      </c>
      <c r="BB170">
        <f t="shared" si="31"/>
        <v>0</v>
      </c>
      <c r="BC170">
        <f t="shared" si="32"/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5.0000000000000001E-3</v>
      </c>
      <c r="CI170">
        <v>1.69</v>
      </c>
      <c r="CK170" t="s">
        <v>112</v>
      </c>
      <c r="CL170" t="s">
        <v>96</v>
      </c>
    </row>
    <row r="171" spans="1:90" x14ac:dyDescent="0.3">
      <c r="A171" t="s">
        <v>106</v>
      </c>
      <c r="B171" t="s">
        <v>795</v>
      </c>
      <c r="C171" s="1">
        <v>45821.463796296295</v>
      </c>
      <c r="D171">
        <f t="shared" si="22"/>
        <v>6</v>
      </c>
      <c r="E171" s="4">
        <f t="shared" si="23"/>
        <v>45838</v>
      </c>
      <c r="F171" s="4" t="s">
        <v>2604</v>
      </c>
      <c r="G171" t="s">
        <v>80</v>
      </c>
      <c r="H171" t="s">
        <v>796</v>
      </c>
      <c r="I171" t="s">
        <v>797</v>
      </c>
      <c r="J171" s="1">
        <v>45821.500671296293</v>
      </c>
      <c r="K171" s="1">
        <v>45821.443460648145</v>
      </c>
      <c r="L171">
        <v>474213698880</v>
      </c>
      <c r="M171">
        <v>1</v>
      </c>
      <c r="N171" t="s">
        <v>350</v>
      </c>
      <c r="O171" t="s">
        <v>351</v>
      </c>
      <c r="P171">
        <v>39211400</v>
      </c>
      <c r="Q171" t="s">
        <v>352</v>
      </c>
      <c r="R171" t="s">
        <v>2671</v>
      </c>
      <c r="S171" t="s">
        <v>86</v>
      </c>
      <c r="T171" t="s">
        <v>87</v>
      </c>
      <c r="U171" t="s">
        <v>88</v>
      </c>
      <c r="V171" t="s">
        <v>89</v>
      </c>
      <c r="W171">
        <v>110030</v>
      </c>
      <c r="X171" t="s">
        <v>87</v>
      </c>
      <c r="Y171" t="s">
        <v>88</v>
      </c>
      <c r="Z171" t="s">
        <v>89</v>
      </c>
      <c r="AA171">
        <v>110061</v>
      </c>
      <c r="AB171" t="s">
        <v>103</v>
      </c>
      <c r="AC171" t="s">
        <v>104</v>
      </c>
      <c r="AD171" t="s">
        <v>2641</v>
      </c>
      <c r="AE171" t="s">
        <v>89</v>
      </c>
      <c r="AF171">
        <v>560087</v>
      </c>
      <c r="AG171">
        <v>277</v>
      </c>
      <c r="AH171">
        <v>234.75</v>
      </c>
      <c r="AI171">
        <v>42.25</v>
      </c>
      <c r="AJ171">
        <v>0</v>
      </c>
      <c r="AK171">
        <v>0</v>
      </c>
      <c r="AL171">
        <v>0</v>
      </c>
      <c r="AM171">
        <v>0.18</v>
      </c>
      <c r="AN171">
        <f t="shared" si="24"/>
        <v>0.18</v>
      </c>
      <c r="AO171">
        <v>0</v>
      </c>
      <c r="AP171">
        <v>277</v>
      </c>
      <c r="AQ171">
        <v>234.75</v>
      </c>
      <c r="AR171">
        <v>0</v>
      </c>
      <c r="AS171">
        <v>0</v>
      </c>
      <c r="AT171">
        <v>42.25</v>
      </c>
      <c r="AU171">
        <v>0</v>
      </c>
      <c r="AV171">
        <f t="shared" si="25"/>
        <v>0</v>
      </c>
      <c r="AW171">
        <f t="shared" si="26"/>
        <v>234.75</v>
      </c>
      <c r="AX171">
        <f t="shared" si="27"/>
        <v>0</v>
      </c>
      <c r="AY171">
        <f t="shared" si="28"/>
        <v>0</v>
      </c>
      <c r="AZ171">
        <f t="shared" si="29"/>
        <v>42.254999999999995</v>
      </c>
      <c r="BA171">
        <f t="shared" si="30"/>
        <v>0</v>
      </c>
      <c r="BB171">
        <f t="shared" si="31"/>
        <v>0</v>
      </c>
      <c r="BC171">
        <f t="shared" si="32"/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5.0000000000000001E-3</v>
      </c>
      <c r="CI171">
        <v>1.17</v>
      </c>
      <c r="CK171" t="s">
        <v>112</v>
      </c>
      <c r="CL171" t="s">
        <v>113</v>
      </c>
    </row>
    <row r="172" spans="1:90" x14ac:dyDescent="0.3">
      <c r="A172" t="s">
        <v>106</v>
      </c>
      <c r="B172" t="s">
        <v>798</v>
      </c>
      <c r="C172" s="1">
        <v>45820.952835648146</v>
      </c>
      <c r="D172">
        <f t="shared" si="22"/>
        <v>6</v>
      </c>
      <c r="E172" s="4">
        <f t="shared" si="23"/>
        <v>45838</v>
      </c>
      <c r="F172" s="4" t="s">
        <v>2603</v>
      </c>
      <c r="G172" t="s">
        <v>80</v>
      </c>
      <c r="H172" t="s">
        <v>799</v>
      </c>
      <c r="I172" t="s">
        <v>800</v>
      </c>
      <c r="J172" s="1">
        <v>45821.500706018516</v>
      </c>
      <c r="K172" s="1">
        <v>45820.934259259258</v>
      </c>
      <c r="L172">
        <v>473724811070</v>
      </c>
      <c r="M172">
        <v>1</v>
      </c>
      <c r="N172" t="s">
        <v>288</v>
      </c>
      <c r="O172" t="s">
        <v>280</v>
      </c>
      <c r="P172">
        <v>34022090</v>
      </c>
      <c r="Q172" t="s">
        <v>281</v>
      </c>
      <c r="R172" t="s">
        <v>2668</v>
      </c>
      <c r="S172" t="s">
        <v>86</v>
      </c>
      <c r="T172" t="s">
        <v>87</v>
      </c>
      <c r="U172" t="s">
        <v>88</v>
      </c>
      <c r="V172" t="s">
        <v>89</v>
      </c>
      <c r="W172">
        <v>110030</v>
      </c>
      <c r="X172" t="s">
        <v>87</v>
      </c>
      <c r="Y172" t="s">
        <v>88</v>
      </c>
      <c r="Z172" t="s">
        <v>89</v>
      </c>
      <c r="AA172">
        <v>110061</v>
      </c>
      <c r="AB172" t="s">
        <v>801</v>
      </c>
      <c r="AC172" t="s">
        <v>93</v>
      </c>
      <c r="AD172" t="s">
        <v>2640</v>
      </c>
      <c r="AE172" t="s">
        <v>89</v>
      </c>
      <c r="AF172">
        <v>516001</v>
      </c>
      <c r="AG172">
        <v>199</v>
      </c>
      <c r="AH172">
        <v>168.64</v>
      </c>
      <c r="AI172">
        <v>30.36</v>
      </c>
      <c r="AJ172">
        <v>0</v>
      </c>
      <c r="AK172">
        <v>0</v>
      </c>
      <c r="AL172">
        <v>0</v>
      </c>
      <c r="AM172">
        <v>0.18</v>
      </c>
      <c r="AN172">
        <f t="shared" si="24"/>
        <v>0.18</v>
      </c>
      <c r="AO172">
        <v>0</v>
      </c>
      <c r="AP172">
        <v>199</v>
      </c>
      <c r="AQ172">
        <v>168.64</v>
      </c>
      <c r="AR172">
        <v>0</v>
      </c>
      <c r="AS172">
        <v>0</v>
      </c>
      <c r="AT172">
        <v>30.36</v>
      </c>
      <c r="AU172">
        <v>0</v>
      </c>
      <c r="AV172">
        <f t="shared" si="25"/>
        <v>0</v>
      </c>
      <c r="AW172">
        <f t="shared" si="26"/>
        <v>168.64</v>
      </c>
      <c r="AX172">
        <f t="shared" si="27"/>
        <v>0</v>
      </c>
      <c r="AY172">
        <f t="shared" si="28"/>
        <v>0</v>
      </c>
      <c r="AZ172">
        <f t="shared" si="29"/>
        <v>30.355199999999996</v>
      </c>
      <c r="BA172">
        <f t="shared" si="30"/>
        <v>0</v>
      </c>
      <c r="BB172">
        <f t="shared" si="31"/>
        <v>0</v>
      </c>
      <c r="BC172">
        <f t="shared" si="32"/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5.0000000000000001E-3</v>
      </c>
      <c r="CI172">
        <v>0.84</v>
      </c>
      <c r="CK172" t="s">
        <v>112</v>
      </c>
      <c r="CL172" t="s">
        <v>113</v>
      </c>
    </row>
    <row r="173" spans="1:90" x14ac:dyDescent="0.3">
      <c r="A173" t="s">
        <v>106</v>
      </c>
      <c r="B173" t="s">
        <v>802</v>
      </c>
      <c r="C173" s="1">
        <v>45821.439212962963</v>
      </c>
      <c r="D173">
        <f t="shared" si="22"/>
        <v>6</v>
      </c>
      <c r="E173" s="4">
        <f t="shared" si="23"/>
        <v>45838</v>
      </c>
      <c r="F173" s="4" t="s">
        <v>2604</v>
      </c>
      <c r="G173" t="s">
        <v>80</v>
      </c>
      <c r="H173" t="s">
        <v>803</v>
      </c>
      <c r="I173" t="s">
        <v>804</v>
      </c>
      <c r="J173" s="1">
        <v>45821.500706018516</v>
      </c>
      <c r="K173" s="1">
        <v>45821.419618055559</v>
      </c>
      <c r="L173">
        <v>473045195604</v>
      </c>
      <c r="M173">
        <v>1</v>
      </c>
      <c r="N173" t="s">
        <v>100</v>
      </c>
      <c r="O173" t="s">
        <v>101</v>
      </c>
      <c r="Q173" t="s">
        <v>133</v>
      </c>
      <c r="R173" t="s">
        <v>2656</v>
      </c>
      <c r="S173" t="s">
        <v>86</v>
      </c>
      <c r="T173" t="s">
        <v>87</v>
      </c>
      <c r="U173" t="s">
        <v>88</v>
      </c>
      <c r="V173" t="s">
        <v>89</v>
      </c>
      <c r="W173">
        <v>110030</v>
      </c>
      <c r="X173" t="s">
        <v>87</v>
      </c>
      <c r="Y173" t="s">
        <v>88</v>
      </c>
      <c r="Z173" t="s">
        <v>89</v>
      </c>
      <c r="AA173">
        <v>110061</v>
      </c>
      <c r="AB173" t="s">
        <v>103</v>
      </c>
      <c r="AC173" t="s">
        <v>104</v>
      </c>
      <c r="AD173" t="s">
        <v>2641</v>
      </c>
      <c r="AE173" t="s">
        <v>89</v>
      </c>
      <c r="AF173">
        <v>560066</v>
      </c>
      <c r="AG173">
        <v>1059</v>
      </c>
      <c r="AH173">
        <v>897.46</v>
      </c>
      <c r="AI173">
        <v>161.54</v>
      </c>
      <c r="AJ173">
        <v>0</v>
      </c>
      <c r="AK173">
        <v>0</v>
      </c>
      <c r="AL173">
        <v>0</v>
      </c>
      <c r="AM173">
        <v>0.18</v>
      </c>
      <c r="AN173">
        <f t="shared" si="24"/>
        <v>0.18</v>
      </c>
      <c r="AO173">
        <v>0</v>
      </c>
      <c r="AP173">
        <v>1059</v>
      </c>
      <c r="AQ173">
        <v>897.46</v>
      </c>
      <c r="AR173">
        <v>0</v>
      </c>
      <c r="AS173">
        <v>0</v>
      </c>
      <c r="AT173">
        <v>161.54</v>
      </c>
      <c r="AU173">
        <v>0</v>
      </c>
      <c r="AV173">
        <f t="shared" si="25"/>
        <v>0</v>
      </c>
      <c r="AW173">
        <f t="shared" si="26"/>
        <v>897.46</v>
      </c>
      <c r="AX173">
        <f t="shared" si="27"/>
        <v>0</v>
      </c>
      <c r="AY173">
        <f t="shared" si="28"/>
        <v>0</v>
      </c>
      <c r="AZ173">
        <f t="shared" si="29"/>
        <v>161.5428</v>
      </c>
      <c r="BA173">
        <f t="shared" si="30"/>
        <v>0</v>
      </c>
      <c r="BB173">
        <f t="shared" si="31"/>
        <v>0</v>
      </c>
      <c r="BC173">
        <f t="shared" si="32"/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5.0000000000000001E-3</v>
      </c>
      <c r="CI173">
        <v>4.49</v>
      </c>
      <c r="CK173" t="s">
        <v>112</v>
      </c>
      <c r="CL173" t="s">
        <v>113</v>
      </c>
    </row>
    <row r="174" spans="1:90" x14ac:dyDescent="0.3">
      <c r="A174" t="s">
        <v>106</v>
      </c>
      <c r="B174" t="s">
        <v>805</v>
      </c>
      <c r="C174" s="1">
        <v>45821.342060185183</v>
      </c>
      <c r="D174">
        <f t="shared" si="22"/>
        <v>6</v>
      </c>
      <c r="E174" s="4">
        <f t="shared" si="23"/>
        <v>45838</v>
      </c>
      <c r="F174" s="4" t="s">
        <v>2609</v>
      </c>
      <c r="G174" t="s">
        <v>80</v>
      </c>
      <c r="H174" t="s">
        <v>806</v>
      </c>
      <c r="I174" t="s">
        <v>807</v>
      </c>
      <c r="J174" s="1">
        <v>45821.50068287037</v>
      </c>
      <c r="K174" s="1">
        <v>45821.322002314817</v>
      </c>
      <c r="L174">
        <v>473307106248</v>
      </c>
      <c r="M174">
        <v>1</v>
      </c>
      <c r="N174" t="s">
        <v>150</v>
      </c>
      <c r="O174" t="s">
        <v>151</v>
      </c>
      <c r="Q174" t="s">
        <v>152</v>
      </c>
      <c r="R174" t="s">
        <v>2658</v>
      </c>
      <c r="S174" t="s">
        <v>86</v>
      </c>
      <c r="T174" t="s">
        <v>87</v>
      </c>
      <c r="U174" t="s">
        <v>88</v>
      </c>
      <c r="V174" t="s">
        <v>89</v>
      </c>
      <c r="W174">
        <v>110030</v>
      </c>
      <c r="X174" t="s">
        <v>87</v>
      </c>
      <c r="Y174" t="s">
        <v>88</v>
      </c>
      <c r="Z174" t="s">
        <v>89</v>
      </c>
      <c r="AA174">
        <v>110061</v>
      </c>
      <c r="AB174" t="s">
        <v>225</v>
      </c>
      <c r="AC174" t="s">
        <v>154</v>
      </c>
      <c r="AD174" t="s">
        <v>2700</v>
      </c>
      <c r="AE174" t="s">
        <v>89</v>
      </c>
      <c r="AF174">
        <v>140603</v>
      </c>
      <c r="AG174">
        <v>215</v>
      </c>
      <c r="AH174">
        <v>182.2</v>
      </c>
      <c r="AI174">
        <v>32.799999999999997</v>
      </c>
      <c r="AJ174">
        <v>0</v>
      </c>
      <c r="AK174">
        <v>0</v>
      </c>
      <c r="AL174">
        <v>0</v>
      </c>
      <c r="AM174">
        <v>0.18</v>
      </c>
      <c r="AN174">
        <f t="shared" si="24"/>
        <v>0.18</v>
      </c>
      <c r="AO174">
        <v>0</v>
      </c>
      <c r="AP174">
        <v>215</v>
      </c>
      <c r="AQ174">
        <v>182.2</v>
      </c>
      <c r="AR174">
        <v>0</v>
      </c>
      <c r="AS174">
        <v>0</v>
      </c>
      <c r="AT174">
        <v>32.799999999999997</v>
      </c>
      <c r="AU174">
        <v>0</v>
      </c>
      <c r="AV174">
        <f t="shared" si="25"/>
        <v>0</v>
      </c>
      <c r="AW174">
        <f t="shared" si="26"/>
        <v>182.2</v>
      </c>
      <c r="AX174">
        <f t="shared" si="27"/>
        <v>0</v>
      </c>
      <c r="AY174">
        <f t="shared" si="28"/>
        <v>0</v>
      </c>
      <c r="AZ174">
        <f t="shared" si="29"/>
        <v>32.795999999999999</v>
      </c>
      <c r="BA174">
        <f t="shared" si="30"/>
        <v>0</v>
      </c>
      <c r="BB174">
        <f t="shared" si="31"/>
        <v>0</v>
      </c>
      <c r="BC174">
        <f t="shared" si="32"/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5.0000000000000001E-3</v>
      </c>
      <c r="CI174">
        <v>0.91</v>
      </c>
      <c r="CK174" t="s">
        <v>112</v>
      </c>
      <c r="CL174" t="s">
        <v>113</v>
      </c>
    </row>
    <row r="175" spans="1:90" x14ac:dyDescent="0.3">
      <c r="A175" t="s">
        <v>106</v>
      </c>
      <c r="B175" t="s">
        <v>808</v>
      </c>
      <c r="C175" s="1">
        <v>45820.87462962963</v>
      </c>
      <c r="D175">
        <f t="shared" si="22"/>
        <v>6</v>
      </c>
      <c r="E175" s="4">
        <f t="shared" si="23"/>
        <v>45838</v>
      </c>
      <c r="F175" s="4" t="s">
        <v>2620</v>
      </c>
      <c r="G175" t="s">
        <v>80</v>
      </c>
      <c r="H175" t="s">
        <v>809</v>
      </c>
      <c r="I175" t="s">
        <v>810</v>
      </c>
      <c r="J175" s="1">
        <v>45821.50072916667</v>
      </c>
      <c r="K175" s="1">
        <v>45820.854039351849</v>
      </c>
      <c r="L175">
        <v>474171126054</v>
      </c>
      <c r="M175">
        <v>1</v>
      </c>
      <c r="N175" t="s">
        <v>367</v>
      </c>
      <c r="O175" t="s">
        <v>368</v>
      </c>
      <c r="P175">
        <v>34013090</v>
      </c>
      <c r="Q175" t="s">
        <v>369</v>
      </c>
      <c r="R175" t="s">
        <v>2672</v>
      </c>
      <c r="S175" t="s">
        <v>86</v>
      </c>
      <c r="T175" t="s">
        <v>87</v>
      </c>
      <c r="U175" t="s">
        <v>88</v>
      </c>
      <c r="V175" t="s">
        <v>89</v>
      </c>
      <c r="W175">
        <v>110030</v>
      </c>
      <c r="X175" t="s">
        <v>87</v>
      </c>
      <c r="Y175" t="s">
        <v>88</v>
      </c>
      <c r="Z175" t="s">
        <v>89</v>
      </c>
      <c r="AA175">
        <v>110061</v>
      </c>
      <c r="AB175" t="s">
        <v>811</v>
      </c>
      <c r="AC175" t="s">
        <v>499</v>
      </c>
      <c r="AD175" t="s">
        <v>2711</v>
      </c>
      <c r="AE175" t="s">
        <v>89</v>
      </c>
      <c r="AF175">
        <v>788806</v>
      </c>
      <c r="AG175">
        <v>249</v>
      </c>
      <c r="AH175">
        <v>211.02</v>
      </c>
      <c r="AI175">
        <v>37.979999999999997</v>
      </c>
      <c r="AJ175">
        <v>0</v>
      </c>
      <c r="AK175">
        <v>0</v>
      </c>
      <c r="AL175">
        <v>0</v>
      </c>
      <c r="AM175">
        <v>0.18</v>
      </c>
      <c r="AN175">
        <f t="shared" si="24"/>
        <v>0.18</v>
      </c>
      <c r="AO175">
        <v>0</v>
      </c>
      <c r="AP175">
        <v>249</v>
      </c>
      <c r="AQ175">
        <v>211.02</v>
      </c>
      <c r="AR175">
        <v>0</v>
      </c>
      <c r="AS175">
        <v>0</v>
      </c>
      <c r="AT175">
        <v>37.979999999999997</v>
      </c>
      <c r="AU175">
        <v>0</v>
      </c>
      <c r="AV175">
        <f t="shared" si="25"/>
        <v>0</v>
      </c>
      <c r="AW175">
        <f t="shared" si="26"/>
        <v>211.02</v>
      </c>
      <c r="AX175">
        <f t="shared" si="27"/>
        <v>0</v>
      </c>
      <c r="AY175">
        <f t="shared" si="28"/>
        <v>0</v>
      </c>
      <c r="AZ175">
        <f t="shared" si="29"/>
        <v>37.983600000000003</v>
      </c>
      <c r="BA175">
        <f t="shared" si="30"/>
        <v>0</v>
      </c>
      <c r="BB175">
        <f t="shared" si="31"/>
        <v>0</v>
      </c>
      <c r="BC175">
        <f t="shared" si="32"/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5.0000000000000001E-3</v>
      </c>
      <c r="CI175">
        <v>1.06</v>
      </c>
      <c r="CK175" t="s">
        <v>112</v>
      </c>
      <c r="CL175" t="s">
        <v>113</v>
      </c>
    </row>
    <row r="176" spans="1:90" x14ac:dyDescent="0.3">
      <c r="A176" t="s">
        <v>106</v>
      </c>
      <c r="B176" t="s">
        <v>812</v>
      </c>
      <c r="C176" s="1">
        <v>45821.253125000003</v>
      </c>
      <c r="D176">
        <f t="shared" si="22"/>
        <v>6</v>
      </c>
      <c r="E176" s="4">
        <f t="shared" si="23"/>
        <v>45838</v>
      </c>
      <c r="F176" s="4" t="s">
        <v>2603</v>
      </c>
      <c r="G176" t="s">
        <v>80</v>
      </c>
      <c r="H176" t="s">
        <v>813</v>
      </c>
      <c r="I176" t="s">
        <v>814</v>
      </c>
      <c r="J176" s="1">
        <v>45821.500694444447</v>
      </c>
      <c r="K176" s="1">
        <v>45821.23265046296</v>
      </c>
      <c r="L176">
        <v>474199585547</v>
      </c>
      <c r="M176">
        <v>2</v>
      </c>
      <c r="N176" t="s">
        <v>171</v>
      </c>
      <c r="O176" t="s">
        <v>172</v>
      </c>
      <c r="P176">
        <v>39249090</v>
      </c>
      <c r="Q176" t="s">
        <v>173</v>
      </c>
      <c r="R176" t="s">
        <v>2659</v>
      </c>
      <c r="S176" t="s">
        <v>86</v>
      </c>
      <c r="T176" t="s">
        <v>87</v>
      </c>
      <c r="U176" t="s">
        <v>88</v>
      </c>
      <c r="V176" t="s">
        <v>89</v>
      </c>
      <c r="W176">
        <v>110030</v>
      </c>
      <c r="X176" t="s">
        <v>87</v>
      </c>
      <c r="Y176" t="s">
        <v>88</v>
      </c>
      <c r="Z176" t="s">
        <v>89</v>
      </c>
      <c r="AA176">
        <v>110061</v>
      </c>
      <c r="AB176" t="s">
        <v>815</v>
      </c>
      <c r="AC176" t="s">
        <v>93</v>
      </c>
      <c r="AD176" t="s">
        <v>2640</v>
      </c>
      <c r="AE176" t="s">
        <v>89</v>
      </c>
      <c r="AF176">
        <v>522006</v>
      </c>
      <c r="AG176">
        <v>690</v>
      </c>
      <c r="AH176">
        <v>584.74</v>
      </c>
      <c r="AI176">
        <v>105.26</v>
      </c>
      <c r="AJ176">
        <v>0</v>
      </c>
      <c r="AK176">
        <v>0</v>
      </c>
      <c r="AL176">
        <v>0</v>
      </c>
      <c r="AM176">
        <v>0.18</v>
      </c>
      <c r="AN176">
        <f t="shared" si="24"/>
        <v>0.18</v>
      </c>
      <c r="AO176">
        <v>0</v>
      </c>
      <c r="AP176">
        <v>690</v>
      </c>
      <c r="AQ176">
        <v>584.74</v>
      </c>
      <c r="AR176">
        <v>0</v>
      </c>
      <c r="AS176">
        <v>0</v>
      </c>
      <c r="AT176">
        <v>105.26</v>
      </c>
      <c r="AU176">
        <v>0</v>
      </c>
      <c r="AV176">
        <f t="shared" si="25"/>
        <v>0</v>
      </c>
      <c r="AW176">
        <f t="shared" si="26"/>
        <v>584.74</v>
      </c>
      <c r="AX176">
        <f t="shared" si="27"/>
        <v>0</v>
      </c>
      <c r="AY176">
        <f t="shared" si="28"/>
        <v>0</v>
      </c>
      <c r="AZ176">
        <f t="shared" si="29"/>
        <v>105.25319999999999</v>
      </c>
      <c r="BA176">
        <f t="shared" si="30"/>
        <v>0</v>
      </c>
      <c r="BB176">
        <f t="shared" si="31"/>
        <v>0</v>
      </c>
      <c r="BC176">
        <f t="shared" si="32"/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5.0000000000000001E-3</v>
      </c>
      <c r="CI176">
        <v>2.92</v>
      </c>
      <c r="CK176" t="s">
        <v>112</v>
      </c>
      <c r="CL176" t="s">
        <v>96</v>
      </c>
    </row>
    <row r="177" spans="1:90" x14ac:dyDescent="0.3">
      <c r="A177" t="s">
        <v>106</v>
      </c>
      <c r="B177" t="s">
        <v>816</v>
      </c>
      <c r="C177" s="1">
        <v>45821.459710648145</v>
      </c>
      <c r="D177">
        <f t="shared" si="22"/>
        <v>6</v>
      </c>
      <c r="E177" s="4">
        <f t="shared" si="23"/>
        <v>45838</v>
      </c>
      <c r="F177" s="4" t="s">
        <v>2611</v>
      </c>
      <c r="G177" t="s">
        <v>80</v>
      </c>
      <c r="H177" t="s">
        <v>817</v>
      </c>
      <c r="I177" t="s">
        <v>818</v>
      </c>
      <c r="J177" s="1">
        <v>45821.500671296293</v>
      </c>
      <c r="K177" s="1">
        <v>45821.440601851849</v>
      </c>
      <c r="L177">
        <v>473508249111</v>
      </c>
      <c r="M177">
        <v>1</v>
      </c>
      <c r="N177" t="s">
        <v>150</v>
      </c>
      <c r="O177" t="s">
        <v>151</v>
      </c>
      <c r="Q177" t="s">
        <v>152</v>
      </c>
      <c r="R177" t="s">
        <v>2658</v>
      </c>
      <c r="S177" t="s">
        <v>86</v>
      </c>
      <c r="T177" t="s">
        <v>87</v>
      </c>
      <c r="U177" t="s">
        <v>88</v>
      </c>
      <c r="V177" t="s">
        <v>89</v>
      </c>
      <c r="W177">
        <v>110030</v>
      </c>
      <c r="X177" t="s">
        <v>87</v>
      </c>
      <c r="Y177" t="s">
        <v>88</v>
      </c>
      <c r="Z177" t="s">
        <v>89</v>
      </c>
      <c r="AA177">
        <v>110061</v>
      </c>
      <c r="AB177" t="s">
        <v>513</v>
      </c>
      <c r="AC177" t="s">
        <v>135</v>
      </c>
      <c r="AD177" t="s">
        <v>2702</v>
      </c>
      <c r="AE177" t="s">
        <v>89</v>
      </c>
      <c r="AF177">
        <v>380051</v>
      </c>
      <c r="AG177">
        <v>215</v>
      </c>
      <c r="AH177">
        <v>182.2</v>
      </c>
      <c r="AI177">
        <v>32.799999999999997</v>
      </c>
      <c r="AJ177">
        <v>0</v>
      </c>
      <c r="AK177">
        <v>0</v>
      </c>
      <c r="AL177">
        <v>0</v>
      </c>
      <c r="AM177">
        <v>0.18</v>
      </c>
      <c r="AN177">
        <f t="shared" si="24"/>
        <v>0.18</v>
      </c>
      <c r="AO177">
        <v>0</v>
      </c>
      <c r="AP177">
        <v>215</v>
      </c>
      <c r="AQ177">
        <v>182.2</v>
      </c>
      <c r="AR177">
        <v>0</v>
      </c>
      <c r="AS177">
        <v>0</v>
      </c>
      <c r="AT177">
        <v>32.799999999999997</v>
      </c>
      <c r="AU177">
        <v>0</v>
      </c>
      <c r="AV177">
        <f t="shared" si="25"/>
        <v>0</v>
      </c>
      <c r="AW177">
        <f t="shared" si="26"/>
        <v>182.2</v>
      </c>
      <c r="AX177">
        <f t="shared" si="27"/>
        <v>0</v>
      </c>
      <c r="AY177">
        <f t="shared" si="28"/>
        <v>0</v>
      </c>
      <c r="AZ177">
        <f t="shared" si="29"/>
        <v>32.795999999999999</v>
      </c>
      <c r="BA177">
        <f t="shared" si="30"/>
        <v>0</v>
      </c>
      <c r="BB177">
        <f t="shared" si="31"/>
        <v>0</v>
      </c>
      <c r="BC177">
        <f t="shared" si="32"/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5.0000000000000001E-3</v>
      </c>
      <c r="CI177">
        <v>0.91</v>
      </c>
      <c r="CK177" t="s">
        <v>112</v>
      </c>
      <c r="CL177" t="s">
        <v>96</v>
      </c>
    </row>
    <row r="178" spans="1:90" x14ac:dyDescent="0.3">
      <c r="A178" t="s">
        <v>106</v>
      </c>
      <c r="B178" t="s">
        <v>819</v>
      </c>
      <c r="C178" s="1">
        <v>45821.398055555554</v>
      </c>
      <c r="D178">
        <f t="shared" si="22"/>
        <v>6</v>
      </c>
      <c r="E178" s="4">
        <f t="shared" si="23"/>
        <v>45838</v>
      </c>
      <c r="F178" s="4" t="s">
        <v>2621</v>
      </c>
      <c r="G178" t="s">
        <v>80</v>
      </c>
      <c r="H178" t="s">
        <v>820</v>
      </c>
      <c r="I178" t="s">
        <v>821</v>
      </c>
      <c r="J178" s="1">
        <v>45821.50068287037</v>
      </c>
      <c r="K178" s="1">
        <v>45821.377696759257</v>
      </c>
      <c r="L178">
        <v>474046034682</v>
      </c>
      <c r="M178">
        <v>1</v>
      </c>
      <c r="N178" t="s">
        <v>150</v>
      </c>
      <c r="O178" t="s">
        <v>151</v>
      </c>
      <c r="Q178" t="s">
        <v>152</v>
      </c>
      <c r="R178" t="s">
        <v>2658</v>
      </c>
      <c r="S178" t="s">
        <v>86</v>
      </c>
      <c r="T178" t="s">
        <v>87</v>
      </c>
      <c r="U178" t="s">
        <v>88</v>
      </c>
      <c r="V178" t="s">
        <v>89</v>
      </c>
      <c r="W178">
        <v>110030</v>
      </c>
      <c r="X178" t="s">
        <v>87</v>
      </c>
      <c r="Y178" t="s">
        <v>88</v>
      </c>
      <c r="Z178" t="s">
        <v>89</v>
      </c>
      <c r="AA178">
        <v>110061</v>
      </c>
      <c r="AB178" t="s">
        <v>822</v>
      </c>
      <c r="AC178" t="s">
        <v>509</v>
      </c>
      <c r="AD178" t="s">
        <v>2712</v>
      </c>
      <c r="AE178" t="s">
        <v>89</v>
      </c>
      <c r="AF178">
        <v>700059</v>
      </c>
      <c r="AG178">
        <v>215</v>
      </c>
      <c r="AH178">
        <v>182.2</v>
      </c>
      <c r="AI178">
        <v>32.799999999999997</v>
      </c>
      <c r="AJ178">
        <v>0</v>
      </c>
      <c r="AK178">
        <v>0</v>
      </c>
      <c r="AL178">
        <v>0</v>
      </c>
      <c r="AM178">
        <v>0.18</v>
      </c>
      <c r="AN178">
        <f t="shared" si="24"/>
        <v>0.18</v>
      </c>
      <c r="AO178">
        <v>0</v>
      </c>
      <c r="AP178">
        <v>215</v>
      </c>
      <c r="AQ178">
        <v>182.2</v>
      </c>
      <c r="AR178">
        <v>0</v>
      </c>
      <c r="AS178">
        <v>0</v>
      </c>
      <c r="AT178">
        <v>32.799999999999997</v>
      </c>
      <c r="AU178">
        <v>0</v>
      </c>
      <c r="AV178">
        <f t="shared" si="25"/>
        <v>0</v>
      </c>
      <c r="AW178">
        <f t="shared" si="26"/>
        <v>182.2</v>
      </c>
      <c r="AX178">
        <f t="shared" si="27"/>
        <v>0</v>
      </c>
      <c r="AY178">
        <f t="shared" si="28"/>
        <v>0</v>
      </c>
      <c r="AZ178">
        <f t="shared" si="29"/>
        <v>32.795999999999999</v>
      </c>
      <c r="BA178">
        <f t="shared" si="30"/>
        <v>0</v>
      </c>
      <c r="BB178">
        <f t="shared" si="31"/>
        <v>0</v>
      </c>
      <c r="BC178">
        <f t="shared" si="32"/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5.0000000000000001E-3</v>
      </c>
      <c r="CI178">
        <v>0.91</v>
      </c>
      <c r="CK178" t="s">
        <v>112</v>
      </c>
      <c r="CL178" t="s">
        <v>208</v>
      </c>
    </row>
    <row r="179" spans="1:90" x14ac:dyDescent="0.3">
      <c r="A179" t="s">
        <v>106</v>
      </c>
      <c r="B179" t="s">
        <v>823</v>
      </c>
      <c r="C179" s="1">
        <v>45821.424664351849</v>
      </c>
      <c r="D179">
        <f t="shared" si="22"/>
        <v>6</v>
      </c>
      <c r="E179" s="4">
        <f t="shared" si="23"/>
        <v>45838</v>
      </c>
      <c r="F179" s="4" t="s">
        <v>2604</v>
      </c>
      <c r="G179" t="s">
        <v>80</v>
      </c>
      <c r="H179" t="s">
        <v>824</v>
      </c>
      <c r="I179" t="s">
        <v>825</v>
      </c>
      <c r="J179" s="1">
        <v>45821.50068287037</v>
      </c>
      <c r="K179" s="1">
        <v>45821.404780092591</v>
      </c>
      <c r="L179">
        <v>473336542600</v>
      </c>
      <c r="M179">
        <v>1</v>
      </c>
      <c r="N179" t="s">
        <v>100</v>
      </c>
      <c r="O179" t="s">
        <v>101</v>
      </c>
      <c r="Q179" t="s">
        <v>133</v>
      </c>
      <c r="R179" t="s">
        <v>2656</v>
      </c>
      <c r="S179" t="s">
        <v>86</v>
      </c>
      <c r="T179" t="s">
        <v>87</v>
      </c>
      <c r="U179" t="s">
        <v>88</v>
      </c>
      <c r="V179" t="s">
        <v>89</v>
      </c>
      <c r="W179">
        <v>110030</v>
      </c>
      <c r="X179" t="s">
        <v>87</v>
      </c>
      <c r="Y179" t="s">
        <v>88</v>
      </c>
      <c r="Z179" t="s">
        <v>89</v>
      </c>
      <c r="AA179">
        <v>110061</v>
      </c>
      <c r="AB179" t="s">
        <v>826</v>
      </c>
      <c r="AC179" t="s">
        <v>104</v>
      </c>
      <c r="AD179" t="s">
        <v>2641</v>
      </c>
      <c r="AE179" t="s">
        <v>89</v>
      </c>
      <c r="AF179">
        <v>571105</v>
      </c>
      <c r="AG179">
        <v>1059</v>
      </c>
      <c r="AH179">
        <v>897.46</v>
      </c>
      <c r="AI179">
        <v>161.54</v>
      </c>
      <c r="AJ179">
        <v>0</v>
      </c>
      <c r="AK179">
        <v>0</v>
      </c>
      <c r="AL179">
        <v>0</v>
      </c>
      <c r="AM179">
        <v>0.18</v>
      </c>
      <c r="AN179">
        <f t="shared" si="24"/>
        <v>0.18</v>
      </c>
      <c r="AO179">
        <v>0</v>
      </c>
      <c r="AP179">
        <v>1059</v>
      </c>
      <c r="AQ179">
        <v>897.46</v>
      </c>
      <c r="AR179">
        <v>0</v>
      </c>
      <c r="AS179">
        <v>0</v>
      </c>
      <c r="AT179">
        <v>161.54</v>
      </c>
      <c r="AU179">
        <v>0</v>
      </c>
      <c r="AV179">
        <f t="shared" si="25"/>
        <v>0</v>
      </c>
      <c r="AW179">
        <f t="shared" si="26"/>
        <v>897.46</v>
      </c>
      <c r="AX179">
        <f t="shared" si="27"/>
        <v>0</v>
      </c>
      <c r="AY179">
        <f t="shared" si="28"/>
        <v>0</v>
      </c>
      <c r="AZ179">
        <f t="shared" si="29"/>
        <v>161.5428</v>
      </c>
      <c r="BA179">
        <f t="shared" si="30"/>
        <v>0</v>
      </c>
      <c r="BB179">
        <f t="shared" si="31"/>
        <v>0</v>
      </c>
      <c r="BC179">
        <f t="shared" si="32"/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5.0000000000000001E-3</v>
      </c>
      <c r="CI179">
        <v>4.49</v>
      </c>
      <c r="CK179" t="s">
        <v>112</v>
      </c>
      <c r="CL179" t="s">
        <v>113</v>
      </c>
    </row>
    <row r="180" spans="1:90" x14ac:dyDescent="0.3">
      <c r="A180" t="s">
        <v>106</v>
      </c>
      <c r="B180" t="s">
        <v>827</v>
      </c>
      <c r="C180" s="1">
        <v>45820.811342592591</v>
      </c>
      <c r="D180">
        <f t="shared" si="22"/>
        <v>6</v>
      </c>
      <c r="E180" s="4">
        <f t="shared" si="23"/>
        <v>45838</v>
      </c>
      <c r="F180" s="4" t="s">
        <v>2608</v>
      </c>
      <c r="G180" t="s">
        <v>80</v>
      </c>
      <c r="H180" t="s">
        <v>828</v>
      </c>
      <c r="I180" t="s">
        <v>829</v>
      </c>
      <c r="J180" s="1">
        <v>45821.500752314816</v>
      </c>
      <c r="K180" s="1">
        <v>45820.79105324074</v>
      </c>
      <c r="L180">
        <v>473286552342</v>
      </c>
      <c r="M180">
        <v>1</v>
      </c>
      <c r="N180" t="s">
        <v>229</v>
      </c>
      <c r="O180" t="s">
        <v>230</v>
      </c>
      <c r="P180">
        <v>34029092</v>
      </c>
      <c r="Q180" t="s">
        <v>231</v>
      </c>
      <c r="R180" t="s">
        <v>2663</v>
      </c>
      <c r="S180" t="s">
        <v>86</v>
      </c>
      <c r="T180" t="s">
        <v>87</v>
      </c>
      <c r="U180" t="s">
        <v>88</v>
      </c>
      <c r="V180" t="s">
        <v>89</v>
      </c>
      <c r="W180">
        <v>110030</v>
      </c>
      <c r="X180" t="s">
        <v>87</v>
      </c>
      <c r="Y180" t="s">
        <v>88</v>
      </c>
      <c r="Z180" t="s">
        <v>89</v>
      </c>
      <c r="AA180">
        <v>110061</v>
      </c>
      <c r="AB180" t="s">
        <v>830</v>
      </c>
      <c r="AC180" t="s">
        <v>146</v>
      </c>
      <c r="AD180" t="s">
        <v>2699</v>
      </c>
      <c r="AE180" t="s">
        <v>89</v>
      </c>
      <c r="AF180">
        <v>421503</v>
      </c>
      <c r="AG180">
        <v>449</v>
      </c>
      <c r="AH180">
        <v>380.51</v>
      </c>
      <c r="AI180">
        <v>68.489999999999995</v>
      </c>
      <c r="AJ180">
        <v>0</v>
      </c>
      <c r="AK180">
        <v>0</v>
      </c>
      <c r="AL180">
        <v>0</v>
      </c>
      <c r="AM180">
        <v>0.18</v>
      </c>
      <c r="AN180">
        <f t="shared" si="24"/>
        <v>0.18</v>
      </c>
      <c r="AO180">
        <v>0</v>
      </c>
      <c r="AP180">
        <v>449</v>
      </c>
      <c r="AQ180">
        <v>380.51</v>
      </c>
      <c r="AR180">
        <v>0</v>
      </c>
      <c r="AS180">
        <v>0</v>
      </c>
      <c r="AT180">
        <v>68.489999999999995</v>
      </c>
      <c r="AU180">
        <v>0</v>
      </c>
      <c r="AV180">
        <f t="shared" si="25"/>
        <v>0</v>
      </c>
      <c r="AW180">
        <f t="shared" si="26"/>
        <v>380.51</v>
      </c>
      <c r="AX180">
        <f t="shared" si="27"/>
        <v>0</v>
      </c>
      <c r="AY180">
        <f t="shared" si="28"/>
        <v>0</v>
      </c>
      <c r="AZ180">
        <f t="shared" si="29"/>
        <v>68.491799999999998</v>
      </c>
      <c r="BA180">
        <f t="shared" si="30"/>
        <v>0</v>
      </c>
      <c r="BB180">
        <f t="shared" si="31"/>
        <v>0</v>
      </c>
      <c r="BC180">
        <f t="shared" si="32"/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5.0000000000000001E-3</v>
      </c>
      <c r="CI180">
        <v>1.9</v>
      </c>
      <c r="CK180" t="s">
        <v>112</v>
      </c>
      <c r="CL180" t="s">
        <v>113</v>
      </c>
    </row>
    <row r="181" spans="1:90" x14ac:dyDescent="0.3">
      <c r="A181" t="s">
        <v>106</v>
      </c>
      <c r="B181" t="s">
        <v>831</v>
      </c>
      <c r="C181" s="1">
        <v>45821.003993055558</v>
      </c>
      <c r="D181">
        <f t="shared" si="22"/>
        <v>6</v>
      </c>
      <c r="E181" s="4">
        <f t="shared" si="23"/>
        <v>45838</v>
      </c>
      <c r="F181" s="4" t="s">
        <v>2608</v>
      </c>
      <c r="G181" t="s">
        <v>80</v>
      </c>
      <c r="H181" t="s">
        <v>832</v>
      </c>
      <c r="I181" t="s">
        <v>833</v>
      </c>
      <c r="J181" s="1">
        <v>45821.500706018516</v>
      </c>
      <c r="K181" s="1">
        <v>45820.984155092592</v>
      </c>
      <c r="L181">
        <v>473493812250</v>
      </c>
      <c r="M181">
        <v>1</v>
      </c>
      <c r="N181" t="s">
        <v>202</v>
      </c>
      <c r="O181" t="s">
        <v>203</v>
      </c>
      <c r="P181">
        <v>34029099</v>
      </c>
      <c r="Q181" t="s">
        <v>204</v>
      </c>
      <c r="R181" t="s">
        <v>2662</v>
      </c>
      <c r="S181" t="s">
        <v>86</v>
      </c>
      <c r="T181" t="s">
        <v>87</v>
      </c>
      <c r="U181" t="s">
        <v>88</v>
      </c>
      <c r="V181" t="s">
        <v>89</v>
      </c>
      <c r="W181">
        <v>110030</v>
      </c>
      <c r="X181" t="s">
        <v>87</v>
      </c>
      <c r="Y181" t="s">
        <v>88</v>
      </c>
      <c r="Z181" t="s">
        <v>89</v>
      </c>
      <c r="AA181">
        <v>110061</v>
      </c>
      <c r="AB181" t="s">
        <v>158</v>
      </c>
      <c r="AC181" t="s">
        <v>146</v>
      </c>
      <c r="AD181" t="s">
        <v>2699</v>
      </c>
      <c r="AE181" t="s">
        <v>89</v>
      </c>
      <c r="AF181">
        <v>400076</v>
      </c>
      <c r="AG181">
        <v>212</v>
      </c>
      <c r="AH181">
        <v>179.66</v>
      </c>
      <c r="AI181">
        <v>32.340000000000003</v>
      </c>
      <c r="AJ181">
        <v>0</v>
      </c>
      <c r="AK181">
        <v>0</v>
      </c>
      <c r="AL181">
        <v>0</v>
      </c>
      <c r="AM181">
        <v>0.18</v>
      </c>
      <c r="AN181">
        <f t="shared" si="24"/>
        <v>0.18</v>
      </c>
      <c r="AO181">
        <v>0</v>
      </c>
      <c r="AP181">
        <v>212</v>
      </c>
      <c r="AQ181">
        <v>179.66</v>
      </c>
      <c r="AR181">
        <v>0</v>
      </c>
      <c r="AS181">
        <v>0</v>
      </c>
      <c r="AT181">
        <v>32.340000000000003</v>
      </c>
      <c r="AU181">
        <v>0</v>
      </c>
      <c r="AV181">
        <f t="shared" si="25"/>
        <v>0</v>
      </c>
      <c r="AW181">
        <f t="shared" si="26"/>
        <v>179.66</v>
      </c>
      <c r="AX181">
        <f t="shared" si="27"/>
        <v>0</v>
      </c>
      <c r="AY181">
        <f t="shared" si="28"/>
        <v>0</v>
      </c>
      <c r="AZ181">
        <f t="shared" si="29"/>
        <v>32.338799999999999</v>
      </c>
      <c r="BA181">
        <f t="shared" si="30"/>
        <v>0</v>
      </c>
      <c r="BB181">
        <f t="shared" si="31"/>
        <v>0</v>
      </c>
      <c r="BC181">
        <f t="shared" si="32"/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5.0000000000000001E-3</v>
      </c>
      <c r="CI181">
        <v>0.9</v>
      </c>
      <c r="CK181" t="s">
        <v>112</v>
      </c>
      <c r="CL181" t="s">
        <v>96</v>
      </c>
    </row>
    <row r="182" spans="1:90" x14ac:dyDescent="0.3">
      <c r="A182" t="s">
        <v>106</v>
      </c>
      <c r="B182" t="s">
        <v>834</v>
      </c>
      <c r="C182" s="1">
        <v>45821.06559027778</v>
      </c>
      <c r="D182">
        <f t="shared" si="22"/>
        <v>6</v>
      </c>
      <c r="E182" s="4">
        <f t="shared" si="23"/>
        <v>45838</v>
      </c>
      <c r="F182" s="4" t="s">
        <v>2607</v>
      </c>
      <c r="G182" t="s">
        <v>80</v>
      </c>
      <c r="H182" t="s">
        <v>835</v>
      </c>
      <c r="I182" t="s">
        <v>836</v>
      </c>
      <c r="J182" s="1">
        <v>45821.50072916667</v>
      </c>
      <c r="K182" s="1">
        <v>45821.045405092591</v>
      </c>
      <c r="L182">
        <v>473751944981</v>
      </c>
      <c r="M182">
        <v>1</v>
      </c>
      <c r="N182" t="s">
        <v>185</v>
      </c>
      <c r="O182" t="s">
        <v>186</v>
      </c>
      <c r="P182">
        <v>96161010</v>
      </c>
      <c r="Q182" t="s">
        <v>187</v>
      </c>
      <c r="R182" t="s">
        <v>2660</v>
      </c>
      <c r="S182" t="s">
        <v>86</v>
      </c>
      <c r="T182" t="s">
        <v>87</v>
      </c>
      <c r="U182" t="s">
        <v>88</v>
      </c>
      <c r="V182" t="s">
        <v>89</v>
      </c>
      <c r="W182">
        <v>110030</v>
      </c>
      <c r="X182" t="s">
        <v>87</v>
      </c>
      <c r="Y182" t="s">
        <v>88</v>
      </c>
      <c r="Z182" t="s">
        <v>89</v>
      </c>
      <c r="AA182">
        <v>110061</v>
      </c>
      <c r="AB182" t="s">
        <v>128</v>
      </c>
      <c r="AC182" t="s">
        <v>129</v>
      </c>
      <c r="AD182" t="s">
        <v>2698</v>
      </c>
      <c r="AE182" t="s">
        <v>89</v>
      </c>
      <c r="AF182">
        <v>500084</v>
      </c>
      <c r="AG182">
        <v>399</v>
      </c>
      <c r="AH182">
        <v>338.14</v>
      </c>
      <c r="AI182">
        <v>60.86</v>
      </c>
      <c r="AJ182">
        <v>0</v>
      </c>
      <c r="AK182">
        <v>0</v>
      </c>
      <c r="AL182">
        <v>0</v>
      </c>
      <c r="AM182">
        <v>0.18</v>
      </c>
      <c r="AN182">
        <f t="shared" si="24"/>
        <v>0.18</v>
      </c>
      <c r="AO182">
        <v>0</v>
      </c>
      <c r="AP182">
        <v>399</v>
      </c>
      <c r="AQ182">
        <v>338.14</v>
      </c>
      <c r="AR182">
        <v>0</v>
      </c>
      <c r="AS182">
        <v>0</v>
      </c>
      <c r="AT182">
        <v>60.86</v>
      </c>
      <c r="AU182">
        <v>0</v>
      </c>
      <c r="AV182">
        <f t="shared" si="25"/>
        <v>0</v>
      </c>
      <c r="AW182">
        <f t="shared" si="26"/>
        <v>338.14</v>
      </c>
      <c r="AX182">
        <f t="shared" si="27"/>
        <v>0</v>
      </c>
      <c r="AY182">
        <f t="shared" si="28"/>
        <v>0</v>
      </c>
      <c r="AZ182">
        <f t="shared" si="29"/>
        <v>60.865199999999994</v>
      </c>
      <c r="BA182">
        <f t="shared" si="30"/>
        <v>0</v>
      </c>
      <c r="BB182">
        <f t="shared" si="31"/>
        <v>0</v>
      </c>
      <c r="BC182">
        <f t="shared" si="32"/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5.0000000000000001E-3</v>
      </c>
      <c r="CI182">
        <v>1.69</v>
      </c>
      <c r="CK182" t="s">
        <v>112</v>
      </c>
      <c r="CL182" t="s">
        <v>514</v>
      </c>
    </row>
    <row r="183" spans="1:90" x14ac:dyDescent="0.3">
      <c r="A183" t="s">
        <v>106</v>
      </c>
      <c r="B183" t="s">
        <v>837</v>
      </c>
      <c r="C183" s="1">
        <v>45821.371180555558</v>
      </c>
      <c r="D183">
        <f t="shared" si="22"/>
        <v>6</v>
      </c>
      <c r="E183" s="4">
        <f t="shared" si="23"/>
        <v>45838</v>
      </c>
      <c r="F183" s="4" t="s">
        <v>2612</v>
      </c>
      <c r="G183" t="s">
        <v>80</v>
      </c>
      <c r="H183" t="s">
        <v>838</v>
      </c>
      <c r="I183" t="s">
        <v>839</v>
      </c>
      <c r="J183" s="1">
        <v>45821.500706018516</v>
      </c>
      <c r="K183" s="1">
        <v>45821.350983796299</v>
      </c>
      <c r="L183">
        <v>473873015918</v>
      </c>
      <c r="M183">
        <v>1</v>
      </c>
      <c r="N183" t="s">
        <v>171</v>
      </c>
      <c r="O183" t="s">
        <v>172</v>
      </c>
      <c r="P183">
        <v>39249090</v>
      </c>
      <c r="Q183" t="s">
        <v>173</v>
      </c>
      <c r="R183" t="s">
        <v>2659</v>
      </c>
      <c r="S183" t="s">
        <v>86</v>
      </c>
      <c r="T183" t="s">
        <v>87</v>
      </c>
      <c r="U183" t="s">
        <v>88</v>
      </c>
      <c r="V183" t="s">
        <v>89</v>
      </c>
      <c r="W183">
        <v>110030</v>
      </c>
      <c r="X183" t="s">
        <v>87</v>
      </c>
      <c r="Y183" t="s">
        <v>88</v>
      </c>
      <c r="Z183" t="s">
        <v>89</v>
      </c>
      <c r="AA183">
        <v>110061</v>
      </c>
      <c r="AB183" t="s">
        <v>390</v>
      </c>
      <c r="AC183" t="s">
        <v>178</v>
      </c>
      <c r="AD183" t="s">
        <v>2703</v>
      </c>
      <c r="AE183" t="s">
        <v>89</v>
      </c>
      <c r="AF183">
        <v>600078</v>
      </c>
      <c r="AG183">
        <v>345</v>
      </c>
      <c r="AH183">
        <v>292.37</v>
      </c>
      <c r="AI183">
        <v>52.63</v>
      </c>
      <c r="AJ183">
        <v>0</v>
      </c>
      <c r="AK183">
        <v>0</v>
      </c>
      <c r="AL183">
        <v>0</v>
      </c>
      <c r="AM183">
        <v>0.18</v>
      </c>
      <c r="AN183">
        <f t="shared" si="24"/>
        <v>0.18</v>
      </c>
      <c r="AO183">
        <v>0</v>
      </c>
      <c r="AP183">
        <v>345</v>
      </c>
      <c r="AQ183">
        <v>292.37</v>
      </c>
      <c r="AR183">
        <v>0</v>
      </c>
      <c r="AS183">
        <v>0</v>
      </c>
      <c r="AT183">
        <v>52.63</v>
      </c>
      <c r="AU183">
        <v>0</v>
      </c>
      <c r="AV183">
        <f t="shared" si="25"/>
        <v>0</v>
      </c>
      <c r="AW183">
        <f t="shared" si="26"/>
        <v>292.37</v>
      </c>
      <c r="AX183">
        <f t="shared" si="27"/>
        <v>0</v>
      </c>
      <c r="AY183">
        <f t="shared" si="28"/>
        <v>0</v>
      </c>
      <c r="AZ183">
        <f t="shared" si="29"/>
        <v>52.626599999999996</v>
      </c>
      <c r="BA183">
        <f t="shared" si="30"/>
        <v>0</v>
      </c>
      <c r="BB183">
        <f t="shared" si="31"/>
        <v>0</v>
      </c>
      <c r="BC183">
        <f t="shared" si="32"/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5.0000000000000001E-3</v>
      </c>
      <c r="CI183">
        <v>1.46</v>
      </c>
      <c r="CK183" t="s">
        <v>112</v>
      </c>
      <c r="CL183" t="s">
        <v>96</v>
      </c>
    </row>
    <row r="184" spans="1:90" x14ac:dyDescent="0.3">
      <c r="A184" t="s">
        <v>106</v>
      </c>
      <c r="B184" t="s">
        <v>840</v>
      </c>
      <c r="C184" s="1">
        <v>45820.569050925929</v>
      </c>
      <c r="D184">
        <f t="shared" si="22"/>
        <v>6</v>
      </c>
      <c r="E184" s="4">
        <f t="shared" si="23"/>
        <v>45838</v>
      </c>
      <c r="F184" s="4" t="s">
        <v>2604</v>
      </c>
      <c r="G184" t="s">
        <v>80</v>
      </c>
      <c r="H184" t="s">
        <v>841</v>
      </c>
      <c r="I184" t="s">
        <v>842</v>
      </c>
      <c r="J184" s="1">
        <v>45821.500763888886</v>
      </c>
      <c r="K184" s="1">
        <v>45820.552291666667</v>
      </c>
      <c r="L184">
        <v>473662224940</v>
      </c>
      <c r="M184">
        <v>1</v>
      </c>
      <c r="N184" t="s">
        <v>171</v>
      </c>
      <c r="O184" t="s">
        <v>172</v>
      </c>
      <c r="P184">
        <v>39249090</v>
      </c>
      <c r="Q184" t="s">
        <v>173</v>
      </c>
      <c r="R184" t="s">
        <v>2659</v>
      </c>
      <c r="S184" t="s">
        <v>86</v>
      </c>
      <c r="T184" t="s">
        <v>87</v>
      </c>
      <c r="U184" t="s">
        <v>88</v>
      </c>
      <c r="V184" t="s">
        <v>89</v>
      </c>
      <c r="W184">
        <v>110030</v>
      </c>
      <c r="X184" t="s">
        <v>87</v>
      </c>
      <c r="Y184" t="s">
        <v>88</v>
      </c>
      <c r="Z184" t="s">
        <v>89</v>
      </c>
      <c r="AA184">
        <v>110061</v>
      </c>
      <c r="AB184" t="s">
        <v>103</v>
      </c>
      <c r="AC184" t="s">
        <v>104</v>
      </c>
      <c r="AD184" t="s">
        <v>2641</v>
      </c>
      <c r="AE184" t="s">
        <v>89</v>
      </c>
      <c r="AF184">
        <v>560061</v>
      </c>
      <c r="AG184">
        <v>345</v>
      </c>
      <c r="AH184">
        <v>292.37</v>
      </c>
      <c r="AI184">
        <v>52.63</v>
      </c>
      <c r="AJ184">
        <v>0</v>
      </c>
      <c r="AK184">
        <v>0</v>
      </c>
      <c r="AL184">
        <v>0</v>
      </c>
      <c r="AM184">
        <v>0.18</v>
      </c>
      <c r="AN184">
        <f t="shared" si="24"/>
        <v>0.18</v>
      </c>
      <c r="AO184">
        <v>0</v>
      </c>
      <c r="AP184">
        <v>345</v>
      </c>
      <c r="AQ184">
        <v>292.37</v>
      </c>
      <c r="AR184">
        <v>0</v>
      </c>
      <c r="AS184">
        <v>0</v>
      </c>
      <c r="AT184">
        <v>52.63</v>
      </c>
      <c r="AU184">
        <v>0</v>
      </c>
      <c r="AV184">
        <f t="shared" si="25"/>
        <v>0</v>
      </c>
      <c r="AW184">
        <f t="shared" si="26"/>
        <v>292.37</v>
      </c>
      <c r="AX184">
        <f t="shared" si="27"/>
        <v>0</v>
      </c>
      <c r="AY184">
        <f t="shared" si="28"/>
        <v>0</v>
      </c>
      <c r="AZ184">
        <f t="shared" si="29"/>
        <v>52.626599999999996</v>
      </c>
      <c r="BA184">
        <f t="shared" si="30"/>
        <v>0</v>
      </c>
      <c r="BB184">
        <f t="shared" si="31"/>
        <v>0</v>
      </c>
      <c r="BC184">
        <f t="shared" si="32"/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5.0000000000000001E-3</v>
      </c>
      <c r="CI184">
        <v>1.46</v>
      </c>
      <c r="CK184" t="s">
        <v>112</v>
      </c>
      <c r="CL184" t="s">
        <v>96</v>
      </c>
    </row>
    <row r="185" spans="1:90" x14ac:dyDescent="0.3">
      <c r="A185" t="s">
        <v>106</v>
      </c>
      <c r="B185" t="s">
        <v>843</v>
      </c>
      <c r="C185" s="1">
        <v>45820.571863425925</v>
      </c>
      <c r="D185">
        <f t="shared" si="22"/>
        <v>6</v>
      </c>
      <c r="E185" s="4">
        <f t="shared" si="23"/>
        <v>45838</v>
      </c>
      <c r="F185" s="4" t="s">
        <v>2608</v>
      </c>
      <c r="G185" t="s">
        <v>80</v>
      </c>
      <c r="H185" t="s">
        <v>844</v>
      </c>
      <c r="I185" t="s">
        <v>845</v>
      </c>
      <c r="J185" s="1">
        <v>45821.500752314816</v>
      </c>
      <c r="K185" s="1">
        <v>45820.551388888889</v>
      </c>
      <c r="L185">
        <v>474006141464</v>
      </c>
      <c r="M185">
        <v>1</v>
      </c>
      <c r="N185" t="s">
        <v>171</v>
      </c>
      <c r="O185" t="s">
        <v>172</v>
      </c>
      <c r="P185">
        <v>39249090</v>
      </c>
      <c r="Q185" t="s">
        <v>173</v>
      </c>
      <c r="R185" t="s">
        <v>2659</v>
      </c>
      <c r="S185" t="s">
        <v>86</v>
      </c>
      <c r="T185" t="s">
        <v>87</v>
      </c>
      <c r="U185" t="s">
        <v>88</v>
      </c>
      <c r="V185" t="s">
        <v>89</v>
      </c>
      <c r="W185">
        <v>110030</v>
      </c>
      <c r="X185" t="s">
        <v>87</v>
      </c>
      <c r="Y185" t="s">
        <v>88</v>
      </c>
      <c r="Z185" t="s">
        <v>89</v>
      </c>
      <c r="AA185">
        <v>110061</v>
      </c>
      <c r="AB185" t="s">
        <v>158</v>
      </c>
      <c r="AC185" t="s">
        <v>146</v>
      </c>
      <c r="AD185" t="s">
        <v>2699</v>
      </c>
      <c r="AE185" t="s">
        <v>89</v>
      </c>
      <c r="AF185">
        <v>400005</v>
      </c>
      <c r="AG185">
        <v>345</v>
      </c>
      <c r="AH185">
        <v>292.37</v>
      </c>
      <c r="AI185">
        <v>52.63</v>
      </c>
      <c r="AJ185">
        <v>0</v>
      </c>
      <c r="AK185">
        <v>0</v>
      </c>
      <c r="AL185">
        <v>0</v>
      </c>
      <c r="AM185">
        <v>0.18</v>
      </c>
      <c r="AN185">
        <f t="shared" si="24"/>
        <v>0.18</v>
      </c>
      <c r="AO185">
        <v>0</v>
      </c>
      <c r="AP185">
        <v>345</v>
      </c>
      <c r="AQ185">
        <v>292.37</v>
      </c>
      <c r="AR185">
        <v>0</v>
      </c>
      <c r="AS185">
        <v>0</v>
      </c>
      <c r="AT185">
        <v>52.63</v>
      </c>
      <c r="AU185">
        <v>0</v>
      </c>
      <c r="AV185">
        <f t="shared" si="25"/>
        <v>0</v>
      </c>
      <c r="AW185">
        <f t="shared" si="26"/>
        <v>292.37</v>
      </c>
      <c r="AX185">
        <f t="shared" si="27"/>
        <v>0</v>
      </c>
      <c r="AY185">
        <f t="shared" si="28"/>
        <v>0</v>
      </c>
      <c r="AZ185">
        <f t="shared" si="29"/>
        <v>52.626599999999996</v>
      </c>
      <c r="BA185">
        <f t="shared" si="30"/>
        <v>0</v>
      </c>
      <c r="BB185">
        <f t="shared" si="31"/>
        <v>0</v>
      </c>
      <c r="BC185">
        <f t="shared" si="32"/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5.0000000000000001E-3</v>
      </c>
      <c r="CI185">
        <v>1.46</v>
      </c>
      <c r="CK185" t="s">
        <v>112</v>
      </c>
      <c r="CL185" t="s">
        <v>113</v>
      </c>
    </row>
    <row r="186" spans="1:90" x14ac:dyDescent="0.3">
      <c r="A186" t="s">
        <v>106</v>
      </c>
      <c r="B186" t="s">
        <v>846</v>
      </c>
      <c r="C186" s="1">
        <v>45820.523715277777</v>
      </c>
      <c r="D186">
        <f t="shared" si="22"/>
        <v>6</v>
      </c>
      <c r="E186" s="4">
        <f t="shared" si="23"/>
        <v>45838</v>
      </c>
      <c r="F186" s="4" t="s">
        <v>2608</v>
      </c>
      <c r="G186" t="s">
        <v>80</v>
      </c>
      <c r="H186" t="s">
        <v>847</v>
      </c>
      <c r="I186" t="s">
        <v>848</v>
      </c>
      <c r="J186" s="1">
        <v>45821.500752314816</v>
      </c>
      <c r="K186" s="1">
        <v>45820.503634259258</v>
      </c>
      <c r="L186">
        <v>473693102266</v>
      </c>
      <c r="M186">
        <v>1</v>
      </c>
      <c r="N186" t="s">
        <v>100</v>
      </c>
      <c r="O186" t="s">
        <v>101</v>
      </c>
      <c r="Q186" t="s">
        <v>133</v>
      </c>
      <c r="R186" t="s">
        <v>2656</v>
      </c>
      <c r="S186" t="s">
        <v>86</v>
      </c>
      <c r="T186" t="s">
        <v>87</v>
      </c>
      <c r="U186" t="s">
        <v>88</v>
      </c>
      <c r="V186" t="s">
        <v>89</v>
      </c>
      <c r="W186">
        <v>110030</v>
      </c>
      <c r="X186" t="s">
        <v>87</v>
      </c>
      <c r="Y186" t="s">
        <v>88</v>
      </c>
      <c r="Z186" t="s">
        <v>89</v>
      </c>
      <c r="AA186">
        <v>110061</v>
      </c>
      <c r="AB186" t="s">
        <v>666</v>
      </c>
      <c r="AC186" t="s">
        <v>146</v>
      </c>
      <c r="AD186" t="s">
        <v>2699</v>
      </c>
      <c r="AE186" t="s">
        <v>89</v>
      </c>
      <c r="AF186">
        <v>400610</v>
      </c>
      <c r="AG186">
        <v>1059</v>
      </c>
      <c r="AH186">
        <v>897.46</v>
      </c>
      <c r="AI186">
        <v>161.54</v>
      </c>
      <c r="AJ186">
        <v>0</v>
      </c>
      <c r="AK186">
        <v>0</v>
      </c>
      <c r="AL186">
        <v>0</v>
      </c>
      <c r="AM186">
        <v>0.18</v>
      </c>
      <c r="AN186">
        <f t="shared" si="24"/>
        <v>0.18</v>
      </c>
      <c r="AO186">
        <v>0</v>
      </c>
      <c r="AP186">
        <v>1059</v>
      </c>
      <c r="AQ186">
        <v>897.46</v>
      </c>
      <c r="AR186">
        <v>0</v>
      </c>
      <c r="AS186">
        <v>0</v>
      </c>
      <c r="AT186">
        <v>161.54</v>
      </c>
      <c r="AU186">
        <v>0</v>
      </c>
      <c r="AV186">
        <f t="shared" si="25"/>
        <v>0</v>
      </c>
      <c r="AW186">
        <f t="shared" si="26"/>
        <v>897.46</v>
      </c>
      <c r="AX186">
        <f t="shared" si="27"/>
        <v>0</v>
      </c>
      <c r="AY186">
        <f t="shared" si="28"/>
        <v>0</v>
      </c>
      <c r="AZ186">
        <f t="shared" si="29"/>
        <v>161.5428</v>
      </c>
      <c r="BA186">
        <f t="shared" si="30"/>
        <v>0</v>
      </c>
      <c r="BB186">
        <f t="shared" si="31"/>
        <v>0</v>
      </c>
      <c r="BC186">
        <f t="shared" si="32"/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5.0000000000000001E-3</v>
      </c>
      <c r="CI186">
        <v>4.49</v>
      </c>
      <c r="CK186" t="s">
        <v>112</v>
      </c>
      <c r="CL186" t="s">
        <v>113</v>
      </c>
    </row>
    <row r="187" spans="1:90" x14ac:dyDescent="0.3">
      <c r="A187" t="s">
        <v>106</v>
      </c>
      <c r="B187" t="s">
        <v>849</v>
      </c>
      <c r="C187" s="1">
        <v>45820.615219907406</v>
      </c>
      <c r="D187">
        <f t="shared" si="22"/>
        <v>6</v>
      </c>
      <c r="E187" s="4">
        <f t="shared" si="23"/>
        <v>45838</v>
      </c>
      <c r="F187" s="4" t="s">
        <v>2608</v>
      </c>
      <c r="G187" t="s">
        <v>80</v>
      </c>
      <c r="H187" t="s">
        <v>850</v>
      </c>
      <c r="I187" t="s">
        <v>851</v>
      </c>
      <c r="J187" s="1">
        <v>45821.500798611109</v>
      </c>
      <c r="K187" s="1">
        <v>45820.595868055556</v>
      </c>
      <c r="L187">
        <v>473540196358</v>
      </c>
      <c r="M187">
        <v>1</v>
      </c>
      <c r="N187" t="s">
        <v>150</v>
      </c>
      <c r="O187" t="s">
        <v>151</v>
      </c>
      <c r="Q187" t="s">
        <v>152</v>
      </c>
      <c r="R187" t="s">
        <v>2658</v>
      </c>
      <c r="S187" t="s">
        <v>86</v>
      </c>
      <c r="T187" t="s">
        <v>87</v>
      </c>
      <c r="U187" t="s">
        <v>88</v>
      </c>
      <c r="V187" t="s">
        <v>89</v>
      </c>
      <c r="W187">
        <v>110030</v>
      </c>
      <c r="X187" t="s">
        <v>87</v>
      </c>
      <c r="Y187" t="s">
        <v>88</v>
      </c>
      <c r="Z187" t="s">
        <v>89</v>
      </c>
      <c r="AA187">
        <v>110061</v>
      </c>
      <c r="AB187" t="s">
        <v>158</v>
      </c>
      <c r="AC187" t="s">
        <v>146</v>
      </c>
      <c r="AD187" t="s">
        <v>2699</v>
      </c>
      <c r="AE187" t="s">
        <v>89</v>
      </c>
      <c r="AF187">
        <v>400104</v>
      </c>
      <c r="AG187">
        <v>215</v>
      </c>
      <c r="AH187">
        <v>182.2</v>
      </c>
      <c r="AI187">
        <v>32.799999999999997</v>
      </c>
      <c r="AJ187">
        <v>0</v>
      </c>
      <c r="AK187">
        <v>0</v>
      </c>
      <c r="AL187">
        <v>0</v>
      </c>
      <c r="AM187">
        <v>0.18</v>
      </c>
      <c r="AN187">
        <f t="shared" si="24"/>
        <v>0.18</v>
      </c>
      <c r="AO187">
        <v>0</v>
      </c>
      <c r="AP187">
        <v>215</v>
      </c>
      <c r="AQ187">
        <v>182.2</v>
      </c>
      <c r="AR187">
        <v>0</v>
      </c>
      <c r="AS187">
        <v>0</v>
      </c>
      <c r="AT187">
        <v>32.799999999999997</v>
      </c>
      <c r="AU187">
        <v>0</v>
      </c>
      <c r="AV187">
        <f t="shared" si="25"/>
        <v>0</v>
      </c>
      <c r="AW187">
        <f t="shared" si="26"/>
        <v>182.2</v>
      </c>
      <c r="AX187">
        <f t="shared" si="27"/>
        <v>0</v>
      </c>
      <c r="AY187">
        <f t="shared" si="28"/>
        <v>0</v>
      </c>
      <c r="AZ187">
        <f t="shared" si="29"/>
        <v>32.795999999999999</v>
      </c>
      <c r="BA187">
        <f t="shared" si="30"/>
        <v>0</v>
      </c>
      <c r="BB187">
        <f t="shared" si="31"/>
        <v>0</v>
      </c>
      <c r="BC187">
        <f t="shared" si="32"/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5.0000000000000001E-3</v>
      </c>
      <c r="CI187">
        <v>0.91</v>
      </c>
      <c r="CK187" t="s">
        <v>112</v>
      </c>
      <c r="CL187" t="s">
        <v>96</v>
      </c>
    </row>
    <row r="188" spans="1:90" x14ac:dyDescent="0.3">
      <c r="A188" t="s">
        <v>106</v>
      </c>
      <c r="B188" t="s">
        <v>849</v>
      </c>
      <c r="C188" s="1">
        <v>45820.615219907406</v>
      </c>
      <c r="D188">
        <f t="shared" si="22"/>
        <v>6</v>
      </c>
      <c r="E188" s="4">
        <f t="shared" si="23"/>
        <v>45838</v>
      </c>
      <c r="F188" s="4" t="s">
        <v>2608</v>
      </c>
      <c r="G188" t="s">
        <v>80</v>
      </c>
      <c r="H188" t="s">
        <v>850</v>
      </c>
      <c r="I188" t="s">
        <v>851</v>
      </c>
      <c r="J188" s="1">
        <v>45821.500798611109</v>
      </c>
      <c r="K188" s="1">
        <v>45820.595868055556</v>
      </c>
      <c r="L188">
        <v>474074210502</v>
      </c>
      <c r="M188">
        <v>1</v>
      </c>
      <c r="N188" t="s">
        <v>605</v>
      </c>
      <c r="O188" t="s">
        <v>606</v>
      </c>
      <c r="P188">
        <v>34022090</v>
      </c>
      <c r="Q188" t="s">
        <v>607</v>
      </c>
      <c r="R188" t="s">
        <v>2677</v>
      </c>
      <c r="S188" t="s">
        <v>86</v>
      </c>
      <c r="T188" t="s">
        <v>87</v>
      </c>
      <c r="U188" t="s">
        <v>88</v>
      </c>
      <c r="V188" t="s">
        <v>89</v>
      </c>
      <c r="W188">
        <v>110030</v>
      </c>
      <c r="X188" t="s">
        <v>87</v>
      </c>
      <c r="Y188" t="s">
        <v>88</v>
      </c>
      <c r="Z188" t="s">
        <v>89</v>
      </c>
      <c r="AA188">
        <v>110061</v>
      </c>
      <c r="AB188" t="s">
        <v>158</v>
      </c>
      <c r="AC188" t="s">
        <v>146</v>
      </c>
      <c r="AD188" t="s">
        <v>2699</v>
      </c>
      <c r="AE188" t="s">
        <v>89</v>
      </c>
      <c r="AF188">
        <v>400104</v>
      </c>
      <c r="AG188">
        <v>530</v>
      </c>
      <c r="AH188">
        <v>449.15</v>
      </c>
      <c r="AI188">
        <v>80.849999999999994</v>
      </c>
      <c r="AJ188">
        <v>0</v>
      </c>
      <c r="AK188">
        <v>0</v>
      </c>
      <c r="AL188">
        <v>0</v>
      </c>
      <c r="AM188">
        <v>0.18</v>
      </c>
      <c r="AN188">
        <f t="shared" si="24"/>
        <v>0.18</v>
      </c>
      <c r="AO188">
        <v>0</v>
      </c>
      <c r="AP188">
        <v>530</v>
      </c>
      <c r="AQ188">
        <v>449.15</v>
      </c>
      <c r="AR188">
        <v>0</v>
      </c>
      <c r="AS188">
        <v>0</v>
      </c>
      <c r="AT188">
        <v>80.849999999999994</v>
      </c>
      <c r="AU188">
        <v>0</v>
      </c>
      <c r="AV188">
        <f t="shared" si="25"/>
        <v>0</v>
      </c>
      <c r="AW188">
        <f t="shared" si="26"/>
        <v>449.15</v>
      </c>
      <c r="AX188">
        <f t="shared" si="27"/>
        <v>0</v>
      </c>
      <c r="AY188">
        <f t="shared" si="28"/>
        <v>0</v>
      </c>
      <c r="AZ188">
        <f t="shared" si="29"/>
        <v>80.846999999999994</v>
      </c>
      <c r="BA188">
        <f t="shared" si="30"/>
        <v>0</v>
      </c>
      <c r="BB188">
        <f t="shared" si="31"/>
        <v>0</v>
      </c>
      <c r="BC188">
        <f t="shared" si="32"/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5.0000000000000001E-3</v>
      </c>
      <c r="CI188">
        <v>2.25</v>
      </c>
      <c r="CK188" t="s">
        <v>112</v>
      </c>
      <c r="CL188" t="s">
        <v>96</v>
      </c>
    </row>
    <row r="189" spans="1:90" x14ac:dyDescent="0.3">
      <c r="A189" t="s">
        <v>106</v>
      </c>
      <c r="B189" t="s">
        <v>852</v>
      </c>
      <c r="C189" s="1">
        <v>45820.537939814814</v>
      </c>
      <c r="D189">
        <f t="shared" ref="D189:D249" si="33">MONTH(C189)</f>
        <v>6</v>
      </c>
      <c r="E189" s="4">
        <f t="shared" ref="E189:E249" si="34">EOMONTH(DATE(2025,D189,1),0)</f>
        <v>45838</v>
      </c>
      <c r="F189" s="4" t="s">
        <v>2603</v>
      </c>
      <c r="G189" t="s">
        <v>80</v>
      </c>
      <c r="H189" t="s">
        <v>853</v>
      </c>
      <c r="I189" t="s">
        <v>854</v>
      </c>
      <c r="J189" s="1">
        <v>45821.55</v>
      </c>
      <c r="K189" s="1">
        <v>45820.518958333334</v>
      </c>
      <c r="L189">
        <v>473723710990</v>
      </c>
      <c r="M189">
        <v>1</v>
      </c>
      <c r="N189" t="s">
        <v>605</v>
      </c>
      <c r="O189" t="s">
        <v>606</v>
      </c>
      <c r="P189">
        <v>34022090</v>
      </c>
      <c r="Q189" t="s">
        <v>607</v>
      </c>
      <c r="R189" t="s">
        <v>2677</v>
      </c>
      <c r="S189" t="s">
        <v>86</v>
      </c>
      <c r="T189" t="s">
        <v>87</v>
      </c>
      <c r="U189" t="s">
        <v>88</v>
      </c>
      <c r="V189" t="s">
        <v>89</v>
      </c>
      <c r="W189">
        <v>110030</v>
      </c>
      <c r="X189" t="s">
        <v>87</v>
      </c>
      <c r="Y189" t="s">
        <v>88</v>
      </c>
      <c r="Z189" t="s">
        <v>89</v>
      </c>
      <c r="AA189">
        <v>110061</v>
      </c>
      <c r="AB189" t="s">
        <v>815</v>
      </c>
      <c r="AC189" t="s">
        <v>93</v>
      </c>
      <c r="AD189" t="s">
        <v>2640</v>
      </c>
      <c r="AE189" t="s">
        <v>89</v>
      </c>
      <c r="AF189">
        <v>522305</v>
      </c>
      <c r="AG189">
        <v>530</v>
      </c>
      <c r="AH189">
        <v>449.15</v>
      </c>
      <c r="AI189">
        <v>80.849999999999994</v>
      </c>
      <c r="AJ189">
        <v>0</v>
      </c>
      <c r="AK189">
        <v>0</v>
      </c>
      <c r="AL189">
        <v>0</v>
      </c>
      <c r="AM189">
        <v>0.18</v>
      </c>
      <c r="AN189">
        <f t="shared" si="24"/>
        <v>0.18</v>
      </c>
      <c r="AO189">
        <v>0</v>
      </c>
      <c r="AP189">
        <v>530</v>
      </c>
      <c r="AQ189">
        <v>449.15</v>
      </c>
      <c r="AR189">
        <v>0</v>
      </c>
      <c r="AS189">
        <v>0</v>
      </c>
      <c r="AT189">
        <v>80.849999999999994</v>
      </c>
      <c r="AU189">
        <v>0</v>
      </c>
      <c r="AV189">
        <f t="shared" si="25"/>
        <v>0</v>
      </c>
      <c r="AW189">
        <f t="shared" si="26"/>
        <v>449.15</v>
      </c>
      <c r="AX189">
        <f t="shared" si="27"/>
        <v>0</v>
      </c>
      <c r="AY189">
        <f t="shared" si="28"/>
        <v>0</v>
      </c>
      <c r="AZ189">
        <f t="shared" si="29"/>
        <v>80.846999999999994</v>
      </c>
      <c r="BA189">
        <f t="shared" si="30"/>
        <v>0</v>
      </c>
      <c r="BB189">
        <f t="shared" si="31"/>
        <v>0</v>
      </c>
      <c r="BC189">
        <f t="shared" si="32"/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5.0000000000000001E-3</v>
      </c>
      <c r="CI189">
        <v>2.25</v>
      </c>
      <c r="CK189" t="s">
        <v>112</v>
      </c>
      <c r="CL189" t="s">
        <v>113</v>
      </c>
    </row>
    <row r="190" spans="1:90" x14ac:dyDescent="0.3">
      <c r="A190" t="s">
        <v>106</v>
      </c>
      <c r="B190" t="s">
        <v>855</v>
      </c>
      <c r="C190" s="1">
        <v>45821.47216435185</v>
      </c>
      <c r="D190">
        <f t="shared" si="33"/>
        <v>6</v>
      </c>
      <c r="E190" s="4">
        <f t="shared" si="34"/>
        <v>45838</v>
      </c>
      <c r="F190" s="4" t="s">
        <v>2608</v>
      </c>
      <c r="G190" t="s">
        <v>80</v>
      </c>
      <c r="H190" t="s">
        <v>856</v>
      </c>
      <c r="I190" t="s">
        <v>857</v>
      </c>
      <c r="J190" s="1">
        <v>45821.550347222219</v>
      </c>
      <c r="K190" s="1">
        <v>45821.451967592591</v>
      </c>
      <c r="L190">
        <v>473167243780</v>
      </c>
      <c r="M190">
        <v>1</v>
      </c>
      <c r="N190" t="s">
        <v>171</v>
      </c>
      <c r="O190" t="s">
        <v>172</v>
      </c>
      <c r="P190">
        <v>39249090</v>
      </c>
      <c r="Q190" t="s">
        <v>173</v>
      </c>
      <c r="R190" t="s">
        <v>2659</v>
      </c>
      <c r="S190" t="s">
        <v>86</v>
      </c>
      <c r="T190" t="s">
        <v>87</v>
      </c>
      <c r="U190" t="s">
        <v>88</v>
      </c>
      <c r="V190" t="s">
        <v>89</v>
      </c>
      <c r="W190">
        <v>110030</v>
      </c>
      <c r="X190" t="s">
        <v>87</v>
      </c>
      <c r="Y190" t="s">
        <v>88</v>
      </c>
      <c r="Z190" t="s">
        <v>89</v>
      </c>
      <c r="AA190">
        <v>110061</v>
      </c>
      <c r="AB190" t="s">
        <v>158</v>
      </c>
      <c r="AC190" t="s">
        <v>146</v>
      </c>
      <c r="AD190" t="s">
        <v>2699</v>
      </c>
      <c r="AE190" t="s">
        <v>89</v>
      </c>
      <c r="AF190">
        <v>400026</v>
      </c>
      <c r="AG190">
        <v>345</v>
      </c>
      <c r="AH190">
        <v>292.37</v>
      </c>
      <c r="AI190">
        <v>52.63</v>
      </c>
      <c r="AJ190">
        <v>0</v>
      </c>
      <c r="AK190">
        <v>0</v>
      </c>
      <c r="AL190">
        <v>0</v>
      </c>
      <c r="AM190">
        <v>0.18</v>
      </c>
      <c r="AN190">
        <f t="shared" si="24"/>
        <v>0.18</v>
      </c>
      <c r="AO190">
        <v>0</v>
      </c>
      <c r="AP190">
        <v>345</v>
      </c>
      <c r="AQ190">
        <v>292.37</v>
      </c>
      <c r="AR190">
        <v>0</v>
      </c>
      <c r="AS190">
        <v>0</v>
      </c>
      <c r="AT190">
        <v>52.63</v>
      </c>
      <c r="AU190">
        <v>0</v>
      </c>
      <c r="AV190">
        <f t="shared" si="25"/>
        <v>0</v>
      </c>
      <c r="AW190">
        <f t="shared" si="26"/>
        <v>292.37</v>
      </c>
      <c r="AX190">
        <f t="shared" si="27"/>
        <v>0</v>
      </c>
      <c r="AY190">
        <f t="shared" si="28"/>
        <v>0</v>
      </c>
      <c r="AZ190">
        <f t="shared" si="29"/>
        <v>52.626599999999996</v>
      </c>
      <c r="BA190">
        <f t="shared" si="30"/>
        <v>0</v>
      </c>
      <c r="BB190">
        <f t="shared" si="31"/>
        <v>0</v>
      </c>
      <c r="BC190">
        <f t="shared" si="32"/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5.0000000000000001E-3</v>
      </c>
      <c r="CI190">
        <v>1.46</v>
      </c>
      <c r="CK190" t="s">
        <v>112</v>
      </c>
      <c r="CL190" t="s">
        <v>113</v>
      </c>
    </row>
    <row r="191" spans="1:90" x14ac:dyDescent="0.3">
      <c r="A191" t="s">
        <v>106</v>
      </c>
      <c r="B191" t="s">
        <v>858</v>
      </c>
      <c r="C191" s="1">
        <v>45820.648425925923</v>
      </c>
      <c r="D191">
        <f t="shared" si="33"/>
        <v>6</v>
      </c>
      <c r="E191" s="4">
        <f t="shared" si="34"/>
        <v>45838</v>
      </c>
      <c r="F191" s="4" t="s">
        <v>2608</v>
      </c>
      <c r="G191" t="s">
        <v>80</v>
      </c>
      <c r="H191" t="s">
        <v>859</v>
      </c>
      <c r="I191" t="s">
        <v>860</v>
      </c>
      <c r="J191" s="1">
        <v>45821.551111111112</v>
      </c>
      <c r="K191" s="1">
        <v>45820.628831018519</v>
      </c>
      <c r="L191">
        <v>474242790725</v>
      </c>
      <c r="M191">
        <v>1</v>
      </c>
      <c r="N191" t="s">
        <v>171</v>
      </c>
      <c r="O191" t="s">
        <v>172</v>
      </c>
      <c r="P191">
        <v>39249090</v>
      </c>
      <c r="Q191" t="s">
        <v>173</v>
      </c>
      <c r="R191" t="s">
        <v>2659</v>
      </c>
      <c r="S191" t="s">
        <v>86</v>
      </c>
      <c r="T191" t="s">
        <v>87</v>
      </c>
      <c r="U191" t="s">
        <v>88</v>
      </c>
      <c r="V191" t="s">
        <v>89</v>
      </c>
      <c r="W191">
        <v>110030</v>
      </c>
      <c r="X191" t="s">
        <v>87</v>
      </c>
      <c r="Y191" t="s">
        <v>88</v>
      </c>
      <c r="Z191" t="s">
        <v>89</v>
      </c>
      <c r="AA191">
        <v>110061</v>
      </c>
      <c r="AB191" t="s">
        <v>269</v>
      </c>
      <c r="AC191" t="s">
        <v>146</v>
      </c>
      <c r="AD191" t="s">
        <v>2699</v>
      </c>
      <c r="AE191" t="s">
        <v>89</v>
      </c>
      <c r="AF191">
        <v>410221</v>
      </c>
      <c r="AG191">
        <v>345</v>
      </c>
      <c r="AH191">
        <v>292.37</v>
      </c>
      <c r="AI191">
        <v>52.63</v>
      </c>
      <c r="AJ191">
        <v>0</v>
      </c>
      <c r="AK191">
        <v>0</v>
      </c>
      <c r="AL191">
        <v>0</v>
      </c>
      <c r="AM191">
        <v>0.18</v>
      </c>
      <c r="AN191">
        <f t="shared" si="24"/>
        <v>0.18</v>
      </c>
      <c r="AO191">
        <v>0</v>
      </c>
      <c r="AP191">
        <v>345</v>
      </c>
      <c r="AQ191">
        <v>292.37</v>
      </c>
      <c r="AR191">
        <v>0</v>
      </c>
      <c r="AS191">
        <v>0</v>
      </c>
      <c r="AT191">
        <v>52.63</v>
      </c>
      <c r="AU191">
        <v>0</v>
      </c>
      <c r="AV191">
        <f t="shared" si="25"/>
        <v>0</v>
      </c>
      <c r="AW191">
        <f t="shared" si="26"/>
        <v>292.37</v>
      </c>
      <c r="AX191">
        <f t="shared" si="27"/>
        <v>0</v>
      </c>
      <c r="AY191">
        <f t="shared" si="28"/>
        <v>0</v>
      </c>
      <c r="AZ191">
        <f t="shared" si="29"/>
        <v>52.626599999999996</v>
      </c>
      <c r="BA191">
        <f t="shared" si="30"/>
        <v>0</v>
      </c>
      <c r="BB191">
        <f t="shared" si="31"/>
        <v>0</v>
      </c>
      <c r="BC191">
        <f t="shared" si="32"/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5.0000000000000001E-3</v>
      </c>
      <c r="CI191">
        <v>1.46</v>
      </c>
      <c r="CK191" t="s">
        <v>112</v>
      </c>
      <c r="CL191" t="s">
        <v>208</v>
      </c>
    </row>
    <row r="192" spans="1:90" x14ac:dyDescent="0.3">
      <c r="A192" t="s">
        <v>106</v>
      </c>
      <c r="B192" t="s">
        <v>861</v>
      </c>
      <c r="C192" s="1">
        <v>45821.837337962963</v>
      </c>
      <c r="D192">
        <f t="shared" si="33"/>
        <v>6</v>
      </c>
      <c r="E192" s="4">
        <f t="shared" si="34"/>
        <v>45838</v>
      </c>
      <c r="F192" s="4" t="s">
        <v>2611</v>
      </c>
      <c r="G192" t="s">
        <v>80</v>
      </c>
      <c r="H192" t="s">
        <v>862</v>
      </c>
      <c r="I192" t="s">
        <v>863</v>
      </c>
      <c r="J192" s="1">
        <v>45822.523020833331</v>
      </c>
      <c r="K192" s="1">
        <v>45821.816817129627</v>
      </c>
      <c r="L192">
        <v>474239996510</v>
      </c>
      <c r="M192">
        <v>1</v>
      </c>
      <c r="N192" t="s">
        <v>255</v>
      </c>
      <c r="O192" t="s">
        <v>256</v>
      </c>
      <c r="P192">
        <v>34013090</v>
      </c>
      <c r="Q192" t="s">
        <v>257</v>
      </c>
      <c r="R192" t="s">
        <v>2666</v>
      </c>
      <c r="S192" t="s">
        <v>86</v>
      </c>
      <c r="T192" t="s">
        <v>87</v>
      </c>
      <c r="U192" t="s">
        <v>88</v>
      </c>
      <c r="V192" t="s">
        <v>89</v>
      </c>
      <c r="W192">
        <v>110030</v>
      </c>
      <c r="X192" t="s">
        <v>87</v>
      </c>
      <c r="Y192" t="s">
        <v>88</v>
      </c>
      <c r="Z192" t="s">
        <v>89</v>
      </c>
      <c r="AA192">
        <v>110061</v>
      </c>
      <c r="AB192" t="s">
        <v>864</v>
      </c>
      <c r="AC192" t="s">
        <v>135</v>
      </c>
      <c r="AD192" t="s">
        <v>2702</v>
      </c>
      <c r="AE192" t="s">
        <v>89</v>
      </c>
      <c r="AF192">
        <v>384265</v>
      </c>
      <c r="AG192">
        <v>530</v>
      </c>
      <c r="AH192">
        <v>449.15</v>
      </c>
      <c r="AI192">
        <v>80.849999999999994</v>
      </c>
      <c r="AJ192">
        <v>0</v>
      </c>
      <c r="AK192">
        <v>0</v>
      </c>
      <c r="AL192">
        <v>0</v>
      </c>
      <c r="AM192">
        <v>0.18</v>
      </c>
      <c r="AN192">
        <f t="shared" si="24"/>
        <v>0.18</v>
      </c>
      <c r="AO192">
        <v>0</v>
      </c>
      <c r="AP192">
        <v>530</v>
      </c>
      <c r="AQ192">
        <v>449.15</v>
      </c>
      <c r="AR192">
        <v>0</v>
      </c>
      <c r="AS192">
        <v>0</v>
      </c>
      <c r="AT192">
        <v>80.849999999999994</v>
      </c>
      <c r="AU192">
        <v>0</v>
      </c>
      <c r="AV192">
        <f t="shared" si="25"/>
        <v>0</v>
      </c>
      <c r="AW192">
        <f t="shared" si="26"/>
        <v>449.15</v>
      </c>
      <c r="AX192">
        <f t="shared" si="27"/>
        <v>0</v>
      </c>
      <c r="AY192">
        <f t="shared" si="28"/>
        <v>0</v>
      </c>
      <c r="AZ192">
        <f t="shared" si="29"/>
        <v>80.846999999999994</v>
      </c>
      <c r="BA192">
        <f t="shared" si="30"/>
        <v>0</v>
      </c>
      <c r="BB192">
        <f t="shared" si="31"/>
        <v>0</v>
      </c>
      <c r="BC192">
        <f t="shared" si="32"/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5.0000000000000001E-3</v>
      </c>
      <c r="CI192">
        <v>2.25</v>
      </c>
      <c r="CK192" t="s">
        <v>112</v>
      </c>
      <c r="CL192" t="s">
        <v>208</v>
      </c>
    </row>
    <row r="193" spans="1:90" x14ac:dyDescent="0.3">
      <c r="A193" t="s">
        <v>106</v>
      </c>
      <c r="B193" t="s">
        <v>865</v>
      </c>
      <c r="C193" s="1">
        <v>45822.415069444447</v>
      </c>
      <c r="D193">
        <f t="shared" si="33"/>
        <v>6</v>
      </c>
      <c r="E193" s="4">
        <f t="shared" si="34"/>
        <v>45838</v>
      </c>
      <c r="F193" s="4" t="s">
        <v>2612</v>
      </c>
      <c r="G193" t="s">
        <v>80</v>
      </c>
      <c r="H193" t="s">
        <v>866</v>
      </c>
      <c r="I193" t="s">
        <v>867</v>
      </c>
      <c r="J193" s="1">
        <v>45822.523009259261</v>
      </c>
      <c r="K193" s="1">
        <v>45822.394780092596</v>
      </c>
      <c r="L193">
        <v>473678753019</v>
      </c>
      <c r="M193">
        <v>1</v>
      </c>
      <c r="N193" t="s">
        <v>142</v>
      </c>
      <c r="O193" t="s">
        <v>143</v>
      </c>
      <c r="P193">
        <v>34029099</v>
      </c>
      <c r="Q193" t="s">
        <v>144</v>
      </c>
      <c r="R193" t="s">
        <v>2657</v>
      </c>
      <c r="S193" t="s">
        <v>86</v>
      </c>
      <c r="T193" t="s">
        <v>87</v>
      </c>
      <c r="U193" t="s">
        <v>88</v>
      </c>
      <c r="V193" t="s">
        <v>89</v>
      </c>
      <c r="W193">
        <v>110030</v>
      </c>
      <c r="X193" t="s">
        <v>87</v>
      </c>
      <c r="Y193" t="s">
        <v>88</v>
      </c>
      <c r="Z193" t="s">
        <v>89</v>
      </c>
      <c r="AA193">
        <v>110061</v>
      </c>
      <c r="AB193" t="s">
        <v>177</v>
      </c>
      <c r="AC193" t="s">
        <v>178</v>
      </c>
      <c r="AD193" t="s">
        <v>2703</v>
      </c>
      <c r="AE193" t="s">
        <v>89</v>
      </c>
      <c r="AF193">
        <v>641006</v>
      </c>
      <c r="AG193">
        <v>212</v>
      </c>
      <c r="AH193">
        <v>179.66</v>
      </c>
      <c r="AI193">
        <v>32.340000000000003</v>
      </c>
      <c r="AJ193">
        <v>0</v>
      </c>
      <c r="AK193">
        <v>0</v>
      </c>
      <c r="AL193">
        <v>0</v>
      </c>
      <c r="AM193">
        <v>0.18</v>
      </c>
      <c r="AN193">
        <f t="shared" si="24"/>
        <v>0.18</v>
      </c>
      <c r="AO193">
        <v>0</v>
      </c>
      <c r="AP193">
        <v>212</v>
      </c>
      <c r="AQ193">
        <v>179.66</v>
      </c>
      <c r="AR193">
        <v>0</v>
      </c>
      <c r="AS193">
        <v>0</v>
      </c>
      <c r="AT193">
        <v>32.340000000000003</v>
      </c>
      <c r="AU193">
        <v>0</v>
      </c>
      <c r="AV193">
        <f t="shared" si="25"/>
        <v>0</v>
      </c>
      <c r="AW193">
        <f t="shared" si="26"/>
        <v>179.66</v>
      </c>
      <c r="AX193">
        <f t="shared" si="27"/>
        <v>0</v>
      </c>
      <c r="AY193">
        <f t="shared" si="28"/>
        <v>0</v>
      </c>
      <c r="AZ193">
        <f t="shared" si="29"/>
        <v>32.338799999999999</v>
      </c>
      <c r="BA193">
        <f t="shared" si="30"/>
        <v>0</v>
      </c>
      <c r="BB193">
        <f t="shared" si="31"/>
        <v>0</v>
      </c>
      <c r="BC193">
        <f t="shared" si="32"/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5.0000000000000001E-3</v>
      </c>
      <c r="CI193">
        <v>0.9</v>
      </c>
      <c r="CK193" t="s">
        <v>112</v>
      </c>
      <c r="CL193" t="s">
        <v>113</v>
      </c>
    </row>
    <row r="194" spans="1:90" x14ac:dyDescent="0.3">
      <c r="A194" t="s">
        <v>106</v>
      </c>
      <c r="B194" t="s">
        <v>868</v>
      </c>
      <c r="C194" s="1">
        <v>45822.274907407409</v>
      </c>
      <c r="D194">
        <f t="shared" si="33"/>
        <v>6</v>
      </c>
      <c r="E194" s="4">
        <f t="shared" si="34"/>
        <v>45838</v>
      </c>
      <c r="F194" s="4" t="s">
        <v>2607</v>
      </c>
      <c r="G194" t="s">
        <v>80</v>
      </c>
      <c r="H194" t="s">
        <v>869</v>
      </c>
      <c r="I194" t="s">
        <v>870</v>
      </c>
      <c r="J194" s="1">
        <v>45822.523032407407</v>
      </c>
      <c r="K194" s="1">
        <v>45822.254999999997</v>
      </c>
      <c r="L194">
        <v>473711519994</v>
      </c>
      <c r="M194">
        <v>1</v>
      </c>
      <c r="N194" t="s">
        <v>350</v>
      </c>
      <c r="O194" t="s">
        <v>351</v>
      </c>
      <c r="P194">
        <v>39211400</v>
      </c>
      <c r="Q194" t="s">
        <v>352</v>
      </c>
      <c r="R194" t="s">
        <v>2671</v>
      </c>
      <c r="S194" t="s">
        <v>86</v>
      </c>
      <c r="T194" t="s">
        <v>87</v>
      </c>
      <c r="U194" t="s">
        <v>88</v>
      </c>
      <c r="V194" t="s">
        <v>89</v>
      </c>
      <c r="W194">
        <v>110030</v>
      </c>
      <c r="X194" t="s">
        <v>87</v>
      </c>
      <c r="Y194" t="s">
        <v>88</v>
      </c>
      <c r="Z194" t="s">
        <v>89</v>
      </c>
      <c r="AA194">
        <v>110061</v>
      </c>
      <c r="AB194" t="s">
        <v>871</v>
      </c>
      <c r="AC194" t="s">
        <v>129</v>
      </c>
      <c r="AD194" t="s">
        <v>2698</v>
      </c>
      <c r="AE194" t="s">
        <v>89</v>
      </c>
      <c r="AF194">
        <v>504001</v>
      </c>
      <c r="AG194">
        <v>277</v>
      </c>
      <c r="AH194">
        <v>234.75</v>
      </c>
      <c r="AI194">
        <v>42.25</v>
      </c>
      <c r="AJ194">
        <v>0</v>
      </c>
      <c r="AK194">
        <v>0</v>
      </c>
      <c r="AL194">
        <v>0</v>
      </c>
      <c r="AM194">
        <v>0.18</v>
      </c>
      <c r="AN194">
        <f t="shared" si="24"/>
        <v>0.18</v>
      </c>
      <c r="AO194">
        <v>0</v>
      </c>
      <c r="AP194">
        <v>277</v>
      </c>
      <c r="AQ194">
        <v>234.75</v>
      </c>
      <c r="AR194">
        <v>0</v>
      </c>
      <c r="AS194">
        <v>0</v>
      </c>
      <c r="AT194">
        <v>42.25</v>
      </c>
      <c r="AU194">
        <v>0</v>
      </c>
      <c r="AV194">
        <f t="shared" si="25"/>
        <v>0</v>
      </c>
      <c r="AW194">
        <f t="shared" si="26"/>
        <v>234.75</v>
      </c>
      <c r="AX194">
        <f t="shared" si="27"/>
        <v>0</v>
      </c>
      <c r="AY194">
        <f t="shared" si="28"/>
        <v>0</v>
      </c>
      <c r="AZ194">
        <f t="shared" si="29"/>
        <v>42.254999999999995</v>
      </c>
      <c r="BA194">
        <f t="shared" si="30"/>
        <v>0</v>
      </c>
      <c r="BB194">
        <f t="shared" si="31"/>
        <v>0</v>
      </c>
      <c r="BC194">
        <f t="shared" si="32"/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5.0000000000000001E-3</v>
      </c>
      <c r="CI194">
        <v>1.17</v>
      </c>
      <c r="CK194" t="s">
        <v>112</v>
      </c>
      <c r="CL194" t="s">
        <v>96</v>
      </c>
    </row>
    <row r="195" spans="1:90" x14ac:dyDescent="0.3">
      <c r="A195" t="s">
        <v>106</v>
      </c>
      <c r="B195" t="s">
        <v>872</v>
      </c>
      <c r="C195" s="1">
        <v>45822.487986111111</v>
      </c>
      <c r="D195">
        <f t="shared" si="33"/>
        <v>6</v>
      </c>
      <c r="E195" s="4">
        <f t="shared" si="34"/>
        <v>45838</v>
      </c>
      <c r="F195" s="4" t="s">
        <v>2604</v>
      </c>
      <c r="G195" t="s">
        <v>80</v>
      </c>
      <c r="H195" t="s">
        <v>873</v>
      </c>
      <c r="I195" t="s">
        <v>874</v>
      </c>
      <c r="J195" s="1">
        <v>45822.523009259261</v>
      </c>
      <c r="K195" s="1">
        <v>45822.468923611108</v>
      </c>
      <c r="L195">
        <v>473853619809</v>
      </c>
      <c r="M195">
        <v>1</v>
      </c>
      <c r="N195" t="s">
        <v>142</v>
      </c>
      <c r="O195" t="s">
        <v>143</v>
      </c>
      <c r="P195">
        <v>34029099</v>
      </c>
      <c r="Q195" t="s">
        <v>144</v>
      </c>
      <c r="R195" t="s">
        <v>2657</v>
      </c>
      <c r="S195" t="s">
        <v>86</v>
      </c>
      <c r="T195" t="s">
        <v>87</v>
      </c>
      <c r="U195" t="s">
        <v>88</v>
      </c>
      <c r="V195" t="s">
        <v>89</v>
      </c>
      <c r="W195">
        <v>110030</v>
      </c>
      <c r="X195" t="s">
        <v>87</v>
      </c>
      <c r="Y195" t="s">
        <v>88</v>
      </c>
      <c r="Z195" t="s">
        <v>89</v>
      </c>
      <c r="AA195">
        <v>110061</v>
      </c>
      <c r="AB195" t="s">
        <v>103</v>
      </c>
      <c r="AC195" t="s">
        <v>104</v>
      </c>
      <c r="AD195" t="s">
        <v>2641</v>
      </c>
      <c r="AE195" t="s">
        <v>89</v>
      </c>
      <c r="AF195">
        <v>560060</v>
      </c>
      <c r="AG195">
        <v>212</v>
      </c>
      <c r="AH195">
        <v>179.66</v>
      </c>
      <c r="AI195">
        <v>32.340000000000003</v>
      </c>
      <c r="AJ195">
        <v>0</v>
      </c>
      <c r="AK195">
        <v>0</v>
      </c>
      <c r="AL195">
        <v>0</v>
      </c>
      <c r="AM195">
        <v>0.18</v>
      </c>
      <c r="AN195">
        <f t="shared" ref="AN195:AN258" si="35">AJ195+AK195+AM195</f>
        <v>0.18</v>
      </c>
      <c r="AO195">
        <v>0</v>
      </c>
      <c r="AP195">
        <v>212</v>
      </c>
      <c r="AQ195">
        <v>179.66</v>
      </c>
      <c r="AR195">
        <v>0</v>
      </c>
      <c r="AS195">
        <v>0</v>
      </c>
      <c r="AT195">
        <v>32.340000000000003</v>
      </c>
      <c r="AU195">
        <v>0</v>
      </c>
      <c r="AV195">
        <f t="shared" ref="AV195:AV258" si="36">BF195+BM195+BW195+BZ195</f>
        <v>0</v>
      </c>
      <c r="AW195">
        <f t="shared" ref="AW195:AW258" si="37">AH195-AV195</f>
        <v>179.66</v>
      </c>
      <c r="AX195">
        <f t="shared" ref="AX195:AX258" si="38">IF(Y195=AC195,AW195*AN195/2,0)</f>
        <v>0</v>
      </c>
      <c r="AY195">
        <f t="shared" ref="AY195:AY258" si="39">AX195</f>
        <v>0</v>
      </c>
      <c r="AZ195">
        <f t="shared" ref="AZ195:AZ258" si="40">IF(Y195&lt;&gt;AC195,AW195*AN195,0)</f>
        <v>32.338799999999999</v>
      </c>
      <c r="BA195">
        <f t="shared" ref="BA195:BA258" si="41">IF(Y195=AC195,AV195*AN195/2,0)</f>
        <v>0</v>
      </c>
      <c r="BB195">
        <f t="shared" ref="BB195:BB258" si="42">BA195</f>
        <v>0</v>
      </c>
      <c r="BC195">
        <f t="shared" ref="BC195:BC258" si="43">IF(Y195&lt;&gt;AC195,AV195*AN195,0)</f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5.0000000000000001E-3</v>
      </c>
      <c r="CI195">
        <v>0.9</v>
      </c>
      <c r="CK195" t="s">
        <v>112</v>
      </c>
      <c r="CL195" t="s">
        <v>113</v>
      </c>
    </row>
    <row r="196" spans="1:90" x14ac:dyDescent="0.3">
      <c r="A196" t="s">
        <v>106</v>
      </c>
      <c r="B196" t="s">
        <v>875</v>
      </c>
      <c r="C196" s="1">
        <v>45821.800949074073</v>
      </c>
      <c r="D196">
        <f t="shared" si="33"/>
        <v>6</v>
      </c>
      <c r="E196" s="4">
        <f t="shared" si="34"/>
        <v>45838</v>
      </c>
      <c r="F196" s="4" t="s">
        <v>2613</v>
      </c>
      <c r="G196" t="s">
        <v>80</v>
      </c>
      <c r="H196" t="s">
        <v>876</v>
      </c>
      <c r="I196" t="s">
        <v>877</v>
      </c>
      <c r="J196" s="1">
        <v>45822.52306712963</v>
      </c>
      <c r="K196" s="1">
        <v>45821.782696759263</v>
      </c>
      <c r="L196">
        <v>474148803605</v>
      </c>
      <c r="M196">
        <v>1</v>
      </c>
      <c r="N196" t="s">
        <v>350</v>
      </c>
      <c r="O196" t="s">
        <v>351</v>
      </c>
      <c r="P196">
        <v>39211400</v>
      </c>
      <c r="Q196" t="s">
        <v>352</v>
      </c>
      <c r="R196" t="s">
        <v>2671</v>
      </c>
      <c r="S196" t="s">
        <v>86</v>
      </c>
      <c r="T196" t="s">
        <v>87</v>
      </c>
      <c r="U196" t="s">
        <v>88</v>
      </c>
      <c r="V196" t="s">
        <v>89</v>
      </c>
      <c r="W196">
        <v>110030</v>
      </c>
      <c r="X196" t="s">
        <v>87</v>
      </c>
      <c r="Y196" t="s">
        <v>88</v>
      </c>
      <c r="Z196" t="s">
        <v>89</v>
      </c>
      <c r="AA196">
        <v>110061</v>
      </c>
      <c r="AB196" t="s">
        <v>878</v>
      </c>
      <c r="AC196" t="s">
        <v>195</v>
      </c>
      <c r="AD196" t="s">
        <v>2704</v>
      </c>
      <c r="AE196" t="s">
        <v>89</v>
      </c>
      <c r="AF196">
        <v>673632</v>
      </c>
      <c r="AG196">
        <v>277</v>
      </c>
      <c r="AH196">
        <v>234.75</v>
      </c>
      <c r="AI196">
        <v>42.25</v>
      </c>
      <c r="AJ196">
        <v>0</v>
      </c>
      <c r="AK196">
        <v>0</v>
      </c>
      <c r="AL196">
        <v>0</v>
      </c>
      <c r="AM196">
        <v>0.18</v>
      </c>
      <c r="AN196">
        <f t="shared" si="35"/>
        <v>0.18</v>
      </c>
      <c r="AO196">
        <v>0</v>
      </c>
      <c r="AP196">
        <v>277</v>
      </c>
      <c r="AQ196">
        <v>234.75</v>
      </c>
      <c r="AR196">
        <v>0</v>
      </c>
      <c r="AS196">
        <v>0</v>
      </c>
      <c r="AT196">
        <v>42.25</v>
      </c>
      <c r="AU196">
        <v>0</v>
      </c>
      <c r="AV196">
        <f t="shared" si="36"/>
        <v>0</v>
      </c>
      <c r="AW196">
        <f t="shared" si="37"/>
        <v>234.75</v>
      </c>
      <c r="AX196">
        <f t="shared" si="38"/>
        <v>0</v>
      </c>
      <c r="AY196">
        <f t="shared" si="39"/>
        <v>0</v>
      </c>
      <c r="AZ196">
        <f t="shared" si="40"/>
        <v>42.254999999999995</v>
      </c>
      <c r="BA196">
        <f t="shared" si="41"/>
        <v>0</v>
      </c>
      <c r="BB196">
        <f t="shared" si="42"/>
        <v>0</v>
      </c>
      <c r="BC196">
        <f t="shared" si="43"/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5.0000000000000001E-3</v>
      </c>
      <c r="CI196">
        <v>1.17</v>
      </c>
      <c r="CK196" t="s">
        <v>112</v>
      </c>
      <c r="CL196" t="s">
        <v>96</v>
      </c>
    </row>
    <row r="197" spans="1:90" x14ac:dyDescent="0.3">
      <c r="A197" t="s">
        <v>106</v>
      </c>
      <c r="B197" t="s">
        <v>879</v>
      </c>
      <c r="C197" s="1">
        <v>45821.600474537037</v>
      </c>
      <c r="D197">
        <f t="shared" si="33"/>
        <v>6</v>
      </c>
      <c r="E197" s="4">
        <f t="shared" si="34"/>
        <v>45838</v>
      </c>
      <c r="F197" s="4" t="s">
        <v>2608</v>
      </c>
      <c r="G197" t="s">
        <v>80</v>
      </c>
      <c r="H197" t="s">
        <v>880</v>
      </c>
      <c r="I197" t="s">
        <v>881</v>
      </c>
      <c r="J197" s="1">
        <v>45822.523055555554</v>
      </c>
      <c r="K197" s="1">
        <v>45821.580057870371</v>
      </c>
      <c r="L197">
        <v>473458032227</v>
      </c>
      <c r="M197">
        <v>1</v>
      </c>
      <c r="N197" t="s">
        <v>367</v>
      </c>
      <c r="O197" t="s">
        <v>368</v>
      </c>
      <c r="P197">
        <v>34013090</v>
      </c>
      <c r="Q197" t="s">
        <v>369</v>
      </c>
      <c r="R197" t="s">
        <v>2672</v>
      </c>
      <c r="S197" t="s">
        <v>86</v>
      </c>
      <c r="T197" t="s">
        <v>87</v>
      </c>
      <c r="U197" t="s">
        <v>88</v>
      </c>
      <c r="V197" t="s">
        <v>89</v>
      </c>
      <c r="W197">
        <v>110030</v>
      </c>
      <c r="X197" t="s">
        <v>87</v>
      </c>
      <c r="Y197" t="s">
        <v>88</v>
      </c>
      <c r="Z197" t="s">
        <v>89</v>
      </c>
      <c r="AA197">
        <v>110061</v>
      </c>
      <c r="AB197" t="s">
        <v>145</v>
      </c>
      <c r="AC197" t="s">
        <v>146</v>
      </c>
      <c r="AD197" t="s">
        <v>2699</v>
      </c>
      <c r="AE197" t="s">
        <v>89</v>
      </c>
      <c r="AF197">
        <v>411057</v>
      </c>
      <c r="AG197">
        <v>249</v>
      </c>
      <c r="AH197">
        <v>211.02</v>
      </c>
      <c r="AI197">
        <v>37.979999999999997</v>
      </c>
      <c r="AJ197">
        <v>0</v>
      </c>
      <c r="AK197">
        <v>0</v>
      </c>
      <c r="AL197">
        <v>0</v>
      </c>
      <c r="AM197">
        <v>0.18</v>
      </c>
      <c r="AN197">
        <f t="shared" si="35"/>
        <v>0.18</v>
      </c>
      <c r="AO197">
        <v>0</v>
      </c>
      <c r="AP197">
        <v>249</v>
      </c>
      <c r="AQ197">
        <v>211.02</v>
      </c>
      <c r="AR197">
        <v>0</v>
      </c>
      <c r="AS197">
        <v>0</v>
      </c>
      <c r="AT197">
        <v>37.979999999999997</v>
      </c>
      <c r="AU197">
        <v>0</v>
      </c>
      <c r="AV197">
        <f t="shared" si="36"/>
        <v>0</v>
      </c>
      <c r="AW197">
        <f t="shared" si="37"/>
        <v>211.02</v>
      </c>
      <c r="AX197">
        <f t="shared" si="38"/>
        <v>0</v>
      </c>
      <c r="AY197">
        <f t="shared" si="39"/>
        <v>0</v>
      </c>
      <c r="AZ197">
        <f t="shared" si="40"/>
        <v>37.983600000000003</v>
      </c>
      <c r="BA197">
        <f t="shared" si="41"/>
        <v>0</v>
      </c>
      <c r="BB197">
        <f t="shared" si="42"/>
        <v>0</v>
      </c>
      <c r="BC197">
        <f t="shared" si="43"/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5.0000000000000001E-3</v>
      </c>
      <c r="CI197">
        <v>1.06</v>
      </c>
      <c r="CK197" t="s">
        <v>112</v>
      </c>
      <c r="CL197" t="s">
        <v>208</v>
      </c>
    </row>
    <row r="198" spans="1:90" x14ac:dyDescent="0.3">
      <c r="A198" t="s">
        <v>106</v>
      </c>
      <c r="B198" t="s">
        <v>882</v>
      </c>
      <c r="C198" s="1">
        <v>45821.559791666667</v>
      </c>
      <c r="D198">
        <f t="shared" si="33"/>
        <v>6</v>
      </c>
      <c r="E198" s="4">
        <f t="shared" si="34"/>
        <v>45838</v>
      </c>
      <c r="F198" s="4" t="s">
        <v>2609</v>
      </c>
      <c r="G198" t="s">
        <v>80</v>
      </c>
      <c r="H198" t="s">
        <v>883</v>
      </c>
      <c r="I198" t="s">
        <v>884</v>
      </c>
      <c r="J198" s="1">
        <v>45822.523055555554</v>
      </c>
      <c r="K198" s="1">
        <v>45821.540347222224</v>
      </c>
      <c r="L198">
        <v>474169972663</v>
      </c>
      <c r="M198">
        <v>1</v>
      </c>
      <c r="N198" t="s">
        <v>288</v>
      </c>
      <c r="O198" t="s">
        <v>280</v>
      </c>
      <c r="P198">
        <v>34022090</v>
      </c>
      <c r="Q198" t="s">
        <v>281</v>
      </c>
      <c r="R198" t="s">
        <v>2668</v>
      </c>
      <c r="S198" t="s">
        <v>86</v>
      </c>
      <c r="T198" t="s">
        <v>87</v>
      </c>
      <c r="U198" t="s">
        <v>88</v>
      </c>
      <c r="V198" t="s">
        <v>89</v>
      </c>
      <c r="W198">
        <v>110030</v>
      </c>
      <c r="X198" t="s">
        <v>87</v>
      </c>
      <c r="Y198" t="s">
        <v>88</v>
      </c>
      <c r="Z198" t="s">
        <v>89</v>
      </c>
      <c r="AA198">
        <v>110061</v>
      </c>
      <c r="AB198" t="s">
        <v>547</v>
      </c>
      <c r="AC198" t="s">
        <v>154</v>
      </c>
      <c r="AD198" t="s">
        <v>2700</v>
      </c>
      <c r="AE198" t="s">
        <v>89</v>
      </c>
      <c r="AF198">
        <v>143001</v>
      </c>
      <c r="AG198">
        <v>199</v>
      </c>
      <c r="AH198">
        <v>168.64</v>
      </c>
      <c r="AI198">
        <v>30.36</v>
      </c>
      <c r="AJ198">
        <v>0</v>
      </c>
      <c r="AK198">
        <v>0</v>
      </c>
      <c r="AL198">
        <v>0</v>
      </c>
      <c r="AM198">
        <v>0.18</v>
      </c>
      <c r="AN198">
        <f t="shared" si="35"/>
        <v>0.18</v>
      </c>
      <c r="AO198">
        <v>0</v>
      </c>
      <c r="AP198">
        <v>199</v>
      </c>
      <c r="AQ198">
        <v>168.64</v>
      </c>
      <c r="AR198">
        <v>0</v>
      </c>
      <c r="AS198">
        <v>0</v>
      </c>
      <c r="AT198">
        <v>30.36</v>
      </c>
      <c r="AU198">
        <v>0</v>
      </c>
      <c r="AV198">
        <f t="shared" si="36"/>
        <v>0</v>
      </c>
      <c r="AW198">
        <f t="shared" si="37"/>
        <v>168.64</v>
      </c>
      <c r="AX198">
        <f t="shared" si="38"/>
        <v>0</v>
      </c>
      <c r="AY198">
        <f t="shared" si="39"/>
        <v>0</v>
      </c>
      <c r="AZ198">
        <f t="shared" si="40"/>
        <v>30.355199999999996</v>
      </c>
      <c r="BA198">
        <f t="shared" si="41"/>
        <v>0</v>
      </c>
      <c r="BB198">
        <f t="shared" si="42"/>
        <v>0</v>
      </c>
      <c r="BC198">
        <f t="shared" si="43"/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5.0000000000000001E-3</v>
      </c>
      <c r="CI198">
        <v>0.84</v>
      </c>
      <c r="CK198" t="s">
        <v>112</v>
      </c>
      <c r="CL198" t="s">
        <v>96</v>
      </c>
    </row>
    <row r="199" spans="1:90" x14ac:dyDescent="0.3">
      <c r="A199" t="s">
        <v>106</v>
      </c>
      <c r="B199" t="s">
        <v>885</v>
      </c>
      <c r="C199" s="1">
        <v>45822.398217592592</v>
      </c>
      <c r="D199">
        <f t="shared" si="33"/>
        <v>6</v>
      </c>
      <c r="E199" s="4">
        <f t="shared" si="34"/>
        <v>45838</v>
      </c>
      <c r="F199" s="4" t="s">
        <v>2608</v>
      </c>
      <c r="G199" t="s">
        <v>80</v>
      </c>
      <c r="H199" t="s">
        <v>886</v>
      </c>
      <c r="I199" t="s">
        <v>887</v>
      </c>
      <c r="J199" s="1">
        <v>45822.523043981484</v>
      </c>
      <c r="K199" s="1">
        <v>45822.378657407404</v>
      </c>
      <c r="L199">
        <v>473901829014</v>
      </c>
      <c r="M199">
        <v>1</v>
      </c>
      <c r="N199" t="s">
        <v>150</v>
      </c>
      <c r="O199" t="s">
        <v>151</v>
      </c>
      <c r="Q199" t="s">
        <v>152</v>
      </c>
      <c r="R199" t="s">
        <v>2658</v>
      </c>
      <c r="S199" t="s">
        <v>86</v>
      </c>
      <c r="T199" t="s">
        <v>87</v>
      </c>
      <c r="U199" t="s">
        <v>88</v>
      </c>
      <c r="V199" t="s">
        <v>89</v>
      </c>
      <c r="W199">
        <v>110030</v>
      </c>
      <c r="X199" t="s">
        <v>87</v>
      </c>
      <c r="Y199" t="s">
        <v>88</v>
      </c>
      <c r="Z199" t="s">
        <v>89</v>
      </c>
      <c r="AA199">
        <v>110061</v>
      </c>
      <c r="AB199" t="s">
        <v>888</v>
      </c>
      <c r="AC199" t="s">
        <v>146</v>
      </c>
      <c r="AD199" t="s">
        <v>2699</v>
      </c>
      <c r="AE199" t="s">
        <v>89</v>
      </c>
      <c r="AF199">
        <v>412207</v>
      </c>
      <c r="AG199">
        <v>215</v>
      </c>
      <c r="AH199">
        <v>182.2</v>
      </c>
      <c r="AI199">
        <v>32.799999999999997</v>
      </c>
      <c r="AJ199">
        <v>0</v>
      </c>
      <c r="AK199">
        <v>0</v>
      </c>
      <c r="AL199">
        <v>0</v>
      </c>
      <c r="AM199">
        <v>0.18</v>
      </c>
      <c r="AN199">
        <f t="shared" si="35"/>
        <v>0.18</v>
      </c>
      <c r="AO199">
        <v>0</v>
      </c>
      <c r="AP199">
        <v>215</v>
      </c>
      <c r="AQ199">
        <v>182.2</v>
      </c>
      <c r="AR199">
        <v>0</v>
      </c>
      <c r="AS199">
        <v>0</v>
      </c>
      <c r="AT199">
        <v>32.799999999999997</v>
      </c>
      <c r="AU199">
        <v>0</v>
      </c>
      <c r="AV199">
        <f t="shared" si="36"/>
        <v>0</v>
      </c>
      <c r="AW199">
        <f t="shared" si="37"/>
        <v>182.2</v>
      </c>
      <c r="AX199">
        <f t="shared" si="38"/>
        <v>0</v>
      </c>
      <c r="AY199">
        <f t="shared" si="39"/>
        <v>0</v>
      </c>
      <c r="AZ199">
        <f t="shared" si="40"/>
        <v>32.795999999999999</v>
      </c>
      <c r="BA199">
        <f t="shared" si="41"/>
        <v>0</v>
      </c>
      <c r="BB199">
        <f t="shared" si="42"/>
        <v>0</v>
      </c>
      <c r="BC199">
        <f t="shared" si="43"/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5.0000000000000001E-3</v>
      </c>
      <c r="CI199">
        <v>0.91</v>
      </c>
      <c r="CK199" t="s">
        <v>112</v>
      </c>
      <c r="CL199" t="s">
        <v>113</v>
      </c>
    </row>
    <row r="200" spans="1:90" x14ac:dyDescent="0.3">
      <c r="A200" t="s">
        <v>106</v>
      </c>
      <c r="B200" t="s">
        <v>889</v>
      </c>
      <c r="C200" s="1">
        <v>45822.418495370373</v>
      </c>
      <c r="D200">
        <f t="shared" si="33"/>
        <v>6</v>
      </c>
      <c r="E200" s="4">
        <f t="shared" si="34"/>
        <v>45838</v>
      </c>
      <c r="F200" s="4" t="s">
        <v>2604</v>
      </c>
      <c r="G200" t="s">
        <v>80</v>
      </c>
      <c r="H200" t="s">
        <v>890</v>
      </c>
      <c r="I200" t="s">
        <v>891</v>
      </c>
      <c r="J200" s="1">
        <v>45822.522986111115</v>
      </c>
      <c r="K200" s="1">
        <v>45822.399606481478</v>
      </c>
      <c r="L200">
        <v>473892493425</v>
      </c>
      <c r="M200">
        <v>5</v>
      </c>
      <c r="N200" t="s">
        <v>142</v>
      </c>
      <c r="O200" t="s">
        <v>143</v>
      </c>
      <c r="P200">
        <v>34029099</v>
      </c>
      <c r="Q200" t="s">
        <v>144</v>
      </c>
      <c r="R200" t="s">
        <v>2657</v>
      </c>
      <c r="S200" t="s">
        <v>86</v>
      </c>
      <c r="T200" t="s">
        <v>87</v>
      </c>
      <c r="U200" t="s">
        <v>88</v>
      </c>
      <c r="V200" t="s">
        <v>89</v>
      </c>
      <c r="W200">
        <v>110030</v>
      </c>
      <c r="X200" t="s">
        <v>87</v>
      </c>
      <c r="Y200" t="s">
        <v>88</v>
      </c>
      <c r="Z200" t="s">
        <v>89</v>
      </c>
      <c r="AA200">
        <v>110061</v>
      </c>
      <c r="AB200" t="s">
        <v>103</v>
      </c>
      <c r="AC200" t="s">
        <v>104</v>
      </c>
      <c r="AD200" t="s">
        <v>2641</v>
      </c>
      <c r="AE200" t="s">
        <v>89</v>
      </c>
      <c r="AF200">
        <v>560048</v>
      </c>
      <c r="AG200">
        <v>1060</v>
      </c>
      <c r="AH200">
        <v>898.3</v>
      </c>
      <c r="AI200">
        <v>161.69999999999999</v>
      </c>
      <c r="AJ200">
        <v>0</v>
      </c>
      <c r="AK200">
        <v>0</v>
      </c>
      <c r="AL200">
        <v>0</v>
      </c>
      <c r="AM200">
        <v>0.18</v>
      </c>
      <c r="AN200">
        <f t="shared" si="35"/>
        <v>0.18</v>
      </c>
      <c r="AO200">
        <v>0</v>
      </c>
      <c r="AP200">
        <v>1060</v>
      </c>
      <c r="AQ200">
        <v>898.3</v>
      </c>
      <c r="AR200">
        <v>0</v>
      </c>
      <c r="AS200">
        <v>0</v>
      </c>
      <c r="AT200">
        <v>161.69999999999999</v>
      </c>
      <c r="AU200">
        <v>0</v>
      </c>
      <c r="AV200">
        <f t="shared" si="36"/>
        <v>0</v>
      </c>
      <c r="AW200">
        <f t="shared" si="37"/>
        <v>898.3</v>
      </c>
      <c r="AX200">
        <f t="shared" si="38"/>
        <v>0</v>
      </c>
      <c r="AY200">
        <f t="shared" si="39"/>
        <v>0</v>
      </c>
      <c r="AZ200">
        <f t="shared" si="40"/>
        <v>161.69399999999999</v>
      </c>
      <c r="BA200">
        <f t="shared" si="41"/>
        <v>0</v>
      </c>
      <c r="BB200">
        <f t="shared" si="42"/>
        <v>0</v>
      </c>
      <c r="BC200">
        <f t="shared" si="43"/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5.0000000000000001E-3</v>
      </c>
      <c r="CI200">
        <v>4.5</v>
      </c>
      <c r="CK200" t="s">
        <v>112</v>
      </c>
      <c r="CL200" t="s">
        <v>96</v>
      </c>
    </row>
    <row r="201" spans="1:90" x14ac:dyDescent="0.3">
      <c r="A201" t="s">
        <v>106</v>
      </c>
      <c r="B201" t="s">
        <v>892</v>
      </c>
      <c r="C201" s="1">
        <v>45822.347511574073</v>
      </c>
      <c r="D201">
        <f t="shared" si="33"/>
        <v>6</v>
      </c>
      <c r="E201" s="4">
        <f t="shared" si="34"/>
        <v>45838</v>
      </c>
      <c r="F201" s="4" t="s">
        <v>2608</v>
      </c>
      <c r="G201" t="s">
        <v>80</v>
      </c>
      <c r="H201" t="s">
        <v>893</v>
      </c>
      <c r="I201" t="s">
        <v>894</v>
      </c>
      <c r="J201" s="1">
        <v>45822.523009259261</v>
      </c>
      <c r="K201" s="1">
        <v>45822.327094907407</v>
      </c>
      <c r="L201">
        <v>473156369806</v>
      </c>
      <c r="M201">
        <v>2</v>
      </c>
      <c r="N201" t="s">
        <v>100</v>
      </c>
      <c r="O201" t="s">
        <v>101</v>
      </c>
      <c r="Q201" t="s">
        <v>133</v>
      </c>
      <c r="R201" t="s">
        <v>2656</v>
      </c>
      <c r="S201" t="s">
        <v>86</v>
      </c>
      <c r="T201" t="s">
        <v>87</v>
      </c>
      <c r="U201" t="s">
        <v>88</v>
      </c>
      <c r="V201" t="s">
        <v>89</v>
      </c>
      <c r="W201">
        <v>110030</v>
      </c>
      <c r="X201" t="s">
        <v>87</v>
      </c>
      <c r="Y201" t="s">
        <v>88</v>
      </c>
      <c r="Z201" t="s">
        <v>89</v>
      </c>
      <c r="AA201">
        <v>110061</v>
      </c>
      <c r="AB201" t="s">
        <v>158</v>
      </c>
      <c r="AC201" t="s">
        <v>146</v>
      </c>
      <c r="AD201" t="s">
        <v>2699</v>
      </c>
      <c r="AE201" t="s">
        <v>89</v>
      </c>
      <c r="AF201">
        <v>400005</v>
      </c>
      <c r="AG201">
        <v>2118</v>
      </c>
      <c r="AH201">
        <v>1794.92</v>
      </c>
      <c r="AI201">
        <v>323.08</v>
      </c>
      <c r="AJ201">
        <v>0</v>
      </c>
      <c r="AK201">
        <v>0</v>
      </c>
      <c r="AL201">
        <v>0</v>
      </c>
      <c r="AM201">
        <v>0.18</v>
      </c>
      <c r="AN201">
        <f t="shared" si="35"/>
        <v>0.18</v>
      </c>
      <c r="AO201">
        <v>0</v>
      </c>
      <c r="AP201">
        <v>2118</v>
      </c>
      <c r="AQ201">
        <v>1794.92</v>
      </c>
      <c r="AR201">
        <v>0</v>
      </c>
      <c r="AS201">
        <v>0</v>
      </c>
      <c r="AT201">
        <v>323.08</v>
      </c>
      <c r="AU201">
        <v>0</v>
      </c>
      <c r="AV201">
        <f t="shared" si="36"/>
        <v>0</v>
      </c>
      <c r="AW201">
        <f t="shared" si="37"/>
        <v>1794.92</v>
      </c>
      <c r="AX201">
        <f t="shared" si="38"/>
        <v>0</v>
      </c>
      <c r="AY201">
        <f t="shared" si="39"/>
        <v>0</v>
      </c>
      <c r="AZ201">
        <f t="shared" si="40"/>
        <v>323.0856</v>
      </c>
      <c r="BA201">
        <f t="shared" si="41"/>
        <v>0</v>
      </c>
      <c r="BB201">
        <f t="shared" si="42"/>
        <v>0</v>
      </c>
      <c r="BC201">
        <f t="shared" si="43"/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5.0000000000000001E-3</v>
      </c>
      <c r="CI201">
        <v>8.98</v>
      </c>
      <c r="CK201" t="s">
        <v>112</v>
      </c>
      <c r="CL201" t="s">
        <v>96</v>
      </c>
    </row>
    <row r="202" spans="1:90" x14ac:dyDescent="0.3">
      <c r="A202" t="s">
        <v>106</v>
      </c>
      <c r="B202" t="s">
        <v>895</v>
      </c>
      <c r="C202" s="1">
        <v>45821.649016203701</v>
      </c>
      <c r="D202">
        <f t="shared" si="33"/>
        <v>6</v>
      </c>
      <c r="E202" s="4">
        <f t="shared" si="34"/>
        <v>45838</v>
      </c>
      <c r="F202" s="4" t="s">
        <v>2604</v>
      </c>
      <c r="G202" t="s">
        <v>80</v>
      </c>
      <c r="H202" t="s">
        <v>896</v>
      </c>
      <c r="I202" t="s">
        <v>897</v>
      </c>
      <c r="J202" s="1">
        <v>45822.651122685187</v>
      </c>
      <c r="K202" s="1">
        <v>45821.629340277781</v>
      </c>
      <c r="L202">
        <v>473873930138</v>
      </c>
      <c r="M202">
        <v>1</v>
      </c>
      <c r="N202" t="s">
        <v>302</v>
      </c>
      <c r="O202" t="s">
        <v>303</v>
      </c>
      <c r="P202">
        <v>34022090</v>
      </c>
      <c r="Q202" t="s">
        <v>304</v>
      </c>
      <c r="R202" t="s">
        <v>2669</v>
      </c>
      <c r="S202" t="s">
        <v>86</v>
      </c>
      <c r="T202" t="s">
        <v>87</v>
      </c>
      <c r="U202" t="s">
        <v>88</v>
      </c>
      <c r="V202" t="s">
        <v>89</v>
      </c>
      <c r="W202">
        <v>110030</v>
      </c>
      <c r="X202" t="s">
        <v>87</v>
      </c>
      <c r="Y202" t="s">
        <v>88</v>
      </c>
      <c r="Z202" t="s">
        <v>89</v>
      </c>
      <c r="AA202">
        <v>110061</v>
      </c>
      <c r="AB202" t="s">
        <v>898</v>
      </c>
      <c r="AC202" t="s">
        <v>104</v>
      </c>
      <c r="AD202" t="s">
        <v>2641</v>
      </c>
      <c r="AE202" t="s">
        <v>89</v>
      </c>
      <c r="AF202">
        <v>574227</v>
      </c>
      <c r="AG202">
        <v>1059</v>
      </c>
      <c r="AH202">
        <v>897.46</v>
      </c>
      <c r="AI202">
        <v>161.54</v>
      </c>
      <c r="AJ202">
        <v>0</v>
      </c>
      <c r="AK202">
        <v>0</v>
      </c>
      <c r="AL202">
        <v>0</v>
      </c>
      <c r="AM202">
        <v>0.18</v>
      </c>
      <c r="AN202">
        <f t="shared" si="35"/>
        <v>0.18</v>
      </c>
      <c r="AO202">
        <v>0</v>
      </c>
      <c r="AP202">
        <v>1059</v>
      </c>
      <c r="AQ202">
        <v>897.46</v>
      </c>
      <c r="AR202">
        <v>0</v>
      </c>
      <c r="AS202">
        <v>0</v>
      </c>
      <c r="AT202">
        <v>161.54</v>
      </c>
      <c r="AU202">
        <v>0</v>
      </c>
      <c r="AV202">
        <f t="shared" si="36"/>
        <v>0</v>
      </c>
      <c r="AW202">
        <f t="shared" si="37"/>
        <v>897.46</v>
      </c>
      <c r="AX202">
        <f t="shared" si="38"/>
        <v>0</v>
      </c>
      <c r="AY202">
        <f t="shared" si="39"/>
        <v>0</v>
      </c>
      <c r="AZ202">
        <f t="shared" si="40"/>
        <v>161.5428</v>
      </c>
      <c r="BA202">
        <f t="shared" si="41"/>
        <v>0</v>
      </c>
      <c r="BB202">
        <f t="shared" si="42"/>
        <v>0</v>
      </c>
      <c r="BC202">
        <f t="shared" si="43"/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5.0000000000000001E-3</v>
      </c>
      <c r="CI202">
        <v>4.49</v>
      </c>
      <c r="CK202" t="s">
        <v>112</v>
      </c>
      <c r="CL202" t="s">
        <v>113</v>
      </c>
    </row>
    <row r="203" spans="1:90" x14ac:dyDescent="0.3">
      <c r="A203" t="s">
        <v>106</v>
      </c>
      <c r="B203" t="s">
        <v>908</v>
      </c>
      <c r="C203" s="1">
        <v>45824.410405092596</v>
      </c>
      <c r="D203">
        <f t="shared" si="33"/>
        <v>6</v>
      </c>
      <c r="E203" s="4">
        <f t="shared" si="34"/>
        <v>45838</v>
      </c>
      <c r="F203" s="4" t="s">
        <v>2607</v>
      </c>
      <c r="G203" t="s">
        <v>80</v>
      </c>
      <c r="H203" t="s">
        <v>909</v>
      </c>
      <c r="I203" t="s">
        <v>910</v>
      </c>
      <c r="J203" s="1">
        <v>45824.500532407408</v>
      </c>
      <c r="K203" s="1">
        <v>45824.38989583333</v>
      </c>
      <c r="L203">
        <v>474364115060</v>
      </c>
      <c r="M203">
        <v>2</v>
      </c>
      <c r="N203" t="s">
        <v>911</v>
      </c>
      <c r="O203" t="s">
        <v>912</v>
      </c>
      <c r="P203">
        <v>34022090</v>
      </c>
      <c r="Q203" t="s">
        <v>913</v>
      </c>
      <c r="R203" t="s">
        <v>2680</v>
      </c>
      <c r="S203" t="s">
        <v>86</v>
      </c>
      <c r="T203" t="s">
        <v>87</v>
      </c>
      <c r="U203" t="s">
        <v>88</v>
      </c>
      <c r="V203" t="s">
        <v>89</v>
      </c>
      <c r="W203">
        <v>110030</v>
      </c>
      <c r="X203" t="s">
        <v>87</v>
      </c>
      <c r="Y203" t="s">
        <v>88</v>
      </c>
      <c r="Z203" t="s">
        <v>89</v>
      </c>
      <c r="AA203">
        <v>110061</v>
      </c>
      <c r="AB203" t="s">
        <v>128</v>
      </c>
      <c r="AC203" t="s">
        <v>129</v>
      </c>
      <c r="AD203" t="s">
        <v>2698</v>
      </c>
      <c r="AE203" t="s">
        <v>89</v>
      </c>
      <c r="AF203">
        <v>500050</v>
      </c>
      <c r="AG203">
        <v>1398</v>
      </c>
      <c r="AH203">
        <v>1184.74</v>
      </c>
      <c r="AI203">
        <v>213.26</v>
      </c>
      <c r="AJ203">
        <v>0</v>
      </c>
      <c r="AK203">
        <v>0</v>
      </c>
      <c r="AL203">
        <v>0</v>
      </c>
      <c r="AM203">
        <v>0.18</v>
      </c>
      <c r="AN203">
        <f t="shared" si="35"/>
        <v>0.18</v>
      </c>
      <c r="AO203">
        <v>0</v>
      </c>
      <c r="AP203">
        <v>1398</v>
      </c>
      <c r="AQ203">
        <v>1184.74</v>
      </c>
      <c r="AR203">
        <v>0</v>
      </c>
      <c r="AS203">
        <v>0</v>
      </c>
      <c r="AT203">
        <v>213.26</v>
      </c>
      <c r="AU203">
        <v>0</v>
      </c>
      <c r="AV203">
        <f t="shared" si="36"/>
        <v>0</v>
      </c>
      <c r="AW203">
        <f t="shared" si="37"/>
        <v>1184.74</v>
      </c>
      <c r="AX203">
        <f t="shared" si="38"/>
        <v>0</v>
      </c>
      <c r="AY203">
        <f t="shared" si="39"/>
        <v>0</v>
      </c>
      <c r="AZ203">
        <f t="shared" si="40"/>
        <v>213.25319999999999</v>
      </c>
      <c r="BA203">
        <f t="shared" si="41"/>
        <v>0</v>
      </c>
      <c r="BB203">
        <f t="shared" si="42"/>
        <v>0</v>
      </c>
      <c r="BC203">
        <f t="shared" si="43"/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5.0000000000000001E-3</v>
      </c>
      <c r="CI203">
        <v>5.92</v>
      </c>
      <c r="CK203" t="s">
        <v>112</v>
      </c>
      <c r="CL203" t="s">
        <v>113</v>
      </c>
    </row>
    <row r="204" spans="1:90" x14ac:dyDescent="0.3">
      <c r="A204" t="s">
        <v>106</v>
      </c>
      <c r="B204" t="s">
        <v>914</v>
      </c>
      <c r="C204" s="1">
        <v>45823.730879629627</v>
      </c>
      <c r="D204">
        <f t="shared" si="33"/>
        <v>6</v>
      </c>
      <c r="E204" s="4">
        <f t="shared" si="34"/>
        <v>45838</v>
      </c>
      <c r="F204" s="4" t="s">
        <v>2618</v>
      </c>
      <c r="G204" t="s">
        <v>80</v>
      </c>
      <c r="H204" t="s">
        <v>915</v>
      </c>
      <c r="I204" t="s">
        <v>916</v>
      </c>
      <c r="J204" s="1">
        <v>45824.500578703701</v>
      </c>
      <c r="K204" s="1">
        <v>45823.711400462962</v>
      </c>
      <c r="L204">
        <v>473174397588</v>
      </c>
      <c r="M204">
        <v>1</v>
      </c>
      <c r="N204" t="s">
        <v>229</v>
      </c>
      <c r="O204" t="s">
        <v>230</v>
      </c>
      <c r="P204">
        <v>34029092</v>
      </c>
      <c r="Q204" t="s">
        <v>231</v>
      </c>
      <c r="R204" t="s">
        <v>2663</v>
      </c>
      <c r="S204" t="s">
        <v>86</v>
      </c>
      <c r="T204" t="s">
        <v>87</v>
      </c>
      <c r="U204" t="s">
        <v>88</v>
      </c>
      <c r="V204" t="s">
        <v>89</v>
      </c>
      <c r="W204">
        <v>110030</v>
      </c>
      <c r="X204" t="s">
        <v>87</v>
      </c>
      <c r="Y204" t="s">
        <v>88</v>
      </c>
      <c r="Z204" t="s">
        <v>89</v>
      </c>
      <c r="AA204">
        <v>110061</v>
      </c>
      <c r="AB204" t="s">
        <v>518</v>
      </c>
      <c r="AC204" t="s">
        <v>298</v>
      </c>
      <c r="AD204" t="s">
        <v>2709</v>
      </c>
      <c r="AE204" t="s">
        <v>89</v>
      </c>
      <c r="AF204">
        <v>324002</v>
      </c>
      <c r="AG204">
        <v>449</v>
      </c>
      <c r="AH204">
        <v>380.51</v>
      </c>
      <c r="AI204">
        <v>68.489999999999995</v>
      </c>
      <c r="AJ204">
        <v>0</v>
      </c>
      <c r="AK204">
        <v>0</v>
      </c>
      <c r="AL204">
        <v>0</v>
      </c>
      <c r="AM204">
        <v>0.18</v>
      </c>
      <c r="AN204">
        <f t="shared" si="35"/>
        <v>0.18</v>
      </c>
      <c r="AO204">
        <v>0</v>
      </c>
      <c r="AP204">
        <v>449</v>
      </c>
      <c r="AQ204">
        <v>380.51</v>
      </c>
      <c r="AR204">
        <v>0</v>
      </c>
      <c r="AS204">
        <v>0</v>
      </c>
      <c r="AT204">
        <v>68.489999999999995</v>
      </c>
      <c r="AU204">
        <v>0</v>
      </c>
      <c r="AV204">
        <f t="shared" si="36"/>
        <v>0</v>
      </c>
      <c r="AW204">
        <f t="shared" si="37"/>
        <v>380.51</v>
      </c>
      <c r="AX204">
        <f t="shared" si="38"/>
        <v>0</v>
      </c>
      <c r="AY204">
        <f t="shared" si="39"/>
        <v>0</v>
      </c>
      <c r="AZ204">
        <f t="shared" si="40"/>
        <v>68.491799999999998</v>
      </c>
      <c r="BA204">
        <f t="shared" si="41"/>
        <v>0</v>
      </c>
      <c r="BB204">
        <f t="shared" si="42"/>
        <v>0</v>
      </c>
      <c r="BC204">
        <f t="shared" si="43"/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5.0000000000000001E-3</v>
      </c>
      <c r="CI204">
        <v>1.9</v>
      </c>
      <c r="CK204" t="s">
        <v>112</v>
      </c>
      <c r="CL204" t="s">
        <v>113</v>
      </c>
    </row>
    <row r="205" spans="1:90" x14ac:dyDescent="0.3">
      <c r="A205" t="s">
        <v>106</v>
      </c>
      <c r="B205" t="s">
        <v>917</v>
      </c>
      <c r="C205" s="1">
        <v>45823.902627314812</v>
      </c>
      <c r="D205">
        <f t="shared" si="33"/>
        <v>6</v>
      </c>
      <c r="E205" s="4">
        <f t="shared" si="34"/>
        <v>45838</v>
      </c>
      <c r="F205" s="4" t="s">
        <v>2608</v>
      </c>
      <c r="G205" t="s">
        <v>80</v>
      </c>
      <c r="H205" t="s">
        <v>918</v>
      </c>
      <c r="I205" t="s">
        <v>919</v>
      </c>
      <c r="J205" s="1">
        <v>45824.500555555554</v>
      </c>
      <c r="K205" s="1">
        <v>45823.882094907407</v>
      </c>
      <c r="L205">
        <v>474018608403</v>
      </c>
      <c r="M205">
        <v>1</v>
      </c>
      <c r="N205" t="s">
        <v>150</v>
      </c>
      <c r="O205" t="s">
        <v>151</v>
      </c>
      <c r="Q205" t="s">
        <v>152</v>
      </c>
      <c r="R205" t="s">
        <v>2658</v>
      </c>
      <c r="S205" t="s">
        <v>86</v>
      </c>
      <c r="T205" t="s">
        <v>87</v>
      </c>
      <c r="U205" t="s">
        <v>88</v>
      </c>
      <c r="V205" t="s">
        <v>89</v>
      </c>
      <c r="W205">
        <v>110030</v>
      </c>
      <c r="X205" t="s">
        <v>87</v>
      </c>
      <c r="Y205" t="s">
        <v>88</v>
      </c>
      <c r="Z205" t="s">
        <v>89</v>
      </c>
      <c r="AA205">
        <v>110061</v>
      </c>
      <c r="AB205" t="s">
        <v>269</v>
      </c>
      <c r="AC205" t="s">
        <v>146</v>
      </c>
      <c r="AD205" t="s">
        <v>2699</v>
      </c>
      <c r="AE205" t="s">
        <v>89</v>
      </c>
      <c r="AF205">
        <v>400706</v>
      </c>
      <c r="AG205">
        <v>215</v>
      </c>
      <c r="AH205">
        <v>182.2</v>
      </c>
      <c r="AI205">
        <v>32.799999999999997</v>
      </c>
      <c r="AJ205">
        <v>0</v>
      </c>
      <c r="AK205">
        <v>0</v>
      </c>
      <c r="AL205">
        <v>0</v>
      </c>
      <c r="AM205">
        <v>0.18</v>
      </c>
      <c r="AN205">
        <f t="shared" si="35"/>
        <v>0.18</v>
      </c>
      <c r="AO205">
        <v>0</v>
      </c>
      <c r="AP205">
        <v>215</v>
      </c>
      <c r="AQ205">
        <v>182.2</v>
      </c>
      <c r="AR205">
        <v>0</v>
      </c>
      <c r="AS205">
        <v>0</v>
      </c>
      <c r="AT205">
        <v>32.799999999999997</v>
      </c>
      <c r="AU205">
        <v>0</v>
      </c>
      <c r="AV205">
        <f t="shared" si="36"/>
        <v>0</v>
      </c>
      <c r="AW205">
        <f t="shared" si="37"/>
        <v>182.2</v>
      </c>
      <c r="AX205">
        <f t="shared" si="38"/>
        <v>0</v>
      </c>
      <c r="AY205">
        <f t="shared" si="39"/>
        <v>0</v>
      </c>
      <c r="AZ205">
        <f t="shared" si="40"/>
        <v>32.795999999999999</v>
      </c>
      <c r="BA205">
        <f t="shared" si="41"/>
        <v>0</v>
      </c>
      <c r="BB205">
        <f t="shared" si="42"/>
        <v>0</v>
      </c>
      <c r="BC205">
        <f t="shared" si="43"/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5.0000000000000001E-3</v>
      </c>
      <c r="CI205">
        <v>0.91</v>
      </c>
      <c r="CK205" t="s">
        <v>112</v>
      </c>
      <c r="CL205" t="s">
        <v>96</v>
      </c>
    </row>
    <row r="206" spans="1:90" x14ac:dyDescent="0.3">
      <c r="A206" t="s">
        <v>106</v>
      </c>
      <c r="B206" t="s">
        <v>920</v>
      </c>
      <c r="C206" s="1">
        <v>45823.590324074074</v>
      </c>
      <c r="D206">
        <f t="shared" si="33"/>
        <v>6</v>
      </c>
      <c r="E206" s="4">
        <f t="shared" si="34"/>
        <v>45838</v>
      </c>
      <c r="F206" s="4" t="s">
        <v>2618</v>
      </c>
      <c r="G206" t="s">
        <v>80</v>
      </c>
      <c r="H206" t="s">
        <v>921</v>
      </c>
      <c r="I206" t="s">
        <v>922</v>
      </c>
      <c r="J206" s="1">
        <v>45824.500648148147</v>
      </c>
      <c r="K206" s="1">
        <v>45823.570902777778</v>
      </c>
      <c r="L206">
        <v>473481849608</v>
      </c>
      <c r="M206">
        <v>1</v>
      </c>
      <c r="N206" t="s">
        <v>367</v>
      </c>
      <c r="O206" t="s">
        <v>368</v>
      </c>
      <c r="P206">
        <v>34013090</v>
      </c>
      <c r="Q206" t="s">
        <v>369</v>
      </c>
      <c r="R206" t="s">
        <v>2672</v>
      </c>
      <c r="S206" t="s">
        <v>86</v>
      </c>
      <c r="T206" t="s">
        <v>87</v>
      </c>
      <c r="U206" t="s">
        <v>88</v>
      </c>
      <c r="V206" t="s">
        <v>89</v>
      </c>
      <c r="W206">
        <v>110030</v>
      </c>
      <c r="X206" t="s">
        <v>87</v>
      </c>
      <c r="Y206" t="s">
        <v>88</v>
      </c>
      <c r="Z206" t="s">
        <v>89</v>
      </c>
      <c r="AA206">
        <v>110061</v>
      </c>
      <c r="AB206" t="s">
        <v>923</v>
      </c>
      <c r="AC206" t="s">
        <v>298</v>
      </c>
      <c r="AD206" t="s">
        <v>2709</v>
      </c>
      <c r="AE206" t="s">
        <v>89</v>
      </c>
      <c r="AF206">
        <v>311001</v>
      </c>
      <c r="AG206">
        <v>249</v>
      </c>
      <c r="AH206">
        <v>211.02</v>
      </c>
      <c r="AI206">
        <v>37.979999999999997</v>
      </c>
      <c r="AJ206">
        <v>0</v>
      </c>
      <c r="AK206">
        <v>0</v>
      </c>
      <c r="AL206">
        <v>0</v>
      </c>
      <c r="AM206">
        <v>0.18</v>
      </c>
      <c r="AN206">
        <f t="shared" si="35"/>
        <v>0.18</v>
      </c>
      <c r="AO206">
        <v>0</v>
      </c>
      <c r="AP206">
        <v>249</v>
      </c>
      <c r="AQ206">
        <v>211.02</v>
      </c>
      <c r="AR206">
        <v>0</v>
      </c>
      <c r="AS206">
        <v>0</v>
      </c>
      <c r="AT206">
        <v>37.979999999999997</v>
      </c>
      <c r="AU206">
        <v>0</v>
      </c>
      <c r="AV206">
        <f t="shared" si="36"/>
        <v>0</v>
      </c>
      <c r="AW206">
        <f t="shared" si="37"/>
        <v>211.02</v>
      </c>
      <c r="AX206">
        <f t="shared" si="38"/>
        <v>0</v>
      </c>
      <c r="AY206">
        <f t="shared" si="39"/>
        <v>0</v>
      </c>
      <c r="AZ206">
        <f t="shared" si="40"/>
        <v>37.983600000000003</v>
      </c>
      <c r="BA206">
        <f t="shared" si="41"/>
        <v>0</v>
      </c>
      <c r="BB206">
        <f t="shared" si="42"/>
        <v>0</v>
      </c>
      <c r="BC206">
        <f t="shared" si="43"/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5.0000000000000001E-3</v>
      </c>
      <c r="CI206">
        <v>1.06</v>
      </c>
      <c r="CK206" t="s">
        <v>112</v>
      </c>
      <c r="CL206" t="s">
        <v>208</v>
      </c>
    </row>
    <row r="207" spans="1:90" x14ac:dyDescent="0.3">
      <c r="A207" t="s">
        <v>106</v>
      </c>
      <c r="B207" t="s">
        <v>924</v>
      </c>
      <c r="C207" s="1">
        <v>45824.474189814813</v>
      </c>
      <c r="D207">
        <f t="shared" si="33"/>
        <v>6</v>
      </c>
      <c r="E207" s="4">
        <f t="shared" si="34"/>
        <v>45838</v>
      </c>
      <c r="F207" s="4" t="s">
        <v>2604</v>
      </c>
      <c r="G207" t="s">
        <v>80</v>
      </c>
      <c r="H207" t="s">
        <v>925</v>
      </c>
      <c r="I207" t="s">
        <v>926</v>
      </c>
      <c r="J207" s="1">
        <v>45824.500532407408</v>
      </c>
      <c r="K207" s="1">
        <v>45824.454270833332</v>
      </c>
      <c r="L207">
        <v>473583241302</v>
      </c>
      <c r="M207">
        <v>1</v>
      </c>
      <c r="N207" t="s">
        <v>142</v>
      </c>
      <c r="O207" t="s">
        <v>143</v>
      </c>
      <c r="P207">
        <v>34029099</v>
      </c>
      <c r="Q207" t="s">
        <v>144</v>
      </c>
      <c r="R207" t="s">
        <v>2657</v>
      </c>
      <c r="S207" t="s">
        <v>86</v>
      </c>
      <c r="T207" t="s">
        <v>87</v>
      </c>
      <c r="U207" t="s">
        <v>88</v>
      </c>
      <c r="V207" t="s">
        <v>89</v>
      </c>
      <c r="W207">
        <v>110030</v>
      </c>
      <c r="X207" t="s">
        <v>87</v>
      </c>
      <c r="Y207" t="s">
        <v>88</v>
      </c>
      <c r="Z207" t="s">
        <v>89</v>
      </c>
      <c r="AA207">
        <v>110061</v>
      </c>
      <c r="AB207" t="s">
        <v>103</v>
      </c>
      <c r="AC207" t="s">
        <v>104</v>
      </c>
      <c r="AD207" t="s">
        <v>2641</v>
      </c>
      <c r="AE207" t="s">
        <v>89</v>
      </c>
      <c r="AF207">
        <v>560064</v>
      </c>
      <c r="AG207">
        <v>212</v>
      </c>
      <c r="AH207">
        <v>179.66</v>
      </c>
      <c r="AI207">
        <v>32.340000000000003</v>
      </c>
      <c r="AJ207">
        <v>0</v>
      </c>
      <c r="AK207">
        <v>0</v>
      </c>
      <c r="AL207">
        <v>0</v>
      </c>
      <c r="AM207">
        <v>0.18</v>
      </c>
      <c r="AN207">
        <f t="shared" si="35"/>
        <v>0.18</v>
      </c>
      <c r="AO207">
        <v>0</v>
      </c>
      <c r="AP207">
        <v>212</v>
      </c>
      <c r="AQ207">
        <v>179.66</v>
      </c>
      <c r="AR207">
        <v>0</v>
      </c>
      <c r="AS207">
        <v>0</v>
      </c>
      <c r="AT207">
        <v>32.340000000000003</v>
      </c>
      <c r="AU207">
        <v>0</v>
      </c>
      <c r="AV207">
        <f t="shared" si="36"/>
        <v>0</v>
      </c>
      <c r="AW207">
        <f t="shared" si="37"/>
        <v>179.66</v>
      </c>
      <c r="AX207">
        <f t="shared" si="38"/>
        <v>0</v>
      </c>
      <c r="AY207">
        <f t="shared" si="39"/>
        <v>0</v>
      </c>
      <c r="AZ207">
        <f t="shared" si="40"/>
        <v>32.338799999999999</v>
      </c>
      <c r="BA207">
        <f t="shared" si="41"/>
        <v>0</v>
      </c>
      <c r="BB207">
        <f t="shared" si="42"/>
        <v>0</v>
      </c>
      <c r="BC207">
        <f t="shared" si="43"/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5.0000000000000001E-3</v>
      </c>
      <c r="CI207">
        <v>0.9</v>
      </c>
      <c r="CK207" t="s">
        <v>112</v>
      </c>
      <c r="CL207" t="s">
        <v>96</v>
      </c>
    </row>
    <row r="208" spans="1:90" x14ac:dyDescent="0.3">
      <c r="A208" t="s">
        <v>106</v>
      </c>
      <c r="B208" t="s">
        <v>927</v>
      </c>
      <c r="C208" s="1">
        <v>45823.919120370374</v>
      </c>
      <c r="D208">
        <f t="shared" si="33"/>
        <v>6</v>
      </c>
      <c r="E208" s="4">
        <f t="shared" si="34"/>
        <v>45838</v>
      </c>
      <c r="F208" s="4" t="s">
        <v>2604</v>
      </c>
      <c r="G208" t="s">
        <v>80</v>
      </c>
      <c r="H208" t="s">
        <v>928</v>
      </c>
      <c r="I208" t="s">
        <v>929</v>
      </c>
      <c r="J208" s="1">
        <v>45824.500590277778</v>
      </c>
      <c r="K208" s="1">
        <v>45823.902002314811</v>
      </c>
      <c r="L208">
        <v>473367033392</v>
      </c>
      <c r="M208">
        <v>1</v>
      </c>
      <c r="N208" t="s">
        <v>930</v>
      </c>
      <c r="O208" t="s">
        <v>931</v>
      </c>
      <c r="P208">
        <v>63071090</v>
      </c>
      <c r="Q208" t="s">
        <v>932</v>
      </c>
      <c r="R208" t="s">
        <v>2681</v>
      </c>
      <c r="S208" t="s">
        <v>86</v>
      </c>
      <c r="T208" t="s">
        <v>87</v>
      </c>
      <c r="U208" t="s">
        <v>88</v>
      </c>
      <c r="V208" t="s">
        <v>89</v>
      </c>
      <c r="W208">
        <v>110030</v>
      </c>
      <c r="X208" t="s">
        <v>87</v>
      </c>
      <c r="Y208" t="s">
        <v>88</v>
      </c>
      <c r="Z208" t="s">
        <v>89</v>
      </c>
      <c r="AA208">
        <v>110061</v>
      </c>
      <c r="AB208" t="s">
        <v>103</v>
      </c>
      <c r="AC208" t="s">
        <v>104</v>
      </c>
      <c r="AD208" t="s">
        <v>2641</v>
      </c>
      <c r="AE208" t="s">
        <v>89</v>
      </c>
      <c r="AF208">
        <v>560062</v>
      </c>
      <c r="AG208">
        <v>310</v>
      </c>
      <c r="AH208">
        <v>262.70999999999998</v>
      </c>
      <c r="AI208">
        <v>47.29</v>
      </c>
      <c r="AJ208">
        <v>0</v>
      </c>
      <c r="AK208">
        <v>0</v>
      </c>
      <c r="AL208">
        <v>0</v>
      </c>
      <c r="AM208">
        <v>0.18</v>
      </c>
      <c r="AN208">
        <f t="shared" si="35"/>
        <v>0.18</v>
      </c>
      <c r="AO208">
        <v>0</v>
      </c>
      <c r="AP208">
        <v>310</v>
      </c>
      <c r="AQ208">
        <v>262.70999999999998</v>
      </c>
      <c r="AR208">
        <v>0</v>
      </c>
      <c r="AS208">
        <v>0</v>
      </c>
      <c r="AT208">
        <v>47.29</v>
      </c>
      <c r="AU208">
        <v>0</v>
      </c>
      <c r="AV208">
        <f t="shared" si="36"/>
        <v>0</v>
      </c>
      <c r="AW208">
        <f t="shared" si="37"/>
        <v>262.70999999999998</v>
      </c>
      <c r="AX208">
        <f t="shared" si="38"/>
        <v>0</v>
      </c>
      <c r="AY208">
        <f t="shared" si="39"/>
        <v>0</v>
      </c>
      <c r="AZ208">
        <f t="shared" si="40"/>
        <v>47.287799999999997</v>
      </c>
      <c r="BA208">
        <f t="shared" si="41"/>
        <v>0</v>
      </c>
      <c r="BB208">
        <f t="shared" si="42"/>
        <v>0</v>
      </c>
      <c r="BC208">
        <f t="shared" si="43"/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5.0000000000000001E-3</v>
      </c>
      <c r="CI208">
        <v>1.31</v>
      </c>
      <c r="CK208" t="s">
        <v>112</v>
      </c>
      <c r="CL208" t="s">
        <v>96</v>
      </c>
    </row>
    <row r="209" spans="1:90" x14ac:dyDescent="0.3">
      <c r="A209" t="s">
        <v>106</v>
      </c>
      <c r="B209" t="s">
        <v>933</v>
      </c>
      <c r="C209" s="1">
        <v>45824.442002314812</v>
      </c>
      <c r="D209">
        <f t="shared" si="33"/>
        <v>6</v>
      </c>
      <c r="E209" s="4">
        <f t="shared" si="34"/>
        <v>45838</v>
      </c>
      <c r="F209" s="4" t="s">
        <v>2604</v>
      </c>
      <c r="G209" t="s">
        <v>80</v>
      </c>
      <c r="H209" t="s">
        <v>934</v>
      </c>
      <c r="I209" t="s">
        <v>935</v>
      </c>
      <c r="J209" s="1">
        <v>45824.500555555554</v>
      </c>
      <c r="K209" s="1">
        <v>45824.421886574077</v>
      </c>
      <c r="L209">
        <v>473222758738</v>
      </c>
      <c r="M209">
        <v>1</v>
      </c>
      <c r="N209" t="s">
        <v>100</v>
      </c>
      <c r="O209" t="s">
        <v>101</v>
      </c>
      <c r="Q209" t="s">
        <v>133</v>
      </c>
      <c r="R209" t="s">
        <v>2656</v>
      </c>
      <c r="S209" t="s">
        <v>86</v>
      </c>
      <c r="T209" t="s">
        <v>87</v>
      </c>
      <c r="U209" t="s">
        <v>88</v>
      </c>
      <c r="V209" t="s">
        <v>89</v>
      </c>
      <c r="W209">
        <v>110030</v>
      </c>
      <c r="X209" t="s">
        <v>87</v>
      </c>
      <c r="Y209" t="s">
        <v>88</v>
      </c>
      <c r="Z209" t="s">
        <v>89</v>
      </c>
      <c r="AA209">
        <v>110061</v>
      </c>
      <c r="AB209" t="s">
        <v>103</v>
      </c>
      <c r="AC209" t="s">
        <v>104</v>
      </c>
      <c r="AD209" t="s">
        <v>2641</v>
      </c>
      <c r="AE209" t="s">
        <v>89</v>
      </c>
      <c r="AF209">
        <v>560035</v>
      </c>
      <c r="AG209">
        <v>1059</v>
      </c>
      <c r="AH209">
        <v>897.46</v>
      </c>
      <c r="AI209">
        <v>161.54</v>
      </c>
      <c r="AJ209">
        <v>0</v>
      </c>
      <c r="AK209">
        <v>0</v>
      </c>
      <c r="AL209">
        <v>0</v>
      </c>
      <c r="AM209">
        <v>0.18</v>
      </c>
      <c r="AN209">
        <f t="shared" si="35"/>
        <v>0.18</v>
      </c>
      <c r="AO209">
        <v>0</v>
      </c>
      <c r="AP209">
        <v>1059</v>
      </c>
      <c r="AQ209">
        <v>897.46</v>
      </c>
      <c r="AR209">
        <v>0</v>
      </c>
      <c r="AS209">
        <v>0</v>
      </c>
      <c r="AT209">
        <v>161.54</v>
      </c>
      <c r="AU209">
        <v>0</v>
      </c>
      <c r="AV209">
        <f t="shared" si="36"/>
        <v>0</v>
      </c>
      <c r="AW209">
        <f t="shared" si="37"/>
        <v>897.46</v>
      </c>
      <c r="AX209">
        <f t="shared" si="38"/>
        <v>0</v>
      </c>
      <c r="AY209">
        <f t="shared" si="39"/>
        <v>0</v>
      </c>
      <c r="AZ209">
        <f t="shared" si="40"/>
        <v>161.5428</v>
      </c>
      <c r="BA209">
        <f t="shared" si="41"/>
        <v>0</v>
      </c>
      <c r="BB209">
        <f t="shared" si="42"/>
        <v>0</v>
      </c>
      <c r="BC209">
        <f t="shared" si="43"/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5.0000000000000001E-3</v>
      </c>
      <c r="CI209">
        <v>4.49</v>
      </c>
      <c r="CK209" t="s">
        <v>112</v>
      </c>
      <c r="CL209" t="s">
        <v>96</v>
      </c>
    </row>
    <row r="210" spans="1:90" x14ac:dyDescent="0.3">
      <c r="A210" t="s">
        <v>106</v>
      </c>
      <c r="B210" t="s">
        <v>936</v>
      </c>
      <c r="C210" s="1">
        <v>45822.873217592591</v>
      </c>
      <c r="D210">
        <f t="shared" si="33"/>
        <v>6</v>
      </c>
      <c r="E210" s="4">
        <f t="shared" si="34"/>
        <v>45838</v>
      </c>
      <c r="F210" s="4" t="s">
        <v>2604</v>
      </c>
      <c r="G210" t="s">
        <v>80</v>
      </c>
      <c r="H210" t="s">
        <v>937</v>
      </c>
      <c r="I210" t="s">
        <v>938</v>
      </c>
      <c r="J210" s="1">
        <v>45824.500717592593</v>
      </c>
      <c r="K210" s="1">
        <v>45822.853668981479</v>
      </c>
      <c r="L210">
        <v>474020395710</v>
      </c>
      <c r="M210">
        <v>1</v>
      </c>
      <c r="N210" t="s">
        <v>142</v>
      </c>
      <c r="O210" t="s">
        <v>143</v>
      </c>
      <c r="P210">
        <v>34029099</v>
      </c>
      <c r="Q210" t="s">
        <v>144</v>
      </c>
      <c r="R210" t="s">
        <v>2657</v>
      </c>
      <c r="S210" t="s">
        <v>86</v>
      </c>
      <c r="T210" t="s">
        <v>87</v>
      </c>
      <c r="U210" t="s">
        <v>88</v>
      </c>
      <c r="V210" t="s">
        <v>89</v>
      </c>
      <c r="W210">
        <v>110030</v>
      </c>
      <c r="X210" t="s">
        <v>87</v>
      </c>
      <c r="Y210" t="s">
        <v>88</v>
      </c>
      <c r="Z210" t="s">
        <v>89</v>
      </c>
      <c r="AA210">
        <v>110061</v>
      </c>
      <c r="AB210" t="s">
        <v>103</v>
      </c>
      <c r="AC210" t="s">
        <v>104</v>
      </c>
      <c r="AD210" t="s">
        <v>2641</v>
      </c>
      <c r="AE210" t="s">
        <v>89</v>
      </c>
      <c r="AF210">
        <v>560049</v>
      </c>
      <c r="AG210">
        <v>212</v>
      </c>
      <c r="AH210">
        <v>179.66</v>
      </c>
      <c r="AI210">
        <v>32.340000000000003</v>
      </c>
      <c r="AJ210">
        <v>0</v>
      </c>
      <c r="AK210">
        <v>0</v>
      </c>
      <c r="AL210">
        <v>0</v>
      </c>
      <c r="AM210">
        <v>0.18</v>
      </c>
      <c r="AN210">
        <f t="shared" si="35"/>
        <v>0.18</v>
      </c>
      <c r="AO210">
        <v>0</v>
      </c>
      <c r="AP210">
        <v>212</v>
      </c>
      <c r="AQ210">
        <v>179.66</v>
      </c>
      <c r="AR210">
        <v>0</v>
      </c>
      <c r="AS210">
        <v>0</v>
      </c>
      <c r="AT210">
        <v>32.340000000000003</v>
      </c>
      <c r="AU210">
        <v>0</v>
      </c>
      <c r="AV210">
        <f t="shared" si="36"/>
        <v>0</v>
      </c>
      <c r="AW210">
        <f t="shared" si="37"/>
        <v>179.66</v>
      </c>
      <c r="AX210">
        <f t="shared" si="38"/>
        <v>0</v>
      </c>
      <c r="AY210">
        <f t="shared" si="39"/>
        <v>0</v>
      </c>
      <c r="AZ210">
        <f t="shared" si="40"/>
        <v>32.338799999999999</v>
      </c>
      <c r="BA210">
        <f t="shared" si="41"/>
        <v>0</v>
      </c>
      <c r="BB210">
        <f t="shared" si="42"/>
        <v>0</v>
      </c>
      <c r="BC210">
        <f t="shared" si="43"/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5.0000000000000001E-3</v>
      </c>
      <c r="CI210">
        <v>0.9</v>
      </c>
      <c r="CK210" t="s">
        <v>112</v>
      </c>
      <c r="CL210" t="s">
        <v>96</v>
      </c>
    </row>
    <row r="211" spans="1:90" x14ac:dyDescent="0.3">
      <c r="A211" t="s">
        <v>106</v>
      </c>
      <c r="B211" t="s">
        <v>939</v>
      </c>
      <c r="C211" s="1">
        <v>45823.887361111112</v>
      </c>
      <c r="D211">
        <f t="shared" si="33"/>
        <v>6</v>
      </c>
      <c r="E211" s="4">
        <f t="shared" si="34"/>
        <v>45838</v>
      </c>
      <c r="F211" s="4" t="s">
        <v>2611</v>
      </c>
      <c r="G211" t="s">
        <v>80</v>
      </c>
      <c r="H211" t="s">
        <v>905</v>
      </c>
      <c r="I211" t="s">
        <v>906</v>
      </c>
      <c r="J211" s="1">
        <v>45824.500601851854</v>
      </c>
      <c r="K211" s="1">
        <v>45823.868090277778</v>
      </c>
      <c r="L211">
        <v>473495475442</v>
      </c>
      <c r="M211">
        <v>1</v>
      </c>
      <c r="N211" t="s">
        <v>100</v>
      </c>
      <c r="O211" t="s">
        <v>101</v>
      </c>
      <c r="Q211" t="s">
        <v>133</v>
      </c>
      <c r="R211" t="s">
        <v>2656</v>
      </c>
      <c r="S211" t="s">
        <v>86</v>
      </c>
      <c r="T211" t="s">
        <v>87</v>
      </c>
      <c r="U211" t="s">
        <v>88</v>
      </c>
      <c r="V211" t="s">
        <v>89</v>
      </c>
      <c r="W211">
        <v>110030</v>
      </c>
      <c r="X211" t="s">
        <v>87</v>
      </c>
      <c r="Y211" t="s">
        <v>88</v>
      </c>
      <c r="Z211" t="s">
        <v>89</v>
      </c>
      <c r="AA211">
        <v>110061</v>
      </c>
      <c r="AB211" t="s">
        <v>907</v>
      </c>
      <c r="AC211" t="s">
        <v>135</v>
      </c>
      <c r="AD211" t="s">
        <v>2702</v>
      </c>
      <c r="AE211" t="s">
        <v>89</v>
      </c>
      <c r="AF211">
        <v>382305</v>
      </c>
      <c r="AG211">
        <v>1059</v>
      </c>
      <c r="AH211">
        <v>897.46</v>
      </c>
      <c r="AI211">
        <v>161.54</v>
      </c>
      <c r="AJ211">
        <v>0</v>
      </c>
      <c r="AK211">
        <v>0</v>
      </c>
      <c r="AL211">
        <v>0</v>
      </c>
      <c r="AM211">
        <v>0.18</v>
      </c>
      <c r="AN211">
        <f t="shared" si="35"/>
        <v>0.18</v>
      </c>
      <c r="AO211">
        <v>0</v>
      </c>
      <c r="AP211">
        <v>1059</v>
      </c>
      <c r="AQ211">
        <v>897.46</v>
      </c>
      <c r="AR211">
        <v>0</v>
      </c>
      <c r="AS211">
        <v>0</v>
      </c>
      <c r="AT211">
        <v>161.54</v>
      </c>
      <c r="AU211">
        <v>0</v>
      </c>
      <c r="AV211">
        <f t="shared" si="36"/>
        <v>0</v>
      </c>
      <c r="AW211">
        <f t="shared" si="37"/>
        <v>897.46</v>
      </c>
      <c r="AX211">
        <f t="shared" si="38"/>
        <v>0</v>
      </c>
      <c r="AY211">
        <f t="shared" si="39"/>
        <v>0</v>
      </c>
      <c r="AZ211">
        <f t="shared" si="40"/>
        <v>161.5428</v>
      </c>
      <c r="BA211">
        <f t="shared" si="41"/>
        <v>0</v>
      </c>
      <c r="BB211">
        <f t="shared" si="42"/>
        <v>0</v>
      </c>
      <c r="BC211">
        <f t="shared" si="43"/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5.0000000000000001E-3</v>
      </c>
      <c r="CI211">
        <v>4.49</v>
      </c>
      <c r="CK211" t="s">
        <v>112</v>
      </c>
      <c r="CL211" t="s">
        <v>113</v>
      </c>
    </row>
    <row r="212" spans="1:90" x14ac:dyDescent="0.3">
      <c r="A212" t="s">
        <v>106</v>
      </c>
      <c r="B212" t="s">
        <v>940</v>
      </c>
      <c r="C212" s="1">
        <v>45824.421099537038</v>
      </c>
      <c r="D212">
        <f t="shared" si="33"/>
        <v>6</v>
      </c>
      <c r="E212" s="4">
        <f t="shared" si="34"/>
        <v>45838</v>
      </c>
      <c r="F212" s="4" t="s">
        <v>2608</v>
      </c>
      <c r="G212" t="s">
        <v>80</v>
      </c>
      <c r="H212" t="s">
        <v>941</v>
      </c>
      <c r="I212" t="s">
        <v>942</v>
      </c>
      <c r="J212" s="1">
        <v>45824.500567129631</v>
      </c>
      <c r="K212" s="1">
        <v>45824.402199074073</v>
      </c>
      <c r="L212">
        <v>473193398046</v>
      </c>
      <c r="M212">
        <v>1</v>
      </c>
      <c r="N212" t="s">
        <v>202</v>
      </c>
      <c r="O212" t="s">
        <v>203</v>
      </c>
      <c r="P212">
        <v>34029099</v>
      </c>
      <c r="Q212" t="s">
        <v>204</v>
      </c>
      <c r="R212" t="s">
        <v>2662</v>
      </c>
      <c r="S212" t="s">
        <v>86</v>
      </c>
      <c r="T212" t="s">
        <v>87</v>
      </c>
      <c r="U212" t="s">
        <v>88</v>
      </c>
      <c r="V212" t="s">
        <v>89</v>
      </c>
      <c r="W212">
        <v>110030</v>
      </c>
      <c r="X212" t="s">
        <v>87</v>
      </c>
      <c r="Y212" t="s">
        <v>88</v>
      </c>
      <c r="Z212" t="s">
        <v>89</v>
      </c>
      <c r="AA212">
        <v>110061</v>
      </c>
      <c r="AB212" t="s">
        <v>145</v>
      </c>
      <c r="AC212" t="s">
        <v>146</v>
      </c>
      <c r="AD212" t="s">
        <v>2699</v>
      </c>
      <c r="AE212" t="s">
        <v>89</v>
      </c>
      <c r="AF212">
        <v>411016</v>
      </c>
      <c r="AG212">
        <v>212</v>
      </c>
      <c r="AH212">
        <v>179.66</v>
      </c>
      <c r="AI212">
        <v>32.340000000000003</v>
      </c>
      <c r="AJ212">
        <v>0</v>
      </c>
      <c r="AK212">
        <v>0</v>
      </c>
      <c r="AL212">
        <v>0</v>
      </c>
      <c r="AM212">
        <v>0.18</v>
      </c>
      <c r="AN212">
        <f t="shared" si="35"/>
        <v>0.18</v>
      </c>
      <c r="AO212">
        <v>0</v>
      </c>
      <c r="AP212">
        <v>212</v>
      </c>
      <c r="AQ212">
        <v>179.66</v>
      </c>
      <c r="AR212">
        <v>0</v>
      </c>
      <c r="AS212">
        <v>0</v>
      </c>
      <c r="AT212">
        <v>32.340000000000003</v>
      </c>
      <c r="AU212">
        <v>0</v>
      </c>
      <c r="AV212">
        <f t="shared" si="36"/>
        <v>0</v>
      </c>
      <c r="AW212">
        <f t="shared" si="37"/>
        <v>179.66</v>
      </c>
      <c r="AX212">
        <f t="shared" si="38"/>
        <v>0</v>
      </c>
      <c r="AY212">
        <f t="shared" si="39"/>
        <v>0</v>
      </c>
      <c r="AZ212">
        <f t="shared" si="40"/>
        <v>32.338799999999999</v>
      </c>
      <c r="BA212">
        <f t="shared" si="41"/>
        <v>0</v>
      </c>
      <c r="BB212">
        <f t="shared" si="42"/>
        <v>0</v>
      </c>
      <c r="BC212">
        <f t="shared" si="43"/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5.0000000000000001E-3</v>
      </c>
      <c r="CI212">
        <v>0.9</v>
      </c>
      <c r="CK212" t="s">
        <v>112</v>
      </c>
      <c r="CL212" t="s">
        <v>208</v>
      </c>
    </row>
    <row r="213" spans="1:90" x14ac:dyDescent="0.3">
      <c r="A213" t="s">
        <v>106</v>
      </c>
      <c r="B213" t="s">
        <v>943</v>
      </c>
      <c r="C213" s="1">
        <v>45824.418807870374</v>
      </c>
      <c r="D213">
        <f t="shared" si="33"/>
        <v>6</v>
      </c>
      <c r="E213" s="4">
        <f t="shared" si="34"/>
        <v>45838</v>
      </c>
      <c r="F213" s="4" t="s">
        <v>2604</v>
      </c>
      <c r="G213" t="s">
        <v>80</v>
      </c>
      <c r="H213" t="s">
        <v>944</v>
      </c>
      <c r="I213" t="s">
        <v>945</v>
      </c>
      <c r="J213" s="1">
        <v>45824.500532407408</v>
      </c>
      <c r="K213" s="1">
        <v>45824.401805555557</v>
      </c>
      <c r="L213">
        <v>473536654926</v>
      </c>
      <c r="M213">
        <v>1</v>
      </c>
      <c r="N213" t="s">
        <v>229</v>
      </c>
      <c r="O213" t="s">
        <v>230</v>
      </c>
      <c r="P213">
        <v>34029092</v>
      </c>
      <c r="Q213" t="s">
        <v>231</v>
      </c>
      <c r="R213" t="s">
        <v>2663</v>
      </c>
      <c r="S213" t="s">
        <v>86</v>
      </c>
      <c r="T213" t="s">
        <v>87</v>
      </c>
      <c r="U213" t="s">
        <v>88</v>
      </c>
      <c r="V213" t="s">
        <v>89</v>
      </c>
      <c r="W213">
        <v>110030</v>
      </c>
      <c r="X213" t="s">
        <v>87</v>
      </c>
      <c r="Y213" t="s">
        <v>88</v>
      </c>
      <c r="Z213" t="s">
        <v>89</v>
      </c>
      <c r="AA213">
        <v>110061</v>
      </c>
      <c r="AB213" t="s">
        <v>103</v>
      </c>
      <c r="AC213" t="s">
        <v>104</v>
      </c>
      <c r="AD213" t="s">
        <v>2641</v>
      </c>
      <c r="AE213" t="s">
        <v>89</v>
      </c>
      <c r="AF213">
        <v>560084</v>
      </c>
      <c r="AG213">
        <v>449</v>
      </c>
      <c r="AH213">
        <v>380.51</v>
      </c>
      <c r="AI213">
        <v>68.489999999999995</v>
      </c>
      <c r="AJ213">
        <v>0</v>
      </c>
      <c r="AK213">
        <v>0</v>
      </c>
      <c r="AL213">
        <v>0</v>
      </c>
      <c r="AM213">
        <v>0.18</v>
      </c>
      <c r="AN213">
        <f t="shared" si="35"/>
        <v>0.18</v>
      </c>
      <c r="AO213">
        <v>0</v>
      </c>
      <c r="AP213">
        <v>449</v>
      </c>
      <c r="AQ213">
        <v>380.51</v>
      </c>
      <c r="AR213">
        <v>0</v>
      </c>
      <c r="AS213">
        <v>0</v>
      </c>
      <c r="AT213">
        <v>68.489999999999995</v>
      </c>
      <c r="AU213">
        <v>0</v>
      </c>
      <c r="AV213">
        <f t="shared" si="36"/>
        <v>0</v>
      </c>
      <c r="AW213">
        <f t="shared" si="37"/>
        <v>380.51</v>
      </c>
      <c r="AX213">
        <f t="shared" si="38"/>
        <v>0</v>
      </c>
      <c r="AY213">
        <f t="shared" si="39"/>
        <v>0</v>
      </c>
      <c r="AZ213">
        <f t="shared" si="40"/>
        <v>68.491799999999998</v>
      </c>
      <c r="BA213">
        <f t="shared" si="41"/>
        <v>0</v>
      </c>
      <c r="BB213">
        <f t="shared" si="42"/>
        <v>0</v>
      </c>
      <c r="BC213">
        <f t="shared" si="43"/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5.0000000000000001E-3</v>
      </c>
      <c r="CI213">
        <v>1.9</v>
      </c>
      <c r="CK213" t="s">
        <v>112</v>
      </c>
      <c r="CL213" t="s">
        <v>113</v>
      </c>
    </row>
    <row r="214" spans="1:90" x14ac:dyDescent="0.3">
      <c r="A214" t="s">
        <v>106</v>
      </c>
      <c r="B214" t="s">
        <v>946</v>
      </c>
      <c r="C214" s="1">
        <v>45823.177071759259</v>
      </c>
      <c r="D214">
        <f t="shared" si="33"/>
        <v>6</v>
      </c>
      <c r="E214" s="4">
        <f t="shared" si="34"/>
        <v>45838</v>
      </c>
      <c r="F214" s="4" t="s">
        <v>2616</v>
      </c>
      <c r="G214" t="s">
        <v>80</v>
      </c>
      <c r="H214" t="s">
        <v>947</v>
      </c>
      <c r="I214" t="s">
        <v>948</v>
      </c>
      <c r="J214" s="1">
        <v>45824.500671296293</v>
      </c>
      <c r="K214" s="1">
        <v>45823.158506944441</v>
      </c>
      <c r="L214">
        <v>473130359376</v>
      </c>
      <c r="M214">
        <v>1</v>
      </c>
      <c r="N214" t="s">
        <v>376</v>
      </c>
      <c r="O214" t="s">
        <v>377</v>
      </c>
      <c r="P214">
        <v>34029092</v>
      </c>
      <c r="Q214" t="s">
        <v>378</v>
      </c>
      <c r="R214" t="s">
        <v>2673</v>
      </c>
      <c r="S214" t="s">
        <v>86</v>
      </c>
      <c r="T214" t="s">
        <v>87</v>
      </c>
      <c r="U214" t="s">
        <v>88</v>
      </c>
      <c r="V214" t="s">
        <v>89</v>
      </c>
      <c r="W214">
        <v>110030</v>
      </c>
      <c r="X214" t="s">
        <v>87</v>
      </c>
      <c r="Y214" t="s">
        <v>88</v>
      </c>
      <c r="Z214" t="s">
        <v>89</v>
      </c>
      <c r="AA214">
        <v>110061</v>
      </c>
      <c r="AB214" t="s">
        <v>949</v>
      </c>
      <c r="AC214" t="s">
        <v>259</v>
      </c>
      <c r="AD214" t="s">
        <v>2707</v>
      </c>
      <c r="AE214" t="s">
        <v>89</v>
      </c>
      <c r="AF214">
        <v>226017</v>
      </c>
      <c r="AG214">
        <v>213</v>
      </c>
      <c r="AH214">
        <v>180.51</v>
      </c>
      <c r="AI214">
        <v>32.49</v>
      </c>
      <c r="AJ214">
        <v>0</v>
      </c>
      <c r="AK214">
        <v>0</v>
      </c>
      <c r="AL214">
        <v>0</v>
      </c>
      <c r="AM214">
        <v>0.18</v>
      </c>
      <c r="AN214">
        <f t="shared" si="35"/>
        <v>0.18</v>
      </c>
      <c r="AO214">
        <v>0</v>
      </c>
      <c r="AP214">
        <v>213</v>
      </c>
      <c r="AQ214">
        <v>180.51</v>
      </c>
      <c r="AR214">
        <v>0</v>
      </c>
      <c r="AS214">
        <v>0</v>
      </c>
      <c r="AT214">
        <v>32.49</v>
      </c>
      <c r="AU214">
        <v>0</v>
      </c>
      <c r="AV214">
        <f t="shared" si="36"/>
        <v>0</v>
      </c>
      <c r="AW214">
        <f t="shared" si="37"/>
        <v>180.51</v>
      </c>
      <c r="AX214">
        <f t="shared" si="38"/>
        <v>0</v>
      </c>
      <c r="AY214">
        <f t="shared" si="39"/>
        <v>0</v>
      </c>
      <c r="AZ214">
        <f t="shared" si="40"/>
        <v>32.491799999999998</v>
      </c>
      <c r="BA214">
        <f t="shared" si="41"/>
        <v>0</v>
      </c>
      <c r="BB214">
        <f t="shared" si="42"/>
        <v>0</v>
      </c>
      <c r="BC214">
        <f t="shared" si="43"/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5.0000000000000001E-3</v>
      </c>
      <c r="CI214">
        <v>0.9</v>
      </c>
      <c r="CK214" t="s">
        <v>112</v>
      </c>
      <c r="CL214" t="s">
        <v>395</v>
      </c>
    </row>
    <row r="215" spans="1:90" x14ac:dyDescent="0.3">
      <c r="A215" t="s">
        <v>106</v>
      </c>
      <c r="B215" t="s">
        <v>950</v>
      </c>
      <c r="C215" s="1">
        <v>45823.796064814815</v>
      </c>
      <c r="D215">
        <f t="shared" si="33"/>
        <v>6</v>
      </c>
      <c r="E215" s="4">
        <f t="shared" si="34"/>
        <v>45838</v>
      </c>
      <c r="F215" s="4" t="s">
        <v>2608</v>
      </c>
      <c r="G215" t="s">
        <v>80</v>
      </c>
      <c r="H215" t="s">
        <v>951</v>
      </c>
      <c r="I215" t="s">
        <v>952</v>
      </c>
      <c r="J215" s="1">
        <v>45824.500613425924</v>
      </c>
      <c r="K215" s="1">
        <v>45823.776076388887</v>
      </c>
      <c r="L215">
        <v>473822621514</v>
      </c>
      <c r="M215">
        <v>1</v>
      </c>
      <c r="N215" t="s">
        <v>171</v>
      </c>
      <c r="O215" t="s">
        <v>172</v>
      </c>
      <c r="P215">
        <v>39249090</v>
      </c>
      <c r="Q215" t="s">
        <v>173</v>
      </c>
      <c r="R215" t="s">
        <v>2659</v>
      </c>
      <c r="S215" t="s">
        <v>86</v>
      </c>
      <c r="T215" t="s">
        <v>87</v>
      </c>
      <c r="U215" t="s">
        <v>88</v>
      </c>
      <c r="V215" t="s">
        <v>89</v>
      </c>
      <c r="W215">
        <v>110030</v>
      </c>
      <c r="X215" t="s">
        <v>87</v>
      </c>
      <c r="Y215" t="s">
        <v>88</v>
      </c>
      <c r="Z215" t="s">
        <v>89</v>
      </c>
      <c r="AA215">
        <v>110061</v>
      </c>
      <c r="AB215" t="s">
        <v>158</v>
      </c>
      <c r="AC215" t="s">
        <v>146</v>
      </c>
      <c r="AD215" t="s">
        <v>2699</v>
      </c>
      <c r="AE215" t="s">
        <v>89</v>
      </c>
      <c r="AF215">
        <v>400068</v>
      </c>
      <c r="AG215">
        <v>345</v>
      </c>
      <c r="AH215">
        <v>292.37</v>
      </c>
      <c r="AI215">
        <v>52.63</v>
      </c>
      <c r="AJ215">
        <v>0</v>
      </c>
      <c r="AK215">
        <v>0</v>
      </c>
      <c r="AL215">
        <v>0</v>
      </c>
      <c r="AM215">
        <v>0.18</v>
      </c>
      <c r="AN215">
        <f t="shared" si="35"/>
        <v>0.18</v>
      </c>
      <c r="AO215">
        <v>0</v>
      </c>
      <c r="AP215">
        <v>345</v>
      </c>
      <c r="AQ215">
        <v>292.37</v>
      </c>
      <c r="AR215">
        <v>0</v>
      </c>
      <c r="AS215">
        <v>0</v>
      </c>
      <c r="AT215">
        <v>52.63</v>
      </c>
      <c r="AU215">
        <v>0</v>
      </c>
      <c r="AV215">
        <f t="shared" si="36"/>
        <v>0</v>
      </c>
      <c r="AW215">
        <f t="shared" si="37"/>
        <v>292.37</v>
      </c>
      <c r="AX215">
        <f t="shared" si="38"/>
        <v>0</v>
      </c>
      <c r="AY215">
        <f t="shared" si="39"/>
        <v>0</v>
      </c>
      <c r="AZ215">
        <f t="shared" si="40"/>
        <v>52.626599999999996</v>
      </c>
      <c r="BA215">
        <f t="shared" si="41"/>
        <v>0</v>
      </c>
      <c r="BB215">
        <f t="shared" si="42"/>
        <v>0</v>
      </c>
      <c r="BC215">
        <f t="shared" si="43"/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5.0000000000000001E-3</v>
      </c>
      <c r="CI215">
        <v>1.46</v>
      </c>
      <c r="CK215" t="s">
        <v>112</v>
      </c>
      <c r="CL215" t="s">
        <v>113</v>
      </c>
    </row>
    <row r="216" spans="1:90" x14ac:dyDescent="0.3">
      <c r="A216" t="s">
        <v>106</v>
      </c>
      <c r="B216" t="s">
        <v>953</v>
      </c>
      <c r="C216" s="1">
        <v>45824.433344907404</v>
      </c>
      <c r="D216">
        <f t="shared" si="33"/>
        <v>6</v>
      </c>
      <c r="E216" s="4">
        <f t="shared" si="34"/>
        <v>45838</v>
      </c>
      <c r="F216" s="4" t="s">
        <v>2604</v>
      </c>
      <c r="G216" t="s">
        <v>80</v>
      </c>
      <c r="H216" t="s">
        <v>954</v>
      </c>
      <c r="I216" t="s">
        <v>955</v>
      </c>
      <c r="J216" s="1">
        <v>45824.500520833331</v>
      </c>
      <c r="K216" s="1">
        <v>45824.412754629629</v>
      </c>
      <c r="L216">
        <v>473596516413</v>
      </c>
      <c r="M216">
        <v>1</v>
      </c>
      <c r="N216" t="s">
        <v>142</v>
      </c>
      <c r="O216" t="s">
        <v>143</v>
      </c>
      <c r="P216">
        <v>34029099</v>
      </c>
      <c r="Q216" t="s">
        <v>144</v>
      </c>
      <c r="R216" t="s">
        <v>2657</v>
      </c>
      <c r="S216" t="s">
        <v>86</v>
      </c>
      <c r="T216" t="s">
        <v>87</v>
      </c>
      <c r="U216" t="s">
        <v>88</v>
      </c>
      <c r="V216" t="s">
        <v>89</v>
      </c>
      <c r="W216">
        <v>110030</v>
      </c>
      <c r="X216" t="s">
        <v>87</v>
      </c>
      <c r="Y216" t="s">
        <v>88</v>
      </c>
      <c r="Z216" t="s">
        <v>89</v>
      </c>
      <c r="AA216">
        <v>110061</v>
      </c>
      <c r="AB216" t="s">
        <v>103</v>
      </c>
      <c r="AC216" t="s">
        <v>104</v>
      </c>
      <c r="AD216" t="s">
        <v>2641</v>
      </c>
      <c r="AE216" t="s">
        <v>89</v>
      </c>
      <c r="AF216">
        <v>560037</v>
      </c>
      <c r="AG216">
        <v>212</v>
      </c>
      <c r="AH216">
        <v>179.66</v>
      </c>
      <c r="AI216">
        <v>32.340000000000003</v>
      </c>
      <c r="AJ216">
        <v>0</v>
      </c>
      <c r="AK216">
        <v>0</v>
      </c>
      <c r="AL216">
        <v>0</v>
      </c>
      <c r="AM216">
        <v>0.18</v>
      </c>
      <c r="AN216">
        <f t="shared" si="35"/>
        <v>0.18</v>
      </c>
      <c r="AO216">
        <v>0</v>
      </c>
      <c r="AP216">
        <v>212</v>
      </c>
      <c r="AQ216">
        <v>179.66</v>
      </c>
      <c r="AR216">
        <v>0</v>
      </c>
      <c r="AS216">
        <v>0</v>
      </c>
      <c r="AT216">
        <v>32.340000000000003</v>
      </c>
      <c r="AU216">
        <v>0</v>
      </c>
      <c r="AV216">
        <f t="shared" si="36"/>
        <v>0</v>
      </c>
      <c r="AW216">
        <f t="shared" si="37"/>
        <v>179.66</v>
      </c>
      <c r="AX216">
        <f t="shared" si="38"/>
        <v>0</v>
      </c>
      <c r="AY216">
        <f t="shared" si="39"/>
        <v>0</v>
      </c>
      <c r="AZ216">
        <f t="shared" si="40"/>
        <v>32.338799999999999</v>
      </c>
      <c r="BA216">
        <f t="shared" si="41"/>
        <v>0</v>
      </c>
      <c r="BB216">
        <f t="shared" si="42"/>
        <v>0</v>
      </c>
      <c r="BC216">
        <f t="shared" si="43"/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5.0000000000000001E-3</v>
      </c>
      <c r="CI216">
        <v>0.9</v>
      </c>
      <c r="CK216" t="s">
        <v>112</v>
      </c>
      <c r="CL216" t="s">
        <v>113</v>
      </c>
    </row>
    <row r="217" spans="1:90" x14ac:dyDescent="0.3">
      <c r="A217" t="s">
        <v>106</v>
      </c>
      <c r="B217" t="s">
        <v>956</v>
      </c>
      <c r="C217" s="1">
        <v>45823.491655092592</v>
      </c>
      <c r="D217">
        <f t="shared" si="33"/>
        <v>6</v>
      </c>
      <c r="E217" s="4">
        <f t="shared" si="34"/>
        <v>45838</v>
      </c>
      <c r="F217" s="4" t="s">
        <v>2621</v>
      </c>
      <c r="G217" t="s">
        <v>80</v>
      </c>
      <c r="H217" t="s">
        <v>957</v>
      </c>
      <c r="I217" t="s">
        <v>958</v>
      </c>
      <c r="J217" s="1">
        <v>45824.500648148147</v>
      </c>
      <c r="K217" s="1">
        <v>45823.471261574072</v>
      </c>
      <c r="L217">
        <v>473856978376</v>
      </c>
      <c r="M217">
        <v>1</v>
      </c>
      <c r="N217" t="s">
        <v>202</v>
      </c>
      <c r="O217" t="s">
        <v>203</v>
      </c>
      <c r="P217">
        <v>34029099</v>
      </c>
      <c r="Q217" t="s">
        <v>204</v>
      </c>
      <c r="R217" t="s">
        <v>2662</v>
      </c>
      <c r="S217" t="s">
        <v>86</v>
      </c>
      <c r="T217" t="s">
        <v>87</v>
      </c>
      <c r="U217" t="s">
        <v>88</v>
      </c>
      <c r="V217" t="s">
        <v>89</v>
      </c>
      <c r="W217">
        <v>110030</v>
      </c>
      <c r="X217" t="s">
        <v>87</v>
      </c>
      <c r="Y217" t="s">
        <v>88</v>
      </c>
      <c r="Z217" t="s">
        <v>89</v>
      </c>
      <c r="AA217">
        <v>110061</v>
      </c>
      <c r="AB217" t="s">
        <v>508</v>
      </c>
      <c r="AC217" t="s">
        <v>509</v>
      </c>
      <c r="AD217" t="s">
        <v>2712</v>
      </c>
      <c r="AE217" t="s">
        <v>89</v>
      </c>
      <c r="AF217">
        <v>700027</v>
      </c>
      <c r="AG217">
        <v>212</v>
      </c>
      <c r="AH217">
        <v>179.66</v>
      </c>
      <c r="AI217">
        <v>32.340000000000003</v>
      </c>
      <c r="AJ217">
        <v>0</v>
      </c>
      <c r="AK217">
        <v>0</v>
      </c>
      <c r="AL217">
        <v>0</v>
      </c>
      <c r="AM217">
        <v>0.18</v>
      </c>
      <c r="AN217">
        <f t="shared" si="35"/>
        <v>0.18</v>
      </c>
      <c r="AO217">
        <v>0</v>
      </c>
      <c r="AP217">
        <v>212</v>
      </c>
      <c r="AQ217">
        <v>179.66</v>
      </c>
      <c r="AR217">
        <v>0</v>
      </c>
      <c r="AS217">
        <v>0</v>
      </c>
      <c r="AT217">
        <v>32.340000000000003</v>
      </c>
      <c r="AU217">
        <v>0</v>
      </c>
      <c r="AV217">
        <f t="shared" si="36"/>
        <v>0</v>
      </c>
      <c r="AW217">
        <f t="shared" si="37"/>
        <v>179.66</v>
      </c>
      <c r="AX217">
        <f t="shared" si="38"/>
        <v>0</v>
      </c>
      <c r="AY217">
        <f t="shared" si="39"/>
        <v>0</v>
      </c>
      <c r="AZ217">
        <f t="shared" si="40"/>
        <v>32.338799999999999</v>
      </c>
      <c r="BA217">
        <f t="shared" si="41"/>
        <v>0</v>
      </c>
      <c r="BB217">
        <f t="shared" si="42"/>
        <v>0</v>
      </c>
      <c r="BC217">
        <f t="shared" si="43"/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5.0000000000000001E-3</v>
      </c>
      <c r="CI217">
        <v>0.9</v>
      </c>
      <c r="CK217" t="s">
        <v>112</v>
      </c>
      <c r="CL217" t="s">
        <v>96</v>
      </c>
    </row>
    <row r="218" spans="1:90" x14ac:dyDescent="0.3">
      <c r="A218" t="s">
        <v>106</v>
      </c>
      <c r="B218" t="s">
        <v>959</v>
      </c>
      <c r="C218" s="1">
        <v>45823.710960648146</v>
      </c>
      <c r="D218">
        <f t="shared" si="33"/>
        <v>6</v>
      </c>
      <c r="E218" s="4">
        <f t="shared" si="34"/>
        <v>45838</v>
      </c>
      <c r="F218" s="4" t="s">
        <v>2608</v>
      </c>
      <c r="G218" t="s">
        <v>80</v>
      </c>
      <c r="H218" t="s">
        <v>960</v>
      </c>
      <c r="I218" t="s">
        <v>961</v>
      </c>
      <c r="J218" s="1">
        <v>45824.500636574077</v>
      </c>
      <c r="K218" s="1">
        <v>45823.690763888888</v>
      </c>
      <c r="L218">
        <v>474241728404</v>
      </c>
      <c r="M218">
        <v>1</v>
      </c>
      <c r="N218" t="s">
        <v>350</v>
      </c>
      <c r="O218" t="s">
        <v>351</v>
      </c>
      <c r="P218">
        <v>39211400</v>
      </c>
      <c r="Q218" t="s">
        <v>352</v>
      </c>
      <c r="R218" t="s">
        <v>2671</v>
      </c>
      <c r="S218" t="s">
        <v>86</v>
      </c>
      <c r="T218" t="s">
        <v>87</v>
      </c>
      <c r="U218" t="s">
        <v>88</v>
      </c>
      <c r="V218" t="s">
        <v>89</v>
      </c>
      <c r="W218">
        <v>110030</v>
      </c>
      <c r="X218" t="s">
        <v>87</v>
      </c>
      <c r="Y218" t="s">
        <v>88</v>
      </c>
      <c r="Z218" t="s">
        <v>89</v>
      </c>
      <c r="AA218">
        <v>110061</v>
      </c>
      <c r="AB218" t="s">
        <v>768</v>
      </c>
      <c r="AC218" t="s">
        <v>146</v>
      </c>
      <c r="AD218" t="s">
        <v>2699</v>
      </c>
      <c r="AE218" t="s">
        <v>89</v>
      </c>
      <c r="AF218">
        <v>400063</v>
      </c>
      <c r="AG218">
        <v>277</v>
      </c>
      <c r="AH218">
        <v>234.75</v>
      </c>
      <c r="AI218">
        <v>42.25</v>
      </c>
      <c r="AJ218">
        <v>0</v>
      </c>
      <c r="AK218">
        <v>0</v>
      </c>
      <c r="AL218">
        <v>0</v>
      </c>
      <c r="AM218">
        <v>0.18</v>
      </c>
      <c r="AN218">
        <f t="shared" si="35"/>
        <v>0.18</v>
      </c>
      <c r="AO218">
        <v>0</v>
      </c>
      <c r="AP218">
        <v>277</v>
      </c>
      <c r="AQ218">
        <v>234.75</v>
      </c>
      <c r="AR218">
        <v>0</v>
      </c>
      <c r="AS218">
        <v>0</v>
      </c>
      <c r="AT218">
        <v>42.25</v>
      </c>
      <c r="AU218">
        <v>0</v>
      </c>
      <c r="AV218">
        <f t="shared" si="36"/>
        <v>0</v>
      </c>
      <c r="AW218">
        <f t="shared" si="37"/>
        <v>234.75</v>
      </c>
      <c r="AX218">
        <f t="shared" si="38"/>
        <v>0</v>
      </c>
      <c r="AY218">
        <f t="shared" si="39"/>
        <v>0</v>
      </c>
      <c r="AZ218">
        <f t="shared" si="40"/>
        <v>42.254999999999995</v>
      </c>
      <c r="BA218">
        <f t="shared" si="41"/>
        <v>0</v>
      </c>
      <c r="BB218">
        <f t="shared" si="42"/>
        <v>0</v>
      </c>
      <c r="BC218">
        <f t="shared" si="43"/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5.0000000000000001E-3</v>
      </c>
      <c r="CI218">
        <v>1.17</v>
      </c>
      <c r="CK218" t="s">
        <v>112</v>
      </c>
      <c r="CL218" t="s">
        <v>96</v>
      </c>
    </row>
    <row r="219" spans="1:90" x14ac:dyDescent="0.3">
      <c r="A219" t="s">
        <v>106</v>
      </c>
      <c r="B219" t="s">
        <v>962</v>
      </c>
      <c r="C219" s="1">
        <v>45823.500879629632</v>
      </c>
      <c r="D219">
        <f t="shared" si="33"/>
        <v>6</v>
      </c>
      <c r="E219" s="4">
        <f t="shared" si="34"/>
        <v>45838</v>
      </c>
      <c r="F219" s="4" t="s">
        <v>2606</v>
      </c>
      <c r="G219" t="s">
        <v>80</v>
      </c>
      <c r="H219" t="s">
        <v>963</v>
      </c>
      <c r="I219" t="s">
        <v>964</v>
      </c>
      <c r="J219" s="1">
        <v>45824.500636574077</v>
      </c>
      <c r="K219" s="1">
        <v>45823.480439814812</v>
      </c>
      <c r="L219">
        <v>473483481362</v>
      </c>
      <c r="M219">
        <v>1</v>
      </c>
      <c r="N219" t="s">
        <v>288</v>
      </c>
      <c r="O219" t="s">
        <v>280</v>
      </c>
      <c r="P219">
        <v>34022090</v>
      </c>
      <c r="Q219" t="s">
        <v>281</v>
      </c>
      <c r="R219" t="s">
        <v>2668</v>
      </c>
      <c r="S219" t="s">
        <v>86</v>
      </c>
      <c r="T219" t="s">
        <v>87</v>
      </c>
      <c r="U219" t="s">
        <v>88</v>
      </c>
      <c r="V219" t="s">
        <v>89</v>
      </c>
      <c r="W219">
        <v>110030</v>
      </c>
      <c r="X219" t="s">
        <v>87</v>
      </c>
      <c r="Y219" t="s">
        <v>88</v>
      </c>
      <c r="Z219" t="s">
        <v>89</v>
      </c>
      <c r="AA219">
        <v>110061</v>
      </c>
      <c r="AB219" t="s">
        <v>120</v>
      </c>
      <c r="AC219" t="s">
        <v>121</v>
      </c>
      <c r="AD219" t="s">
        <v>2697</v>
      </c>
      <c r="AE219" t="s">
        <v>89</v>
      </c>
      <c r="AF219">
        <v>180016</v>
      </c>
      <c r="AG219">
        <v>199</v>
      </c>
      <c r="AH219">
        <v>168.64</v>
      </c>
      <c r="AI219">
        <v>30.36</v>
      </c>
      <c r="AJ219">
        <v>0</v>
      </c>
      <c r="AK219">
        <v>0</v>
      </c>
      <c r="AL219">
        <v>0</v>
      </c>
      <c r="AM219">
        <v>0.18</v>
      </c>
      <c r="AN219">
        <f t="shared" si="35"/>
        <v>0.18</v>
      </c>
      <c r="AO219">
        <v>0</v>
      </c>
      <c r="AP219">
        <v>199</v>
      </c>
      <c r="AQ219">
        <v>168.64</v>
      </c>
      <c r="AR219">
        <v>0</v>
      </c>
      <c r="AS219">
        <v>0</v>
      </c>
      <c r="AT219">
        <v>30.36</v>
      </c>
      <c r="AU219">
        <v>0</v>
      </c>
      <c r="AV219">
        <f t="shared" si="36"/>
        <v>0</v>
      </c>
      <c r="AW219">
        <f t="shared" si="37"/>
        <v>168.64</v>
      </c>
      <c r="AX219">
        <f t="shared" si="38"/>
        <v>0</v>
      </c>
      <c r="AY219">
        <f t="shared" si="39"/>
        <v>0</v>
      </c>
      <c r="AZ219">
        <f t="shared" si="40"/>
        <v>30.355199999999996</v>
      </c>
      <c r="BA219">
        <f t="shared" si="41"/>
        <v>0</v>
      </c>
      <c r="BB219">
        <f t="shared" si="42"/>
        <v>0</v>
      </c>
      <c r="BC219">
        <f t="shared" si="43"/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5.0000000000000001E-3</v>
      </c>
      <c r="CI219">
        <v>0.84</v>
      </c>
      <c r="CK219" t="s">
        <v>112</v>
      </c>
      <c r="CL219" t="s">
        <v>113</v>
      </c>
    </row>
    <row r="220" spans="1:90" x14ac:dyDescent="0.3">
      <c r="A220" t="s">
        <v>106</v>
      </c>
      <c r="B220" t="s">
        <v>965</v>
      </c>
      <c r="C220" s="1">
        <v>45822.594259259262</v>
      </c>
      <c r="D220">
        <f t="shared" si="33"/>
        <v>6</v>
      </c>
      <c r="E220" s="4">
        <f t="shared" si="34"/>
        <v>45838</v>
      </c>
      <c r="F220" s="4" t="s">
        <v>2607</v>
      </c>
      <c r="G220" t="s">
        <v>80</v>
      </c>
      <c r="H220" t="s">
        <v>966</v>
      </c>
      <c r="I220" t="s">
        <v>967</v>
      </c>
      <c r="J220" s="1">
        <v>45824.500752314816</v>
      </c>
      <c r="K220" s="1">
        <v>45822.574270833335</v>
      </c>
      <c r="L220">
        <v>473508289589</v>
      </c>
      <c r="M220">
        <v>1</v>
      </c>
      <c r="N220" t="s">
        <v>150</v>
      </c>
      <c r="O220" t="s">
        <v>151</v>
      </c>
      <c r="Q220" t="s">
        <v>152</v>
      </c>
      <c r="R220" t="s">
        <v>2658</v>
      </c>
      <c r="S220" t="s">
        <v>86</v>
      </c>
      <c r="T220" t="s">
        <v>87</v>
      </c>
      <c r="U220" t="s">
        <v>88</v>
      </c>
      <c r="V220" t="s">
        <v>89</v>
      </c>
      <c r="W220">
        <v>110030</v>
      </c>
      <c r="X220" t="s">
        <v>87</v>
      </c>
      <c r="Y220" t="s">
        <v>88</v>
      </c>
      <c r="Z220" t="s">
        <v>89</v>
      </c>
      <c r="AA220">
        <v>110061</v>
      </c>
      <c r="AB220" t="s">
        <v>128</v>
      </c>
      <c r="AC220" t="s">
        <v>129</v>
      </c>
      <c r="AD220" t="s">
        <v>2698</v>
      </c>
      <c r="AE220" t="s">
        <v>89</v>
      </c>
      <c r="AF220">
        <v>500082</v>
      </c>
      <c r="AG220">
        <v>215</v>
      </c>
      <c r="AH220">
        <v>182.2</v>
      </c>
      <c r="AI220">
        <v>32.799999999999997</v>
      </c>
      <c r="AJ220">
        <v>0</v>
      </c>
      <c r="AK220">
        <v>0</v>
      </c>
      <c r="AL220">
        <v>0</v>
      </c>
      <c r="AM220">
        <v>0.18</v>
      </c>
      <c r="AN220">
        <f t="shared" si="35"/>
        <v>0.18</v>
      </c>
      <c r="AO220">
        <v>0</v>
      </c>
      <c r="AP220">
        <v>215</v>
      </c>
      <c r="AQ220">
        <v>182.2</v>
      </c>
      <c r="AR220">
        <v>0</v>
      </c>
      <c r="AS220">
        <v>0</v>
      </c>
      <c r="AT220">
        <v>32.799999999999997</v>
      </c>
      <c r="AU220">
        <v>0</v>
      </c>
      <c r="AV220">
        <f t="shared" si="36"/>
        <v>0</v>
      </c>
      <c r="AW220">
        <f t="shared" si="37"/>
        <v>182.2</v>
      </c>
      <c r="AX220">
        <f t="shared" si="38"/>
        <v>0</v>
      </c>
      <c r="AY220">
        <f t="shared" si="39"/>
        <v>0</v>
      </c>
      <c r="AZ220">
        <f t="shared" si="40"/>
        <v>32.795999999999999</v>
      </c>
      <c r="BA220">
        <f t="shared" si="41"/>
        <v>0</v>
      </c>
      <c r="BB220">
        <f t="shared" si="42"/>
        <v>0</v>
      </c>
      <c r="BC220">
        <f t="shared" si="43"/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5.0000000000000001E-3</v>
      </c>
      <c r="CI220">
        <v>0.91</v>
      </c>
      <c r="CK220" t="s">
        <v>112</v>
      </c>
      <c r="CL220" t="s">
        <v>96</v>
      </c>
    </row>
    <row r="221" spans="1:90" x14ac:dyDescent="0.3">
      <c r="A221" t="s">
        <v>106</v>
      </c>
      <c r="B221" t="s">
        <v>968</v>
      </c>
      <c r="C221" s="1">
        <v>45823.471516203703</v>
      </c>
      <c r="D221">
        <f t="shared" si="33"/>
        <v>6</v>
      </c>
      <c r="E221" s="4">
        <f t="shared" si="34"/>
        <v>45838</v>
      </c>
      <c r="F221" s="4" t="s">
        <v>2604</v>
      </c>
      <c r="G221" t="s">
        <v>80</v>
      </c>
      <c r="H221" t="s">
        <v>902</v>
      </c>
      <c r="I221" t="s">
        <v>903</v>
      </c>
      <c r="J221" s="1">
        <v>45824.500671296293</v>
      </c>
      <c r="K221" s="1">
        <v>45823.451678240737</v>
      </c>
      <c r="L221">
        <v>473511556301</v>
      </c>
      <c r="M221">
        <v>1</v>
      </c>
      <c r="N221" t="s">
        <v>202</v>
      </c>
      <c r="O221" t="s">
        <v>203</v>
      </c>
      <c r="P221">
        <v>34029099</v>
      </c>
      <c r="Q221" t="s">
        <v>204</v>
      </c>
      <c r="R221" t="s">
        <v>2662</v>
      </c>
      <c r="S221" t="s">
        <v>86</v>
      </c>
      <c r="T221" t="s">
        <v>87</v>
      </c>
      <c r="U221" t="s">
        <v>88</v>
      </c>
      <c r="V221" t="s">
        <v>89</v>
      </c>
      <c r="W221">
        <v>110030</v>
      </c>
      <c r="X221" t="s">
        <v>87</v>
      </c>
      <c r="Y221" t="s">
        <v>88</v>
      </c>
      <c r="Z221" t="s">
        <v>89</v>
      </c>
      <c r="AA221">
        <v>110061</v>
      </c>
      <c r="AB221" t="s">
        <v>904</v>
      </c>
      <c r="AC221" t="s">
        <v>104</v>
      </c>
      <c r="AD221" t="s">
        <v>2641</v>
      </c>
      <c r="AE221" t="s">
        <v>89</v>
      </c>
      <c r="AF221">
        <v>580004</v>
      </c>
      <c r="AG221">
        <v>212</v>
      </c>
      <c r="AH221">
        <v>179.66</v>
      </c>
      <c r="AI221">
        <v>32.340000000000003</v>
      </c>
      <c r="AJ221">
        <v>0</v>
      </c>
      <c r="AK221">
        <v>0</v>
      </c>
      <c r="AL221">
        <v>0</v>
      </c>
      <c r="AM221">
        <v>0.18</v>
      </c>
      <c r="AN221">
        <f t="shared" si="35"/>
        <v>0.18</v>
      </c>
      <c r="AO221">
        <v>0</v>
      </c>
      <c r="AP221">
        <v>212</v>
      </c>
      <c r="AQ221">
        <v>179.66</v>
      </c>
      <c r="AR221">
        <v>0</v>
      </c>
      <c r="AS221">
        <v>0</v>
      </c>
      <c r="AT221">
        <v>32.340000000000003</v>
      </c>
      <c r="AU221">
        <v>0</v>
      </c>
      <c r="AV221">
        <f t="shared" si="36"/>
        <v>0</v>
      </c>
      <c r="AW221">
        <f t="shared" si="37"/>
        <v>179.66</v>
      </c>
      <c r="AX221">
        <f t="shared" si="38"/>
        <v>0</v>
      </c>
      <c r="AY221">
        <f t="shared" si="39"/>
        <v>0</v>
      </c>
      <c r="AZ221">
        <f t="shared" si="40"/>
        <v>32.338799999999999</v>
      </c>
      <c r="BA221">
        <f t="shared" si="41"/>
        <v>0</v>
      </c>
      <c r="BB221">
        <f t="shared" si="42"/>
        <v>0</v>
      </c>
      <c r="BC221">
        <f t="shared" si="43"/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5.0000000000000001E-3</v>
      </c>
      <c r="CI221">
        <v>0.9</v>
      </c>
      <c r="CK221" t="s">
        <v>112</v>
      </c>
      <c r="CL221" t="s">
        <v>113</v>
      </c>
    </row>
    <row r="222" spans="1:90" x14ac:dyDescent="0.3">
      <c r="A222" t="s">
        <v>106</v>
      </c>
      <c r="B222" t="s">
        <v>969</v>
      </c>
      <c r="C222" s="1">
        <v>45823.615104166667</v>
      </c>
      <c r="D222">
        <f t="shared" si="33"/>
        <v>6</v>
      </c>
      <c r="E222" s="4">
        <f t="shared" si="34"/>
        <v>45838</v>
      </c>
      <c r="F222" s="4" t="s">
        <v>2609</v>
      </c>
      <c r="G222" t="s">
        <v>80</v>
      </c>
      <c r="H222" t="s">
        <v>970</v>
      </c>
      <c r="I222" t="s">
        <v>971</v>
      </c>
      <c r="J222" s="1">
        <v>45824.500648148147</v>
      </c>
      <c r="K222" s="1">
        <v>45823.594930555555</v>
      </c>
      <c r="L222">
        <v>473512390309</v>
      </c>
      <c r="M222">
        <v>1</v>
      </c>
      <c r="N222" t="s">
        <v>142</v>
      </c>
      <c r="O222" t="s">
        <v>143</v>
      </c>
      <c r="P222">
        <v>34029099</v>
      </c>
      <c r="Q222" t="s">
        <v>144</v>
      </c>
      <c r="R222" t="s">
        <v>2657</v>
      </c>
      <c r="S222" t="s">
        <v>86</v>
      </c>
      <c r="T222" t="s">
        <v>87</v>
      </c>
      <c r="U222" t="s">
        <v>88</v>
      </c>
      <c r="V222" t="s">
        <v>89</v>
      </c>
      <c r="W222">
        <v>110030</v>
      </c>
      <c r="X222" t="s">
        <v>87</v>
      </c>
      <c r="Y222" t="s">
        <v>88</v>
      </c>
      <c r="Z222" t="s">
        <v>89</v>
      </c>
      <c r="AA222">
        <v>110061</v>
      </c>
      <c r="AB222" t="s">
        <v>972</v>
      </c>
      <c r="AC222" t="s">
        <v>154</v>
      </c>
      <c r="AD222" t="s">
        <v>2700</v>
      </c>
      <c r="AE222" t="s">
        <v>89</v>
      </c>
      <c r="AF222">
        <v>140308</v>
      </c>
      <c r="AG222">
        <v>212</v>
      </c>
      <c r="AH222">
        <v>179.66</v>
      </c>
      <c r="AI222">
        <v>32.340000000000003</v>
      </c>
      <c r="AJ222">
        <v>0</v>
      </c>
      <c r="AK222">
        <v>0</v>
      </c>
      <c r="AL222">
        <v>0</v>
      </c>
      <c r="AM222">
        <v>0.18</v>
      </c>
      <c r="AN222">
        <f t="shared" si="35"/>
        <v>0.18</v>
      </c>
      <c r="AO222">
        <v>0</v>
      </c>
      <c r="AP222">
        <v>212</v>
      </c>
      <c r="AQ222">
        <v>179.66</v>
      </c>
      <c r="AR222">
        <v>0</v>
      </c>
      <c r="AS222">
        <v>0</v>
      </c>
      <c r="AT222">
        <v>32.340000000000003</v>
      </c>
      <c r="AU222">
        <v>0</v>
      </c>
      <c r="AV222">
        <f t="shared" si="36"/>
        <v>0</v>
      </c>
      <c r="AW222">
        <f t="shared" si="37"/>
        <v>179.66</v>
      </c>
      <c r="AX222">
        <f t="shared" si="38"/>
        <v>0</v>
      </c>
      <c r="AY222">
        <f t="shared" si="39"/>
        <v>0</v>
      </c>
      <c r="AZ222">
        <f t="shared" si="40"/>
        <v>32.338799999999999</v>
      </c>
      <c r="BA222">
        <f t="shared" si="41"/>
        <v>0</v>
      </c>
      <c r="BB222">
        <f t="shared" si="42"/>
        <v>0</v>
      </c>
      <c r="BC222">
        <f t="shared" si="43"/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5.0000000000000001E-3</v>
      </c>
      <c r="CI222">
        <v>0.9</v>
      </c>
      <c r="CK222" t="s">
        <v>112</v>
      </c>
      <c r="CL222" t="s">
        <v>113</v>
      </c>
    </row>
    <row r="223" spans="1:90" x14ac:dyDescent="0.3">
      <c r="A223" t="s">
        <v>106</v>
      </c>
      <c r="B223" t="s">
        <v>973</v>
      </c>
      <c r="C223" s="1">
        <v>45823.968784722223</v>
      </c>
      <c r="D223">
        <f t="shared" si="33"/>
        <v>6</v>
      </c>
      <c r="E223" s="4">
        <f t="shared" si="34"/>
        <v>45838</v>
      </c>
      <c r="F223" s="4" t="s">
        <v>2604</v>
      </c>
      <c r="G223" t="s">
        <v>80</v>
      </c>
      <c r="H223" t="s">
        <v>974</v>
      </c>
      <c r="I223" t="s">
        <v>975</v>
      </c>
      <c r="J223" s="1">
        <v>45824.500543981485</v>
      </c>
      <c r="K223" s="1">
        <v>45823.948564814818</v>
      </c>
      <c r="L223">
        <v>473872183957</v>
      </c>
      <c r="M223">
        <v>1</v>
      </c>
      <c r="N223" t="s">
        <v>142</v>
      </c>
      <c r="O223" t="s">
        <v>143</v>
      </c>
      <c r="P223">
        <v>34029099</v>
      </c>
      <c r="Q223" t="s">
        <v>144</v>
      </c>
      <c r="R223" t="s">
        <v>2657</v>
      </c>
      <c r="S223" t="s">
        <v>86</v>
      </c>
      <c r="T223" t="s">
        <v>87</v>
      </c>
      <c r="U223" t="s">
        <v>88</v>
      </c>
      <c r="V223" t="s">
        <v>89</v>
      </c>
      <c r="W223">
        <v>110030</v>
      </c>
      <c r="X223" t="s">
        <v>87</v>
      </c>
      <c r="Y223" t="s">
        <v>88</v>
      </c>
      <c r="Z223" t="s">
        <v>89</v>
      </c>
      <c r="AA223">
        <v>110061</v>
      </c>
      <c r="AB223" t="s">
        <v>103</v>
      </c>
      <c r="AC223" t="s">
        <v>104</v>
      </c>
      <c r="AD223" t="s">
        <v>2641</v>
      </c>
      <c r="AE223" t="s">
        <v>89</v>
      </c>
      <c r="AF223">
        <v>560066</v>
      </c>
      <c r="AG223">
        <v>212</v>
      </c>
      <c r="AH223">
        <v>179.66</v>
      </c>
      <c r="AI223">
        <v>32.340000000000003</v>
      </c>
      <c r="AJ223">
        <v>0</v>
      </c>
      <c r="AK223">
        <v>0</v>
      </c>
      <c r="AL223">
        <v>0</v>
      </c>
      <c r="AM223">
        <v>0.18</v>
      </c>
      <c r="AN223">
        <f t="shared" si="35"/>
        <v>0.18</v>
      </c>
      <c r="AO223">
        <v>0</v>
      </c>
      <c r="AP223">
        <v>212</v>
      </c>
      <c r="AQ223">
        <v>179.66</v>
      </c>
      <c r="AR223">
        <v>0</v>
      </c>
      <c r="AS223">
        <v>0</v>
      </c>
      <c r="AT223">
        <v>32.340000000000003</v>
      </c>
      <c r="AU223">
        <v>0</v>
      </c>
      <c r="AV223">
        <f t="shared" si="36"/>
        <v>0</v>
      </c>
      <c r="AW223">
        <f t="shared" si="37"/>
        <v>179.66</v>
      </c>
      <c r="AX223">
        <f t="shared" si="38"/>
        <v>0</v>
      </c>
      <c r="AY223">
        <f t="shared" si="39"/>
        <v>0</v>
      </c>
      <c r="AZ223">
        <f t="shared" si="40"/>
        <v>32.338799999999999</v>
      </c>
      <c r="BA223">
        <f t="shared" si="41"/>
        <v>0</v>
      </c>
      <c r="BB223">
        <f t="shared" si="42"/>
        <v>0</v>
      </c>
      <c r="BC223">
        <f t="shared" si="43"/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5.0000000000000001E-3</v>
      </c>
      <c r="CI223">
        <v>0.9</v>
      </c>
      <c r="CK223" t="s">
        <v>112</v>
      </c>
      <c r="CL223" t="s">
        <v>208</v>
      </c>
    </row>
    <row r="224" spans="1:90" x14ac:dyDescent="0.3">
      <c r="A224" t="s">
        <v>106</v>
      </c>
      <c r="B224" t="s">
        <v>976</v>
      </c>
      <c r="C224" s="1">
        <v>45823.94840277778</v>
      </c>
      <c r="D224">
        <f t="shared" si="33"/>
        <v>6</v>
      </c>
      <c r="E224" s="4">
        <f t="shared" si="34"/>
        <v>45838</v>
      </c>
      <c r="F224" s="4" t="s">
        <v>2608</v>
      </c>
      <c r="G224" t="s">
        <v>80</v>
      </c>
      <c r="H224" t="s">
        <v>977</v>
      </c>
      <c r="I224" t="s">
        <v>978</v>
      </c>
      <c r="J224" s="1">
        <v>45824.500590277778</v>
      </c>
      <c r="K224" s="1">
        <v>45823.928923611114</v>
      </c>
      <c r="L224">
        <v>473505958410</v>
      </c>
      <c r="M224">
        <v>1</v>
      </c>
      <c r="N224" t="s">
        <v>229</v>
      </c>
      <c r="O224" t="s">
        <v>230</v>
      </c>
      <c r="P224">
        <v>34029092</v>
      </c>
      <c r="Q224" t="s">
        <v>231</v>
      </c>
      <c r="R224" t="s">
        <v>2663</v>
      </c>
      <c r="S224" t="s">
        <v>86</v>
      </c>
      <c r="T224" t="s">
        <v>87</v>
      </c>
      <c r="U224" t="s">
        <v>88</v>
      </c>
      <c r="V224" t="s">
        <v>89</v>
      </c>
      <c r="W224">
        <v>110030</v>
      </c>
      <c r="X224" t="s">
        <v>87</v>
      </c>
      <c r="Y224" t="s">
        <v>88</v>
      </c>
      <c r="Z224" t="s">
        <v>89</v>
      </c>
      <c r="AA224">
        <v>110061</v>
      </c>
      <c r="AB224" t="s">
        <v>158</v>
      </c>
      <c r="AC224" t="s">
        <v>146</v>
      </c>
      <c r="AD224" t="s">
        <v>2699</v>
      </c>
      <c r="AE224" t="s">
        <v>89</v>
      </c>
      <c r="AF224">
        <v>400019</v>
      </c>
      <c r="AG224">
        <v>449</v>
      </c>
      <c r="AH224">
        <v>380.51</v>
      </c>
      <c r="AI224">
        <v>68.489999999999995</v>
      </c>
      <c r="AJ224">
        <v>0</v>
      </c>
      <c r="AK224">
        <v>0</v>
      </c>
      <c r="AL224">
        <v>0</v>
      </c>
      <c r="AM224">
        <v>0.18</v>
      </c>
      <c r="AN224">
        <f t="shared" si="35"/>
        <v>0.18</v>
      </c>
      <c r="AO224">
        <v>0</v>
      </c>
      <c r="AP224">
        <v>449</v>
      </c>
      <c r="AQ224">
        <v>380.51</v>
      </c>
      <c r="AR224">
        <v>0</v>
      </c>
      <c r="AS224">
        <v>0</v>
      </c>
      <c r="AT224">
        <v>68.489999999999995</v>
      </c>
      <c r="AU224">
        <v>0</v>
      </c>
      <c r="AV224">
        <f t="shared" si="36"/>
        <v>0</v>
      </c>
      <c r="AW224">
        <f t="shared" si="37"/>
        <v>380.51</v>
      </c>
      <c r="AX224">
        <f t="shared" si="38"/>
        <v>0</v>
      </c>
      <c r="AY224">
        <f t="shared" si="39"/>
        <v>0</v>
      </c>
      <c r="AZ224">
        <f t="shared" si="40"/>
        <v>68.491799999999998</v>
      </c>
      <c r="BA224">
        <f t="shared" si="41"/>
        <v>0</v>
      </c>
      <c r="BB224">
        <f t="shared" si="42"/>
        <v>0</v>
      </c>
      <c r="BC224">
        <f t="shared" si="43"/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5.0000000000000001E-3</v>
      </c>
      <c r="CI224">
        <v>1.9</v>
      </c>
      <c r="CK224" t="s">
        <v>112</v>
      </c>
      <c r="CL224" t="s">
        <v>96</v>
      </c>
    </row>
    <row r="225" spans="1:90" x14ac:dyDescent="0.3">
      <c r="A225" t="s">
        <v>106</v>
      </c>
      <c r="B225" t="s">
        <v>979</v>
      </c>
      <c r="C225" s="1">
        <v>45823.472592592596</v>
      </c>
      <c r="D225">
        <f t="shared" si="33"/>
        <v>6</v>
      </c>
      <c r="E225" s="4">
        <f t="shared" si="34"/>
        <v>45838</v>
      </c>
      <c r="F225" s="4" t="s">
        <v>2612</v>
      </c>
      <c r="G225" t="s">
        <v>80</v>
      </c>
      <c r="H225" t="s">
        <v>980</v>
      </c>
      <c r="I225" t="s">
        <v>981</v>
      </c>
      <c r="J225" s="1">
        <v>45824.500648148147</v>
      </c>
      <c r="K225" s="1">
        <v>45823.453055555554</v>
      </c>
      <c r="L225">
        <v>473820894272</v>
      </c>
      <c r="M225">
        <v>4</v>
      </c>
      <c r="N225" t="s">
        <v>171</v>
      </c>
      <c r="O225" t="s">
        <v>172</v>
      </c>
      <c r="P225">
        <v>39249090</v>
      </c>
      <c r="Q225" t="s">
        <v>173</v>
      </c>
      <c r="R225" t="s">
        <v>2659</v>
      </c>
      <c r="S225" t="s">
        <v>86</v>
      </c>
      <c r="T225" t="s">
        <v>87</v>
      </c>
      <c r="U225" t="s">
        <v>88</v>
      </c>
      <c r="V225" t="s">
        <v>89</v>
      </c>
      <c r="W225">
        <v>110030</v>
      </c>
      <c r="X225" t="s">
        <v>87</v>
      </c>
      <c r="Y225" t="s">
        <v>88</v>
      </c>
      <c r="Z225" t="s">
        <v>89</v>
      </c>
      <c r="AA225">
        <v>110061</v>
      </c>
      <c r="AB225" t="s">
        <v>390</v>
      </c>
      <c r="AC225" t="s">
        <v>178</v>
      </c>
      <c r="AD225" t="s">
        <v>2703</v>
      </c>
      <c r="AE225" t="s">
        <v>89</v>
      </c>
      <c r="AF225">
        <v>600001</v>
      </c>
      <c r="AG225">
        <v>1380</v>
      </c>
      <c r="AH225">
        <v>1169.48</v>
      </c>
      <c r="AI225">
        <v>210.52</v>
      </c>
      <c r="AJ225">
        <v>0</v>
      </c>
      <c r="AK225">
        <v>0</v>
      </c>
      <c r="AL225">
        <v>0</v>
      </c>
      <c r="AM225">
        <v>0.18</v>
      </c>
      <c r="AN225">
        <f t="shared" si="35"/>
        <v>0.18</v>
      </c>
      <c r="AO225">
        <v>0</v>
      </c>
      <c r="AP225">
        <v>1380</v>
      </c>
      <c r="AQ225">
        <v>1169.48</v>
      </c>
      <c r="AR225">
        <v>0</v>
      </c>
      <c r="AS225">
        <v>0</v>
      </c>
      <c r="AT225">
        <v>210.52</v>
      </c>
      <c r="AU225">
        <v>0</v>
      </c>
      <c r="AV225">
        <f t="shared" si="36"/>
        <v>0</v>
      </c>
      <c r="AW225">
        <f t="shared" si="37"/>
        <v>1169.48</v>
      </c>
      <c r="AX225">
        <f t="shared" si="38"/>
        <v>0</v>
      </c>
      <c r="AY225">
        <f t="shared" si="39"/>
        <v>0</v>
      </c>
      <c r="AZ225">
        <f t="shared" si="40"/>
        <v>210.50639999999999</v>
      </c>
      <c r="BA225">
        <f t="shared" si="41"/>
        <v>0</v>
      </c>
      <c r="BB225">
        <f t="shared" si="42"/>
        <v>0</v>
      </c>
      <c r="BC225">
        <f t="shared" si="43"/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5.0000000000000001E-3</v>
      </c>
      <c r="CI225">
        <v>5.84</v>
      </c>
      <c r="CK225" t="s">
        <v>112</v>
      </c>
      <c r="CL225" t="s">
        <v>113</v>
      </c>
    </row>
    <row r="226" spans="1:90" x14ac:dyDescent="0.3">
      <c r="A226" t="s">
        <v>106</v>
      </c>
      <c r="B226" t="s">
        <v>982</v>
      </c>
      <c r="C226" s="1">
        <v>45823.594074074077</v>
      </c>
      <c r="D226">
        <f t="shared" si="33"/>
        <v>6</v>
      </c>
      <c r="E226" s="4">
        <f t="shared" si="34"/>
        <v>45838</v>
      </c>
      <c r="F226" s="4" t="s">
        <v>2612</v>
      </c>
      <c r="G226" t="s">
        <v>80</v>
      </c>
      <c r="H226" t="s">
        <v>983</v>
      </c>
      <c r="I226" t="s">
        <v>984</v>
      </c>
      <c r="J226" s="1">
        <v>45824.500613425924</v>
      </c>
      <c r="K226" s="1">
        <v>45823.574224537035</v>
      </c>
      <c r="L226">
        <v>473678829831</v>
      </c>
      <c r="M226">
        <v>1</v>
      </c>
      <c r="N226" t="s">
        <v>142</v>
      </c>
      <c r="O226" t="s">
        <v>143</v>
      </c>
      <c r="P226">
        <v>34029099</v>
      </c>
      <c r="Q226" t="s">
        <v>144</v>
      </c>
      <c r="R226" t="s">
        <v>2657</v>
      </c>
      <c r="S226" t="s">
        <v>86</v>
      </c>
      <c r="T226" t="s">
        <v>87</v>
      </c>
      <c r="U226" t="s">
        <v>88</v>
      </c>
      <c r="V226" t="s">
        <v>89</v>
      </c>
      <c r="W226">
        <v>110030</v>
      </c>
      <c r="X226" t="s">
        <v>87</v>
      </c>
      <c r="Y226" t="s">
        <v>88</v>
      </c>
      <c r="Z226" t="s">
        <v>89</v>
      </c>
      <c r="AA226">
        <v>110061</v>
      </c>
      <c r="AB226" t="s">
        <v>390</v>
      </c>
      <c r="AC226" t="s">
        <v>178</v>
      </c>
      <c r="AD226" t="s">
        <v>2703</v>
      </c>
      <c r="AE226" t="s">
        <v>89</v>
      </c>
      <c r="AF226">
        <v>600085</v>
      </c>
      <c r="AG226">
        <v>212</v>
      </c>
      <c r="AH226">
        <v>179.66</v>
      </c>
      <c r="AI226">
        <v>32.340000000000003</v>
      </c>
      <c r="AJ226">
        <v>0</v>
      </c>
      <c r="AK226">
        <v>0</v>
      </c>
      <c r="AL226">
        <v>0</v>
      </c>
      <c r="AM226">
        <v>0.18</v>
      </c>
      <c r="AN226">
        <f t="shared" si="35"/>
        <v>0.18</v>
      </c>
      <c r="AO226">
        <v>0</v>
      </c>
      <c r="AP226">
        <v>212</v>
      </c>
      <c r="AQ226">
        <v>179.66</v>
      </c>
      <c r="AR226">
        <v>0</v>
      </c>
      <c r="AS226">
        <v>0</v>
      </c>
      <c r="AT226">
        <v>32.340000000000003</v>
      </c>
      <c r="AU226">
        <v>0</v>
      </c>
      <c r="AV226">
        <f t="shared" si="36"/>
        <v>0</v>
      </c>
      <c r="AW226">
        <f t="shared" si="37"/>
        <v>179.66</v>
      </c>
      <c r="AX226">
        <f t="shared" si="38"/>
        <v>0</v>
      </c>
      <c r="AY226">
        <f t="shared" si="39"/>
        <v>0</v>
      </c>
      <c r="AZ226">
        <f t="shared" si="40"/>
        <v>32.338799999999999</v>
      </c>
      <c r="BA226">
        <f t="shared" si="41"/>
        <v>0</v>
      </c>
      <c r="BB226">
        <f t="shared" si="42"/>
        <v>0</v>
      </c>
      <c r="BC226">
        <f t="shared" si="43"/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5.0000000000000001E-3</v>
      </c>
      <c r="CI226">
        <v>0.9</v>
      </c>
      <c r="CK226" t="s">
        <v>112</v>
      </c>
      <c r="CL226" t="s">
        <v>96</v>
      </c>
    </row>
    <row r="227" spans="1:90" x14ac:dyDescent="0.3">
      <c r="A227" t="s">
        <v>106</v>
      </c>
      <c r="B227" t="s">
        <v>985</v>
      </c>
      <c r="C227" s="1">
        <v>45823.396817129629</v>
      </c>
      <c r="D227">
        <f t="shared" si="33"/>
        <v>6</v>
      </c>
      <c r="E227" s="4">
        <f t="shared" si="34"/>
        <v>45838</v>
      </c>
      <c r="F227" s="4" t="s">
        <v>2612</v>
      </c>
      <c r="G227" t="s">
        <v>80</v>
      </c>
      <c r="H227" t="s">
        <v>986</v>
      </c>
      <c r="I227" t="s">
        <v>987</v>
      </c>
      <c r="J227" s="1">
        <v>45824.50068287037</v>
      </c>
      <c r="K227" s="1">
        <v>45823.377349537041</v>
      </c>
      <c r="L227">
        <v>473823866265</v>
      </c>
      <c r="M227">
        <v>1</v>
      </c>
      <c r="N227" t="s">
        <v>100</v>
      </c>
      <c r="O227" t="s">
        <v>101</v>
      </c>
      <c r="Q227" t="s">
        <v>133</v>
      </c>
      <c r="R227" t="s">
        <v>2656</v>
      </c>
      <c r="S227" t="s">
        <v>86</v>
      </c>
      <c r="T227" t="s">
        <v>87</v>
      </c>
      <c r="U227" t="s">
        <v>88</v>
      </c>
      <c r="V227" t="s">
        <v>89</v>
      </c>
      <c r="W227">
        <v>110030</v>
      </c>
      <c r="X227" t="s">
        <v>87</v>
      </c>
      <c r="Y227" t="s">
        <v>88</v>
      </c>
      <c r="Z227" t="s">
        <v>89</v>
      </c>
      <c r="AA227">
        <v>110061</v>
      </c>
      <c r="AB227" t="s">
        <v>390</v>
      </c>
      <c r="AC227" t="s">
        <v>178</v>
      </c>
      <c r="AD227" t="s">
        <v>2703</v>
      </c>
      <c r="AE227" t="s">
        <v>89</v>
      </c>
      <c r="AF227">
        <v>600059</v>
      </c>
      <c r="AG227">
        <v>1059</v>
      </c>
      <c r="AH227">
        <v>897.46</v>
      </c>
      <c r="AI227">
        <v>161.54</v>
      </c>
      <c r="AJ227">
        <v>0</v>
      </c>
      <c r="AK227">
        <v>0</v>
      </c>
      <c r="AL227">
        <v>0</v>
      </c>
      <c r="AM227">
        <v>0.18</v>
      </c>
      <c r="AN227">
        <f t="shared" si="35"/>
        <v>0.18</v>
      </c>
      <c r="AO227">
        <v>0</v>
      </c>
      <c r="AP227">
        <v>1059</v>
      </c>
      <c r="AQ227">
        <v>897.46</v>
      </c>
      <c r="AR227">
        <v>0</v>
      </c>
      <c r="AS227">
        <v>0</v>
      </c>
      <c r="AT227">
        <v>161.54</v>
      </c>
      <c r="AU227">
        <v>0</v>
      </c>
      <c r="AV227">
        <f t="shared" si="36"/>
        <v>0</v>
      </c>
      <c r="AW227">
        <f t="shared" si="37"/>
        <v>897.46</v>
      </c>
      <c r="AX227">
        <f t="shared" si="38"/>
        <v>0</v>
      </c>
      <c r="AY227">
        <f t="shared" si="39"/>
        <v>0</v>
      </c>
      <c r="AZ227">
        <f t="shared" si="40"/>
        <v>161.5428</v>
      </c>
      <c r="BA227">
        <f t="shared" si="41"/>
        <v>0</v>
      </c>
      <c r="BB227">
        <f t="shared" si="42"/>
        <v>0</v>
      </c>
      <c r="BC227">
        <f t="shared" si="43"/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5.0000000000000001E-3</v>
      </c>
      <c r="CI227">
        <v>4.49</v>
      </c>
      <c r="CK227" t="s">
        <v>112</v>
      </c>
      <c r="CL227" t="s">
        <v>96</v>
      </c>
    </row>
    <row r="228" spans="1:90" x14ac:dyDescent="0.3">
      <c r="A228" t="s">
        <v>106</v>
      </c>
      <c r="B228" t="s">
        <v>988</v>
      </c>
      <c r="C228" s="1">
        <v>45822.625347222223</v>
      </c>
      <c r="D228">
        <f t="shared" si="33"/>
        <v>6</v>
      </c>
      <c r="E228" s="4">
        <f t="shared" si="34"/>
        <v>45838</v>
      </c>
      <c r="F228" s="4" t="s">
        <v>2613</v>
      </c>
      <c r="G228" t="s">
        <v>80</v>
      </c>
      <c r="H228" t="s">
        <v>989</v>
      </c>
      <c r="I228" t="s">
        <v>990</v>
      </c>
      <c r="J228" s="1">
        <v>45824.500740740739</v>
      </c>
      <c r="K228" s="1">
        <v>45822.60596064815</v>
      </c>
      <c r="L228">
        <v>474198140015</v>
      </c>
      <c r="M228">
        <v>1</v>
      </c>
      <c r="N228" t="s">
        <v>142</v>
      </c>
      <c r="O228" t="s">
        <v>143</v>
      </c>
      <c r="P228">
        <v>34029099</v>
      </c>
      <c r="Q228" t="s">
        <v>144</v>
      </c>
      <c r="R228" t="s">
        <v>2657</v>
      </c>
      <c r="S228" t="s">
        <v>86</v>
      </c>
      <c r="T228" t="s">
        <v>87</v>
      </c>
      <c r="U228" t="s">
        <v>88</v>
      </c>
      <c r="V228" t="s">
        <v>89</v>
      </c>
      <c r="W228">
        <v>110030</v>
      </c>
      <c r="X228" t="s">
        <v>87</v>
      </c>
      <c r="Y228" t="s">
        <v>88</v>
      </c>
      <c r="Z228" t="s">
        <v>89</v>
      </c>
      <c r="AA228">
        <v>110061</v>
      </c>
      <c r="AB228" t="s">
        <v>991</v>
      </c>
      <c r="AC228" t="s">
        <v>195</v>
      </c>
      <c r="AD228" t="s">
        <v>2704</v>
      </c>
      <c r="AE228" t="s">
        <v>89</v>
      </c>
      <c r="AF228">
        <v>683517</v>
      </c>
      <c r="AG228">
        <v>212</v>
      </c>
      <c r="AH228">
        <v>179.66</v>
      </c>
      <c r="AI228">
        <v>32.340000000000003</v>
      </c>
      <c r="AJ228">
        <v>0</v>
      </c>
      <c r="AK228">
        <v>0</v>
      </c>
      <c r="AL228">
        <v>0</v>
      </c>
      <c r="AM228">
        <v>0.18</v>
      </c>
      <c r="AN228">
        <f t="shared" si="35"/>
        <v>0.18</v>
      </c>
      <c r="AO228">
        <v>0</v>
      </c>
      <c r="AP228">
        <v>212</v>
      </c>
      <c r="AQ228">
        <v>179.66</v>
      </c>
      <c r="AR228">
        <v>0</v>
      </c>
      <c r="AS228">
        <v>0</v>
      </c>
      <c r="AT228">
        <v>32.340000000000003</v>
      </c>
      <c r="AU228">
        <v>0</v>
      </c>
      <c r="AV228">
        <f t="shared" si="36"/>
        <v>0</v>
      </c>
      <c r="AW228">
        <f t="shared" si="37"/>
        <v>179.66</v>
      </c>
      <c r="AX228">
        <f t="shared" si="38"/>
        <v>0</v>
      </c>
      <c r="AY228">
        <f t="shared" si="39"/>
        <v>0</v>
      </c>
      <c r="AZ228">
        <f t="shared" si="40"/>
        <v>32.338799999999999</v>
      </c>
      <c r="BA228">
        <f t="shared" si="41"/>
        <v>0</v>
      </c>
      <c r="BB228">
        <f t="shared" si="42"/>
        <v>0</v>
      </c>
      <c r="BC228">
        <f t="shared" si="43"/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5.0000000000000001E-3</v>
      </c>
      <c r="CI228">
        <v>0.9</v>
      </c>
      <c r="CK228" t="s">
        <v>112</v>
      </c>
      <c r="CL228" t="s">
        <v>208</v>
      </c>
    </row>
    <row r="229" spans="1:90" x14ac:dyDescent="0.3">
      <c r="A229" t="s">
        <v>106</v>
      </c>
      <c r="B229" t="s">
        <v>992</v>
      </c>
      <c r="C229" s="1">
        <v>45822.609918981485</v>
      </c>
      <c r="D229">
        <f t="shared" si="33"/>
        <v>6</v>
      </c>
      <c r="E229" s="4">
        <f t="shared" si="34"/>
        <v>45838</v>
      </c>
      <c r="F229" s="4" t="s">
        <v>2608</v>
      </c>
      <c r="G229" t="s">
        <v>80</v>
      </c>
      <c r="H229" t="s">
        <v>993</v>
      </c>
      <c r="I229" t="s">
        <v>994</v>
      </c>
      <c r="J229" s="1">
        <v>45824.500775462962</v>
      </c>
      <c r="K229" s="1">
        <v>45822.589791666665</v>
      </c>
      <c r="L229">
        <v>473307706837</v>
      </c>
      <c r="M229">
        <v>1</v>
      </c>
      <c r="N229" t="s">
        <v>605</v>
      </c>
      <c r="O229" t="s">
        <v>606</v>
      </c>
      <c r="P229">
        <v>34022090</v>
      </c>
      <c r="Q229" t="s">
        <v>607</v>
      </c>
      <c r="R229" t="s">
        <v>2677</v>
      </c>
      <c r="S229" t="s">
        <v>86</v>
      </c>
      <c r="T229" t="s">
        <v>87</v>
      </c>
      <c r="U229" t="s">
        <v>88</v>
      </c>
      <c r="V229" t="s">
        <v>89</v>
      </c>
      <c r="W229">
        <v>110030</v>
      </c>
      <c r="X229" t="s">
        <v>87</v>
      </c>
      <c r="Y229" t="s">
        <v>88</v>
      </c>
      <c r="Z229" t="s">
        <v>89</v>
      </c>
      <c r="AA229">
        <v>110061</v>
      </c>
      <c r="AB229" t="s">
        <v>768</v>
      </c>
      <c r="AC229" t="s">
        <v>146</v>
      </c>
      <c r="AD229" t="s">
        <v>2699</v>
      </c>
      <c r="AE229" t="s">
        <v>89</v>
      </c>
      <c r="AF229">
        <v>400101</v>
      </c>
      <c r="AG229">
        <v>530</v>
      </c>
      <c r="AH229">
        <v>449.15</v>
      </c>
      <c r="AI229">
        <v>80.849999999999994</v>
      </c>
      <c r="AJ229">
        <v>0</v>
      </c>
      <c r="AK229">
        <v>0</v>
      </c>
      <c r="AL229">
        <v>0</v>
      </c>
      <c r="AM229">
        <v>0.18</v>
      </c>
      <c r="AN229">
        <f t="shared" si="35"/>
        <v>0.18</v>
      </c>
      <c r="AO229">
        <v>0</v>
      </c>
      <c r="AP229">
        <v>530</v>
      </c>
      <c r="AQ229">
        <v>449.15</v>
      </c>
      <c r="AR229">
        <v>0</v>
      </c>
      <c r="AS229">
        <v>0</v>
      </c>
      <c r="AT229">
        <v>80.849999999999994</v>
      </c>
      <c r="AU229">
        <v>0</v>
      </c>
      <c r="AV229">
        <f t="shared" si="36"/>
        <v>0</v>
      </c>
      <c r="AW229">
        <f t="shared" si="37"/>
        <v>449.15</v>
      </c>
      <c r="AX229">
        <f t="shared" si="38"/>
        <v>0</v>
      </c>
      <c r="AY229">
        <f t="shared" si="39"/>
        <v>0</v>
      </c>
      <c r="AZ229">
        <f t="shared" si="40"/>
        <v>80.846999999999994</v>
      </c>
      <c r="BA229">
        <f t="shared" si="41"/>
        <v>0</v>
      </c>
      <c r="BB229">
        <f t="shared" si="42"/>
        <v>0</v>
      </c>
      <c r="BC229">
        <f t="shared" si="43"/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5.0000000000000001E-3</v>
      </c>
      <c r="CI229">
        <v>2.25</v>
      </c>
      <c r="CK229" t="s">
        <v>112</v>
      </c>
      <c r="CL229" t="s">
        <v>113</v>
      </c>
    </row>
    <row r="230" spans="1:90" x14ac:dyDescent="0.3">
      <c r="A230" t="s">
        <v>106</v>
      </c>
      <c r="B230" t="s">
        <v>995</v>
      </c>
      <c r="C230" s="1">
        <v>45822.618923611109</v>
      </c>
      <c r="D230">
        <f t="shared" si="33"/>
        <v>6</v>
      </c>
      <c r="E230" s="4">
        <f t="shared" si="34"/>
        <v>45838</v>
      </c>
      <c r="F230" s="4" t="s">
        <v>2613</v>
      </c>
      <c r="G230" t="s">
        <v>80</v>
      </c>
      <c r="H230" t="s">
        <v>996</v>
      </c>
      <c r="I230" t="s">
        <v>997</v>
      </c>
      <c r="J230" s="1">
        <v>45824.50072916667</v>
      </c>
      <c r="K230" s="1">
        <v>45822.598761574074</v>
      </c>
      <c r="L230">
        <v>473156073023</v>
      </c>
      <c r="M230">
        <v>1</v>
      </c>
      <c r="N230" t="s">
        <v>100</v>
      </c>
      <c r="O230" t="s">
        <v>101</v>
      </c>
      <c r="Q230" t="s">
        <v>133</v>
      </c>
      <c r="R230" t="s">
        <v>2656</v>
      </c>
      <c r="S230" t="s">
        <v>86</v>
      </c>
      <c r="T230" t="s">
        <v>87</v>
      </c>
      <c r="U230" t="s">
        <v>88</v>
      </c>
      <c r="V230" t="s">
        <v>89</v>
      </c>
      <c r="W230">
        <v>110030</v>
      </c>
      <c r="X230" t="s">
        <v>87</v>
      </c>
      <c r="Y230" t="s">
        <v>88</v>
      </c>
      <c r="Z230" t="s">
        <v>89</v>
      </c>
      <c r="AA230">
        <v>110061</v>
      </c>
      <c r="AB230" t="s">
        <v>998</v>
      </c>
      <c r="AC230" t="s">
        <v>195</v>
      </c>
      <c r="AD230" t="s">
        <v>2704</v>
      </c>
      <c r="AE230" t="s">
        <v>89</v>
      </c>
      <c r="AF230">
        <v>695016</v>
      </c>
      <c r="AG230">
        <v>1059</v>
      </c>
      <c r="AH230">
        <v>897.46</v>
      </c>
      <c r="AI230">
        <v>161.54</v>
      </c>
      <c r="AJ230">
        <v>0</v>
      </c>
      <c r="AK230">
        <v>0</v>
      </c>
      <c r="AL230">
        <v>0</v>
      </c>
      <c r="AM230">
        <v>0.18</v>
      </c>
      <c r="AN230">
        <f t="shared" si="35"/>
        <v>0.18</v>
      </c>
      <c r="AO230">
        <v>0</v>
      </c>
      <c r="AP230">
        <v>1059</v>
      </c>
      <c r="AQ230">
        <v>897.46</v>
      </c>
      <c r="AR230">
        <v>0</v>
      </c>
      <c r="AS230">
        <v>0</v>
      </c>
      <c r="AT230">
        <v>161.54</v>
      </c>
      <c r="AU230">
        <v>0</v>
      </c>
      <c r="AV230">
        <f t="shared" si="36"/>
        <v>0</v>
      </c>
      <c r="AW230">
        <f t="shared" si="37"/>
        <v>897.46</v>
      </c>
      <c r="AX230">
        <f t="shared" si="38"/>
        <v>0</v>
      </c>
      <c r="AY230">
        <f t="shared" si="39"/>
        <v>0</v>
      </c>
      <c r="AZ230">
        <f t="shared" si="40"/>
        <v>161.5428</v>
      </c>
      <c r="BA230">
        <f t="shared" si="41"/>
        <v>0</v>
      </c>
      <c r="BB230">
        <f t="shared" si="42"/>
        <v>0</v>
      </c>
      <c r="BC230">
        <f t="shared" si="43"/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5.0000000000000001E-3</v>
      </c>
      <c r="CI230">
        <v>4.49</v>
      </c>
      <c r="CK230" t="s">
        <v>112</v>
      </c>
      <c r="CL230" t="s">
        <v>96</v>
      </c>
    </row>
    <row r="231" spans="1:90" x14ac:dyDescent="0.3">
      <c r="A231" t="s">
        <v>106</v>
      </c>
      <c r="B231" t="s">
        <v>992</v>
      </c>
      <c r="C231" s="1">
        <v>45822.609918981485</v>
      </c>
      <c r="D231">
        <f t="shared" si="33"/>
        <v>6</v>
      </c>
      <c r="E231" s="4">
        <f t="shared" si="34"/>
        <v>45838</v>
      </c>
      <c r="F231" s="4" t="s">
        <v>2608</v>
      </c>
      <c r="G231" t="s">
        <v>80</v>
      </c>
      <c r="H231" t="s">
        <v>993</v>
      </c>
      <c r="I231" t="s">
        <v>994</v>
      </c>
      <c r="J231" s="1">
        <v>45824.500775462962</v>
      </c>
      <c r="K231" s="1">
        <v>45822.589791666665</v>
      </c>
      <c r="L231">
        <v>473648562353</v>
      </c>
      <c r="M231">
        <v>1</v>
      </c>
      <c r="N231" t="s">
        <v>150</v>
      </c>
      <c r="O231" t="s">
        <v>151</v>
      </c>
      <c r="Q231" t="s">
        <v>152</v>
      </c>
      <c r="R231" t="s">
        <v>2658</v>
      </c>
      <c r="S231" t="s">
        <v>86</v>
      </c>
      <c r="T231" t="s">
        <v>87</v>
      </c>
      <c r="U231" t="s">
        <v>88</v>
      </c>
      <c r="V231" t="s">
        <v>89</v>
      </c>
      <c r="W231">
        <v>110030</v>
      </c>
      <c r="X231" t="s">
        <v>87</v>
      </c>
      <c r="Y231" t="s">
        <v>88</v>
      </c>
      <c r="Z231" t="s">
        <v>89</v>
      </c>
      <c r="AA231">
        <v>110061</v>
      </c>
      <c r="AB231" t="s">
        <v>768</v>
      </c>
      <c r="AC231" t="s">
        <v>146</v>
      </c>
      <c r="AD231" t="s">
        <v>2699</v>
      </c>
      <c r="AE231" t="s">
        <v>89</v>
      </c>
      <c r="AF231">
        <v>400101</v>
      </c>
      <c r="AG231">
        <v>215</v>
      </c>
      <c r="AH231">
        <v>182.2</v>
      </c>
      <c r="AI231">
        <v>32.799999999999997</v>
      </c>
      <c r="AJ231">
        <v>0</v>
      </c>
      <c r="AK231">
        <v>0</v>
      </c>
      <c r="AL231">
        <v>0</v>
      </c>
      <c r="AM231">
        <v>0.18</v>
      </c>
      <c r="AN231">
        <f t="shared" si="35"/>
        <v>0.18</v>
      </c>
      <c r="AO231">
        <v>0</v>
      </c>
      <c r="AP231">
        <v>215</v>
      </c>
      <c r="AQ231">
        <v>182.2</v>
      </c>
      <c r="AR231">
        <v>0</v>
      </c>
      <c r="AS231">
        <v>0</v>
      </c>
      <c r="AT231">
        <v>32.799999999999997</v>
      </c>
      <c r="AU231">
        <v>0</v>
      </c>
      <c r="AV231">
        <f t="shared" si="36"/>
        <v>0</v>
      </c>
      <c r="AW231">
        <f t="shared" si="37"/>
        <v>182.2</v>
      </c>
      <c r="AX231">
        <f t="shared" si="38"/>
        <v>0</v>
      </c>
      <c r="AY231">
        <f t="shared" si="39"/>
        <v>0</v>
      </c>
      <c r="AZ231">
        <f t="shared" si="40"/>
        <v>32.795999999999999</v>
      </c>
      <c r="BA231">
        <f t="shared" si="41"/>
        <v>0</v>
      </c>
      <c r="BB231">
        <f t="shared" si="42"/>
        <v>0</v>
      </c>
      <c r="BC231">
        <f t="shared" si="43"/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5.0000000000000001E-3</v>
      </c>
      <c r="CI231">
        <v>0.91</v>
      </c>
      <c r="CK231" t="s">
        <v>112</v>
      </c>
      <c r="CL231" t="s">
        <v>113</v>
      </c>
    </row>
    <row r="232" spans="1:90" x14ac:dyDescent="0.3">
      <c r="A232" t="s">
        <v>106</v>
      </c>
      <c r="B232" t="s">
        <v>999</v>
      </c>
      <c r="C232" s="1">
        <v>45822.546539351853</v>
      </c>
      <c r="D232">
        <f t="shared" si="33"/>
        <v>6</v>
      </c>
      <c r="E232" s="4">
        <f t="shared" si="34"/>
        <v>45838</v>
      </c>
      <c r="F232" s="4" t="s">
        <v>2608</v>
      </c>
      <c r="G232" t="s">
        <v>80</v>
      </c>
      <c r="H232" t="s">
        <v>1000</v>
      </c>
      <c r="I232" t="s">
        <v>1001</v>
      </c>
      <c r="J232" s="1">
        <v>45824.500775462962</v>
      </c>
      <c r="K232" s="1">
        <v>45822.526087962964</v>
      </c>
      <c r="L232">
        <v>473297627366</v>
      </c>
      <c r="M232">
        <v>1</v>
      </c>
      <c r="N232" t="s">
        <v>142</v>
      </c>
      <c r="O232" t="s">
        <v>143</v>
      </c>
      <c r="P232">
        <v>34029099</v>
      </c>
      <c r="Q232" t="s">
        <v>144</v>
      </c>
      <c r="R232" t="s">
        <v>2657</v>
      </c>
      <c r="S232" t="s">
        <v>86</v>
      </c>
      <c r="T232" t="s">
        <v>87</v>
      </c>
      <c r="U232" t="s">
        <v>88</v>
      </c>
      <c r="V232" t="s">
        <v>89</v>
      </c>
      <c r="W232">
        <v>110030</v>
      </c>
      <c r="X232" t="s">
        <v>87</v>
      </c>
      <c r="Y232" t="s">
        <v>88</v>
      </c>
      <c r="Z232" t="s">
        <v>89</v>
      </c>
      <c r="AA232">
        <v>110061</v>
      </c>
      <c r="AB232" t="s">
        <v>158</v>
      </c>
      <c r="AC232" t="s">
        <v>146</v>
      </c>
      <c r="AD232" t="s">
        <v>2699</v>
      </c>
      <c r="AE232" t="s">
        <v>89</v>
      </c>
      <c r="AF232">
        <v>400059</v>
      </c>
      <c r="AG232">
        <v>212</v>
      </c>
      <c r="AH232">
        <v>179.66</v>
      </c>
      <c r="AI232">
        <v>32.340000000000003</v>
      </c>
      <c r="AJ232">
        <v>0</v>
      </c>
      <c r="AK232">
        <v>0</v>
      </c>
      <c r="AL232">
        <v>0</v>
      </c>
      <c r="AM232">
        <v>0.18</v>
      </c>
      <c r="AN232">
        <f t="shared" si="35"/>
        <v>0.18</v>
      </c>
      <c r="AO232">
        <v>0</v>
      </c>
      <c r="AP232">
        <v>212</v>
      </c>
      <c r="AQ232">
        <v>179.66</v>
      </c>
      <c r="AR232">
        <v>0</v>
      </c>
      <c r="AS232">
        <v>0</v>
      </c>
      <c r="AT232">
        <v>32.340000000000003</v>
      </c>
      <c r="AU232">
        <v>0</v>
      </c>
      <c r="AV232">
        <f t="shared" si="36"/>
        <v>0</v>
      </c>
      <c r="AW232">
        <f t="shared" si="37"/>
        <v>179.66</v>
      </c>
      <c r="AX232">
        <f t="shared" si="38"/>
        <v>0</v>
      </c>
      <c r="AY232">
        <f t="shared" si="39"/>
        <v>0</v>
      </c>
      <c r="AZ232">
        <f t="shared" si="40"/>
        <v>32.338799999999999</v>
      </c>
      <c r="BA232">
        <f t="shared" si="41"/>
        <v>0</v>
      </c>
      <c r="BB232">
        <f t="shared" si="42"/>
        <v>0</v>
      </c>
      <c r="BC232">
        <f t="shared" si="43"/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5.0000000000000001E-3</v>
      </c>
      <c r="CI232">
        <v>0.9</v>
      </c>
      <c r="CK232" t="s">
        <v>112</v>
      </c>
      <c r="CL232" t="s">
        <v>96</v>
      </c>
    </row>
    <row r="233" spans="1:90" x14ac:dyDescent="0.3">
      <c r="A233" t="s">
        <v>106</v>
      </c>
      <c r="B233" t="s">
        <v>1002</v>
      </c>
      <c r="C233" s="1">
        <v>45823.46502314815</v>
      </c>
      <c r="D233">
        <f t="shared" si="33"/>
        <v>6</v>
      </c>
      <c r="E233" s="4">
        <f t="shared" si="34"/>
        <v>45838</v>
      </c>
      <c r="F233" s="4" t="s">
        <v>2608</v>
      </c>
      <c r="G233" t="s">
        <v>80</v>
      </c>
      <c r="H233" t="s">
        <v>1003</v>
      </c>
      <c r="I233" t="s">
        <v>1004</v>
      </c>
      <c r="J233" s="1">
        <v>45824.500659722224</v>
      </c>
      <c r="K233" s="1">
        <v>45823.445104166669</v>
      </c>
      <c r="L233">
        <v>473675434716</v>
      </c>
      <c r="M233">
        <v>1</v>
      </c>
      <c r="N233" t="s">
        <v>142</v>
      </c>
      <c r="O233" t="s">
        <v>143</v>
      </c>
      <c r="P233">
        <v>34029099</v>
      </c>
      <c r="Q233" t="s">
        <v>144</v>
      </c>
      <c r="R233" t="s">
        <v>2657</v>
      </c>
      <c r="S233" t="s">
        <v>86</v>
      </c>
      <c r="T233" t="s">
        <v>87</v>
      </c>
      <c r="U233" t="s">
        <v>88</v>
      </c>
      <c r="V233" t="s">
        <v>89</v>
      </c>
      <c r="W233">
        <v>110030</v>
      </c>
      <c r="X233" t="s">
        <v>87</v>
      </c>
      <c r="Y233" t="s">
        <v>88</v>
      </c>
      <c r="Z233" t="s">
        <v>89</v>
      </c>
      <c r="AA233">
        <v>110061</v>
      </c>
      <c r="AB233" t="s">
        <v>269</v>
      </c>
      <c r="AC233" t="s">
        <v>146</v>
      </c>
      <c r="AD233" t="s">
        <v>2699</v>
      </c>
      <c r="AE233" t="s">
        <v>89</v>
      </c>
      <c r="AF233">
        <v>400705</v>
      </c>
      <c r="AG233">
        <v>212</v>
      </c>
      <c r="AH233">
        <v>179.66</v>
      </c>
      <c r="AI233">
        <v>32.340000000000003</v>
      </c>
      <c r="AJ233">
        <v>0</v>
      </c>
      <c r="AK233">
        <v>0</v>
      </c>
      <c r="AL233">
        <v>0</v>
      </c>
      <c r="AM233">
        <v>0.18</v>
      </c>
      <c r="AN233">
        <f t="shared" si="35"/>
        <v>0.18</v>
      </c>
      <c r="AO233">
        <v>0</v>
      </c>
      <c r="AP233">
        <v>212</v>
      </c>
      <c r="AQ233">
        <v>179.66</v>
      </c>
      <c r="AR233">
        <v>0</v>
      </c>
      <c r="AS233">
        <v>0</v>
      </c>
      <c r="AT233">
        <v>32.340000000000003</v>
      </c>
      <c r="AU233">
        <v>0</v>
      </c>
      <c r="AV233">
        <f t="shared" si="36"/>
        <v>0</v>
      </c>
      <c r="AW233">
        <f t="shared" si="37"/>
        <v>179.66</v>
      </c>
      <c r="AX233">
        <f t="shared" si="38"/>
        <v>0</v>
      </c>
      <c r="AY233">
        <f t="shared" si="39"/>
        <v>0</v>
      </c>
      <c r="AZ233">
        <f t="shared" si="40"/>
        <v>32.338799999999999</v>
      </c>
      <c r="BA233">
        <f t="shared" si="41"/>
        <v>0</v>
      </c>
      <c r="BB233">
        <f t="shared" si="42"/>
        <v>0</v>
      </c>
      <c r="BC233">
        <f t="shared" si="43"/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5.0000000000000001E-3</v>
      </c>
      <c r="CI233">
        <v>0.9</v>
      </c>
      <c r="CK233" t="s">
        <v>112</v>
      </c>
      <c r="CL233" t="s">
        <v>113</v>
      </c>
    </row>
    <row r="234" spans="1:90" x14ac:dyDescent="0.3">
      <c r="A234" t="s">
        <v>106</v>
      </c>
      <c r="B234" t="s">
        <v>1005</v>
      </c>
      <c r="C234" s="1">
        <v>45823.54755787037</v>
      </c>
      <c r="D234">
        <f t="shared" si="33"/>
        <v>6</v>
      </c>
      <c r="E234" s="4">
        <f t="shared" si="34"/>
        <v>45838</v>
      </c>
      <c r="F234" s="4" t="s">
        <v>2604</v>
      </c>
      <c r="G234" t="s">
        <v>80</v>
      </c>
      <c r="H234" t="s">
        <v>1006</v>
      </c>
      <c r="I234" t="s">
        <v>1007</v>
      </c>
      <c r="J234" s="1">
        <v>45824.500625000001</v>
      </c>
      <c r="K234" s="1">
        <v>45823.527928240743</v>
      </c>
      <c r="L234">
        <v>474019999331</v>
      </c>
      <c r="M234">
        <v>1</v>
      </c>
      <c r="N234" t="s">
        <v>202</v>
      </c>
      <c r="O234" t="s">
        <v>203</v>
      </c>
      <c r="P234">
        <v>34029099</v>
      </c>
      <c r="Q234" t="s">
        <v>204</v>
      </c>
      <c r="R234" t="s">
        <v>2662</v>
      </c>
      <c r="S234" t="s">
        <v>86</v>
      </c>
      <c r="T234" t="s">
        <v>87</v>
      </c>
      <c r="U234" t="s">
        <v>88</v>
      </c>
      <c r="V234" t="s">
        <v>89</v>
      </c>
      <c r="W234">
        <v>110030</v>
      </c>
      <c r="X234" t="s">
        <v>87</v>
      </c>
      <c r="Y234" t="s">
        <v>88</v>
      </c>
      <c r="Z234" t="s">
        <v>89</v>
      </c>
      <c r="AA234">
        <v>110061</v>
      </c>
      <c r="AB234" t="s">
        <v>394</v>
      </c>
      <c r="AC234" t="s">
        <v>104</v>
      </c>
      <c r="AD234" t="s">
        <v>2641</v>
      </c>
      <c r="AE234" t="s">
        <v>89</v>
      </c>
      <c r="AF234">
        <v>560068</v>
      </c>
      <c r="AG234">
        <v>212</v>
      </c>
      <c r="AH234">
        <v>179.66</v>
      </c>
      <c r="AI234">
        <v>32.340000000000003</v>
      </c>
      <c r="AJ234">
        <v>0</v>
      </c>
      <c r="AK234">
        <v>0</v>
      </c>
      <c r="AL234">
        <v>0</v>
      </c>
      <c r="AM234">
        <v>0.18</v>
      </c>
      <c r="AN234">
        <f t="shared" si="35"/>
        <v>0.18</v>
      </c>
      <c r="AO234">
        <v>0</v>
      </c>
      <c r="AP234">
        <v>212</v>
      </c>
      <c r="AQ234">
        <v>179.66</v>
      </c>
      <c r="AR234">
        <v>0</v>
      </c>
      <c r="AS234">
        <v>0</v>
      </c>
      <c r="AT234">
        <v>32.340000000000003</v>
      </c>
      <c r="AU234">
        <v>0</v>
      </c>
      <c r="AV234">
        <f t="shared" si="36"/>
        <v>0</v>
      </c>
      <c r="AW234">
        <f t="shared" si="37"/>
        <v>179.66</v>
      </c>
      <c r="AX234">
        <f t="shared" si="38"/>
        <v>0</v>
      </c>
      <c r="AY234">
        <f t="shared" si="39"/>
        <v>0</v>
      </c>
      <c r="AZ234">
        <f t="shared" si="40"/>
        <v>32.338799999999999</v>
      </c>
      <c r="BA234">
        <f t="shared" si="41"/>
        <v>0</v>
      </c>
      <c r="BB234">
        <f t="shared" si="42"/>
        <v>0</v>
      </c>
      <c r="BC234">
        <f t="shared" si="43"/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5.0000000000000001E-3</v>
      </c>
      <c r="CI234">
        <v>0.9</v>
      </c>
      <c r="CK234" t="s">
        <v>112</v>
      </c>
      <c r="CL234" t="s">
        <v>96</v>
      </c>
    </row>
    <row r="235" spans="1:90" x14ac:dyDescent="0.3">
      <c r="A235" t="s">
        <v>106</v>
      </c>
      <c r="B235" t="s">
        <v>1008</v>
      </c>
      <c r="C235" s="1">
        <v>45822.916261574072</v>
      </c>
      <c r="D235">
        <f t="shared" si="33"/>
        <v>6</v>
      </c>
      <c r="E235" s="4">
        <f t="shared" si="34"/>
        <v>45838</v>
      </c>
      <c r="F235" s="4" t="s">
        <v>2603</v>
      </c>
      <c r="G235" t="s">
        <v>80</v>
      </c>
      <c r="H235" t="s">
        <v>1009</v>
      </c>
      <c r="I235" t="s">
        <v>1010</v>
      </c>
      <c r="J235" s="1">
        <v>45824.50068287037</v>
      </c>
      <c r="K235" s="1">
        <v>45822.895821759259</v>
      </c>
      <c r="L235">
        <v>473482789826</v>
      </c>
      <c r="M235">
        <v>2</v>
      </c>
      <c r="N235" t="s">
        <v>171</v>
      </c>
      <c r="O235" t="s">
        <v>172</v>
      </c>
      <c r="P235">
        <v>39249090</v>
      </c>
      <c r="Q235" t="s">
        <v>173</v>
      </c>
      <c r="R235" t="s">
        <v>2659</v>
      </c>
      <c r="S235" t="s">
        <v>86</v>
      </c>
      <c r="T235" t="s">
        <v>87</v>
      </c>
      <c r="U235" t="s">
        <v>88</v>
      </c>
      <c r="V235" t="s">
        <v>89</v>
      </c>
      <c r="W235">
        <v>110030</v>
      </c>
      <c r="X235" t="s">
        <v>87</v>
      </c>
      <c r="Y235" t="s">
        <v>88</v>
      </c>
      <c r="Z235" t="s">
        <v>89</v>
      </c>
      <c r="AA235">
        <v>110061</v>
      </c>
      <c r="AB235" t="s">
        <v>1011</v>
      </c>
      <c r="AC235" t="s">
        <v>93</v>
      </c>
      <c r="AD235" t="s">
        <v>2640</v>
      </c>
      <c r="AE235" t="s">
        <v>89</v>
      </c>
      <c r="AF235">
        <v>520010</v>
      </c>
      <c r="AG235">
        <v>690</v>
      </c>
      <c r="AH235">
        <v>584.74</v>
      </c>
      <c r="AI235">
        <v>105.26</v>
      </c>
      <c r="AJ235">
        <v>0</v>
      </c>
      <c r="AK235">
        <v>0</v>
      </c>
      <c r="AL235">
        <v>0</v>
      </c>
      <c r="AM235">
        <v>0.18</v>
      </c>
      <c r="AN235">
        <f t="shared" si="35"/>
        <v>0.18</v>
      </c>
      <c r="AO235">
        <v>0</v>
      </c>
      <c r="AP235">
        <v>690</v>
      </c>
      <c r="AQ235">
        <v>584.74</v>
      </c>
      <c r="AR235">
        <v>0</v>
      </c>
      <c r="AS235">
        <v>0</v>
      </c>
      <c r="AT235">
        <v>105.26</v>
      </c>
      <c r="AU235">
        <v>0</v>
      </c>
      <c r="AV235">
        <f t="shared" si="36"/>
        <v>0</v>
      </c>
      <c r="AW235">
        <f t="shared" si="37"/>
        <v>584.74</v>
      </c>
      <c r="AX235">
        <f t="shared" si="38"/>
        <v>0</v>
      </c>
      <c r="AY235">
        <f t="shared" si="39"/>
        <v>0</v>
      </c>
      <c r="AZ235">
        <f t="shared" si="40"/>
        <v>105.25319999999999</v>
      </c>
      <c r="BA235">
        <f t="shared" si="41"/>
        <v>0</v>
      </c>
      <c r="BB235">
        <f t="shared" si="42"/>
        <v>0</v>
      </c>
      <c r="BC235">
        <f t="shared" si="43"/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5.0000000000000001E-3</v>
      </c>
      <c r="CI235">
        <v>2.92</v>
      </c>
      <c r="CK235" t="s">
        <v>112</v>
      </c>
      <c r="CL235" t="s">
        <v>113</v>
      </c>
    </row>
    <row r="236" spans="1:90" x14ac:dyDescent="0.3">
      <c r="A236" t="s">
        <v>106</v>
      </c>
      <c r="B236" t="s">
        <v>1012</v>
      </c>
      <c r="C236" s="1">
        <v>45823.738935185182</v>
      </c>
      <c r="D236">
        <f t="shared" si="33"/>
        <v>6</v>
      </c>
      <c r="E236" s="4">
        <f t="shared" si="34"/>
        <v>45838</v>
      </c>
      <c r="F236" s="4" t="s">
        <v>2607</v>
      </c>
      <c r="G236" t="s">
        <v>80</v>
      </c>
      <c r="H236" t="s">
        <v>1013</v>
      </c>
      <c r="I236" t="s">
        <v>1014</v>
      </c>
      <c r="J236" s="1">
        <v>45824.500613425924</v>
      </c>
      <c r="K236" s="1">
        <v>45823.718611111108</v>
      </c>
      <c r="L236">
        <v>473482612281</v>
      </c>
      <c r="M236">
        <v>1</v>
      </c>
      <c r="N236" t="s">
        <v>100</v>
      </c>
      <c r="O236" t="s">
        <v>101</v>
      </c>
      <c r="Q236" t="s">
        <v>133</v>
      </c>
      <c r="R236" t="s">
        <v>2656</v>
      </c>
      <c r="S236" t="s">
        <v>86</v>
      </c>
      <c r="T236" t="s">
        <v>87</v>
      </c>
      <c r="U236" t="s">
        <v>88</v>
      </c>
      <c r="V236" t="s">
        <v>89</v>
      </c>
      <c r="W236">
        <v>110030</v>
      </c>
      <c r="X236" t="s">
        <v>87</v>
      </c>
      <c r="Y236" t="s">
        <v>88</v>
      </c>
      <c r="Z236" t="s">
        <v>89</v>
      </c>
      <c r="AA236">
        <v>110061</v>
      </c>
      <c r="AB236" t="s">
        <v>128</v>
      </c>
      <c r="AC236" t="s">
        <v>129</v>
      </c>
      <c r="AD236" t="s">
        <v>2698</v>
      </c>
      <c r="AE236" t="s">
        <v>89</v>
      </c>
      <c r="AF236">
        <v>500043</v>
      </c>
      <c r="AG236">
        <v>1059</v>
      </c>
      <c r="AH236">
        <v>897.46</v>
      </c>
      <c r="AI236">
        <v>161.54</v>
      </c>
      <c r="AJ236">
        <v>0</v>
      </c>
      <c r="AK236">
        <v>0</v>
      </c>
      <c r="AL236">
        <v>0</v>
      </c>
      <c r="AM236">
        <v>0.18</v>
      </c>
      <c r="AN236">
        <f t="shared" si="35"/>
        <v>0.18</v>
      </c>
      <c r="AO236">
        <v>0</v>
      </c>
      <c r="AP236">
        <v>1059</v>
      </c>
      <c r="AQ236">
        <v>897.46</v>
      </c>
      <c r="AR236">
        <v>0</v>
      </c>
      <c r="AS236">
        <v>0</v>
      </c>
      <c r="AT236">
        <v>161.54</v>
      </c>
      <c r="AU236">
        <v>0</v>
      </c>
      <c r="AV236">
        <f t="shared" si="36"/>
        <v>0</v>
      </c>
      <c r="AW236">
        <f t="shared" si="37"/>
        <v>897.46</v>
      </c>
      <c r="AX236">
        <f t="shared" si="38"/>
        <v>0</v>
      </c>
      <c r="AY236">
        <f t="shared" si="39"/>
        <v>0</v>
      </c>
      <c r="AZ236">
        <f t="shared" si="40"/>
        <v>161.5428</v>
      </c>
      <c r="BA236">
        <f t="shared" si="41"/>
        <v>0</v>
      </c>
      <c r="BB236">
        <f t="shared" si="42"/>
        <v>0</v>
      </c>
      <c r="BC236">
        <f t="shared" si="43"/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5.0000000000000001E-3</v>
      </c>
      <c r="CI236">
        <v>4.49</v>
      </c>
      <c r="CK236" t="s">
        <v>112</v>
      </c>
      <c r="CL236" t="s">
        <v>208</v>
      </c>
    </row>
    <row r="237" spans="1:90" x14ac:dyDescent="0.3">
      <c r="A237" t="s">
        <v>106</v>
      </c>
      <c r="B237" t="s">
        <v>1015</v>
      </c>
      <c r="C237" s="1">
        <v>45824.048206018517</v>
      </c>
      <c r="D237">
        <f t="shared" si="33"/>
        <v>6</v>
      </c>
      <c r="E237" s="4">
        <f t="shared" si="34"/>
        <v>45838</v>
      </c>
      <c r="F237" s="4" t="s">
        <v>2604</v>
      </c>
      <c r="G237" t="s">
        <v>80</v>
      </c>
      <c r="H237" t="s">
        <v>1016</v>
      </c>
      <c r="I237" t="s">
        <v>1017</v>
      </c>
      <c r="J237" s="1">
        <v>45824.500578703701</v>
      </c>
      <c r="K237" s="1">
        <v>45824.030104166668</v>
      </c>
      <c r="L237">
        <v>473745560049</v>
      </c>
      <c r="M237">
        <v>1</v>
      </c>
      <c r="N237" t="s">
        <v>171</v>
      </c>
      <c r="O237" t="s">
        <v>172</v>
      </c>
      <c r="P237">
        <v>39249090</v>
      </c>
      <c r="Q237" t="s">
        <v>173</v>
      </c>
      <c r="R237" t="s">
        <v>2659</v>
      </c>
      <c r="S237" t="s">
        <v>86</v>
      </c>
      <c r="T237" t="s">
        <v>87</v>
      </c>
      <c r="U237" t="s">
        <v>88</v>
      </c>
      <c r="V237" t="s">
        <v>89</v>
      </c>
      <c r="W237">
        <v>110030</v>
      </c>
      <c r="X237" t="s">
        <v>87</v>
      </c>
      <c r="Y237" t="s">
        <v>88</v>
      </c>
      <c r="Z237" t="s">
        <v>89</v>
      </c>
      <c r="AA237">
        <v>110061</v>
      </c>
      <c r="AB237" t="s">
        <v>103</v>
      </c>
      <c r="AC237" t="s">
        <v>104</v>
      </c>
      <c r="AD237" t="s">
        <v>2641</v>
      </c>
      <c r="AE237" t="s">
        <v>89</v>
      </c>
      <c r="AF237">
        <v>562125</v>
      </c>
      <c r="AG237">
        <v>345</v>
      </c>
      <c r="AH237">
        <v>292.37</v>
      </c>
      <c r="AI237">
        <v>52.63</v>
      </c>
      <c r="AJ237">
        <v>0</v>
      </c>
      <c r="AK237">
        <v>0</v>
      </c>
      <c r="AL237">
        <v>0</v>
      </c>
      <c r="AM237">
        <v>0.18</v>
      </c>
      <c r="AN237">
        <f t="shared" si="35"/>
        <v>0.18</v>
      </c>
      <c r="AO237">
        <v>0</v>
      </c>
      <c r="AP237">
        <v>345</v>
      </c>
      <c r="AQ237">
        <v>292.37</v>
      </c>
      <c r="AR237">
        <v>0</v>
      </c>
      <c r="AS237">
        <v>0</v>
      </c>
      <c r="AT237">
        <v>52.63</v>
      </c>
      <c r="AU237">
        <v>0</v>
      </c>
      <c r="AV237">
        <f t="shared" si="36"/>
        <v>0</v>
      </c>
      <c r="AW237">
        <f t="shared" si="37"/>
        <v>292.37</v>
      </c>
      <c r="AX237">
        <f t="shared" si="38"/>
        <v>0</v>
      </c>
      <c r="AY237">
        <f t="shared" si="39"/>
        <v>0</v>
      </c>
      <c r="AZ237">
        <f t="shared" si="40"/>
        <v>52.626599999999996</v>
      </c>
      <c r="BA237">
        <f t="shared" si="41"/>
        <v>0</v>
      </c>
      <c r="BB237">
        <f t="shared" si="42"/>
        <v>0</v>
      </c>
      <c r="BC237">
        <f t="shared" si="43"/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5.0000000000000001E-3</v>
      </c>
      <c r="CI237">
        <v>1.46</v>
      </c>
      <c r="CK237" t="s">
        <v>112</v>
      </c>
      <c r="CL237" t="s">
        <v>208</v>
      </c>
    </row>
    <row r="238" spans="1:90" x14ac:dyDescent="0.3">
      <c r="A238" t="s">
        <v>106</v>
      </c>
      <c r="B238" t="s">
        <v>1018</v>
      </c>
      <c r="C238" s="1">
        <v>45823.456747685188</v>
      </c>
      <c r="D238">
        <f t="shared" si="33"/>
        <v>6</v>
      </c>
      <c r="E238" s="4">
        <f t="shared" si="34"/>
        <v>45838</v>
      </c>
      <c r="F238" s="4" t="s">
        <v>2614</v>
      </c>
      <c r="G238" t="s">
        <v>80</v>
      </c>
      <c r="H238" t="s">
        <v>1019</v>
      </c>
      <c r="I238" t="s">
        <v>1020</v>
      </c>
      <c r="J238" s="1">
        <v>45824.500694444447</v>
      </c>
      <c r="K238" s="1">
        <v>45823.437303240738</v>
      </c>
      <c r="L238">
        <v>473136973184</v>
      </c>
      <c r="M238">
        <v>1</v>
      </c>
      <c r="N238" t="s">
        <v>142</v>
      </c>
      <c r="O238" t="s">
        <v>143</v>
      </c>
      <c r="P238">
        <v>34029099</v>
      </c>
      <c r="Q238" t="s">
        <v>144</v>
      </c>
      <c r="R238" t="s">
        <v>2657</v>
      </c>
      <c r="S238" t="s">
        <v>86</v>
      </c>
      <c r="T238" t="s">
        <v>87</v>
      </c>
      <c r="U238" t="s">
        <v>88</v>
      </c>
      <c r="V238" t="s">
        <v>89</v>
      </c>
      <c r="W238">
        <v>110030</v>
      </c>
      <c r="X238" t="s">
        <v>87</v>
      </c>
      <c r="Y238" t="s">
        <v>88</v>
      </c>
      <c r="Z238" t="s">
        <v>89</v>
      </c>
      <c r="AA238">
        <v>110061</v>
      </c>
      <c r="AB238" t="s">
        <v>1021</v>
      </c>
      <c r="AC238" t="s">
        <v>213</v>
      </c>
      <c r="AD238" t="s">
        <v>2705</v>
      </c>
      <c r="AE238" t="s">
        <v>89</v>
      </c>
      <c r="AF238">
        <v>452016</v>
      </c>
      <c r="AG238">
        <v>212</v>
      </c>
      <c r="AH238">
        <v>179.66</v>
      </c>
      <c r="AI238">
        <v>32.340000000000003</v>
      </c>
      <c r="AJ238">
        <v>0</v>
      </c>
      <c r="AK238">
        <v>0</v>
      </c>
      <c r="AL238">
        <v>0</v>
      </c>
      <c r="AM238">
        <v>0.18</v>
      </c>
      <c r="AN238">
        <f t="shared" si="35"/>
        <v>0.18</v>
      </c>
      <c r="AO238">
        <v>0</v>
      </c>
      <c r="AP238">
        <v>212</v>
      </c>
      <c r="AQ238">
        <v>179.66</v>
      </c>
      <c r="AR238">
        <v>0</v>
      </c>
      <c r="AS238">
        <v>0</v>
      </c>
      <c r="AT238">
        <v>32.340000000000003</v>
      </c>
      <c r="AU238">
        <v>0</v>
      </c>
      <c r="AV238">
        <f t="shared" si="36"/>
        <v>0</v>
      </c>
      <c r="AW238">
        <f t="shared" si="37"/>
        <v>179.66</v>
      </c>
      <c r="AX238">
        <f t="shared" si="38"/>
        <v>0</v>
      </c>
      <c r="AY238">
        <f t="shared" si="39"/>
        <v>0</v>
      </c>
      <c r="AZ238">
        <f t="shared" si="40"/>
        <v>32.338799999999999</v>
      </c>
      <c r="BA238">
        <f t="shared" si="41"/>
        <v>0</v>
      </c>
      <c r="BB238">
        <f t="shared" si="42"/>
        <v>0</v>
      </c>
      <c r="BC238">
        <f t="shared" si="43"/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5.0000000000000001E-3</v>
      </c>
      <c r="CI238">
        <v>0.9</v>
      </c>
      <c r="CK238" t="s">
        <v>112</v>
      </c>
      <c r="CL238" t="s">
        <v>96</v>
      </c>
    </row>
    <row r="239" spans="1:90" x14ac:dyDescent="0.3">
      <c r="A239" t="s">
        <v>106</v>
      </c>
      <c r="B239" t="s">
        <v>1022</v>
      </c>
      <c r="C239" s="1">
        <v>45822.592881944445</v>
      </c>
      <c r="D239">
        <f t="shared" si="33"/>
        <v>6</v>
      </c>
      <c r="E239" s="4">
        <f t="shared" si="34"/>
        <v>45838</v>
      </c>
      <c r="F239" s="4" t="s">
        <v>2623</v>
      </c>
      <c r="G239" t="s">
        <v>80</v>
      </c>
      <c r="H239" t="s">
        <v>1023</v>
      </c>
      <c r="I239" t="s">
        <v>1024</v>
      </c>
      <c r="J239" s="1">
        <v>45824.500752314816</v>
      </c>
      <c r="K239" s="1">
        <v>45822.572766203702</v>
      </c>
      <c r="L239">
        <v>473153830469</v>
      </c>
      <c r="M239">
        <v>1</v>
      </c>
      <c r="N239" t="s">
        <v>238</v>
      </c>
      <c r="O239" t="s">
        <v>239</v>
      </c>
      <c r="P239">
        <v>34029092</v>
      </c>
      <c r="Q239" t="s">
        <v>240</v>
      </c>
      <c r="R239" t="s">
        <v>2664</v>
      </c>
      <c r="S239" t="s">
        <v>86</v>
      </c>
      <c r="T239" t="s">
        <v>87</v>
      </c>
      <c r="U239" t="s">
        <v>88</v>
      </c>
      <c r="V239" t="s">
        <v>89</v>
      </c>
      <c r="W239">
        <v>110030</v>
      </c>
      <c r="X239" t="s">
        <v>87</v>
      </c>
      <c r="Y239" t="s">
        <v>88</v>
      </c>
      <c r="Z239" t="s">
        <v>89</v>
      </c>
      <c r="AA239">
        <v>110061</v>
      </c>
      <c r="AB239" t="s">
        <v>1025</v>
      </c>
      <c r="AC239" t="s">
        <v>1026</v>
      </c>
      <c r="AD239" t="s">
        <v>2714</v>
      </c>
      <c r="AE239" t="s">
        <v>89</v>
      </c>
      <c r="AF239">
        <v>759123</v>
      </c>
      <c r="AG239">
        <v>399</v>
      </c>
      <c r="AH239">
        <v>338.14</v>
      </c>
      <c r="AI239">
        <v>60.86</v>
      </c>
      <c r="AJ239">
        <v>0</v>
      </c>
      <c r="AK239">
        <v>0</v>
      </c>
      <c r="AL239">
        <v>0</v>
      </c>
      <c r="AM239">
        <v>0.18</v>
      </c>
      <c r="AN239">
        <f t="shared" si="35"/>
        <v>0.18</v>
      </c>
      <c r="AO239">
        <v>0</v>
      </c>
      <c r="AP239">
        <v>399</v>
      </c>
      <c r="AQ239">
        <v>338.14</v>
      </c>
      <c r="AR239">
        <v>0</v>
      </c>
      <c r="AS239">
        <v>0</v>
      </c>
      <c r="AT239">
        <v>60.86</v>
      </c>
      <c r="AU239">
        <v>0</v>
      </c>
      <c r="AV239">
        <f t="shared" si="36"/>
        <v>0</v>
      </c>
      <c r="AW239">
        <f t="shared" si="37"/>
        <v>338.14</v>
      </c>
      <c r="AX239">
        <f t="shared" si="38"/>
        <v>0</v>
      </c>
      <c r="AY239">
        <f t="shared" si="39"/>
        <v>0</v>
      </c>
      <c r="AZ239">
        <f t="shared" si="40"/>
        <v>60.865199999999994</v>
      </c>
      <c r="BA239">
        <f t="shared" si="41"/>
        <v>0</v>
      </c>
      <c r="BB239">
        <f t="shared" si="42"/>
        <v>0</v>
      </c>
      <c r="BC239">
        <f t="shared" si="43"/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5.0000000000000001E-3</v>
      </c>
      <c r="CI239">
        <v>1.69</v>
      </c>
      <c r="CK239" t="s">
        <v>112</v>
      </c>
      <c r="CL239" t="s">
        <v>208</v>
      </c>
    </row>
    <row r="240" spans="1:90" x14ac:dyDescent="0.3">
      <c r="A240" t="s">
        <v>106</v>
      </c>
      <c r="B240" t="s">
        <v>1027</v>
      </c>
      <c r="C240" s="1">
        <v>45822.552777777775</v>
      </c>
      <c r="D240">
        <f t="shared" si="33"/>
        <v>6</v>
      </c>
      <c r="E240" s="4">
        <f t="shared" si="34"/>
        <v>45838</v>
      </c>
      <c r="F240" s="4" t="s">
        <v>2610</v>
      </c>
      <c r="G240" t="s">
        <v>80</v>
      </c>
      <c r="H240" t="s">
        <v>1028</v>
      </c>
      <c r="I240" t="s">
        <v>1029</v>
      </c>
      <c r="J240" s="1">
        <v>45824.500787037039</v>
      </c>
      <c r="K240" s="1">
        <v>45822.532592592594</v>
      </c>
      <c r="L240">
        <v>474046511936</v>
      </c>
      <c r="M240">
        <v>1</v>
      </c>
      <c r="N240" t="s">
        <v>150</v>
      </c>
      <c r="O240" t="s">
        <v>151</v>
      </c>
      <c r="Q240" t="s">
        <v>152</v>
      </c>
      <c r="R240" t="s">
        <v>2658</v>
      </c>
      <c r="S240" t="s">
        <v>86</v>
      </c>
      <c r="T240" t="s">
        <v>87</v>
      </c>
      <c r="U240" t="s">
        <v>88</v>
      </c>
      <c r="V240" t="s">
        <v>89</v>
      </c>
      <c r="W240">
        <v>110030</v>
      </c>
      <c r="X240" t="s">
        <v>87</v>
      </c>
      <c r="Y240" t="s">
        <v>88</v>
      </c>
      <c r="Z240" t="s">
        <v>89</v>
      </c>
      <c r="AA240">
        <v>110061</v>
      </c>
      <c r="AB240" t="s">
        <v>1030</v>
      </c>
      <c r="AC240" t="s">
        <v>91</v>
      </c>
      <c r="AD240" t="s">
        <v>2701</v>
      </c>
      <c r="AE240" t="s">
        <v>89</v>
      </c>
      <c r="AF240">
        <v>134109</v>
      </c>
      <c r="AG240">
        <v>215</v>
      </c>
      <c r="AH240">
        <v>182.2</v>
      </c>
      <c r="AI240">
        <v>32.799999999999997</v>
      </c>
      <c r="AJ240">
        <v>0</v>
      </c>
      <c r="AK240">
        <v>0</v>
      </c>
      <c r="AL240">
        <v>0</v>
      </c>
      <c r="AM240">
        <v>0.18</v>
      </c>
      <c r="AN240">
        <f t="shared" si="35"/>
        <v>0.18</v>
      </c>
      <c r="AO240">
        <v>0</v>
      </c>
      <c r="AP240">
        <v>215</v>
      </c>
      <c r="AQ240">
        <v>182.2</v>
      </c>
      <c r="AR240">
        <v>0</v>
      </c>
      <c r="AS240">
        <v>0</v>
      </c>
      <c r="AT240">
        <v>32.799999999999997</v>
      </c>
      <c r="AU240">
        <v>0</v>
      </c>
      <c r="AV240">
        <f t="shared" si="36"/>
        <v>0</v>
      </c>
      <c r="AW240">
        <f t="shared" si="37"/>
        <v>182.2</v>
      </c>
      <c r="AX240">
        <f t="shared" si="38"/>
        <v>0</v>
      </c>
      <c r="AY240">
        <f t="shared" si="39"/>
        <v>0</v>
      </c>
      <c r="AZ240">
        <f t="shared" si="40"/>
        <v>32.795999999999999</v>
      </c>
      <c r="BA240">
        <f t="shared" si="41"/>
        <v>0</v>
      </c>
      <c r="BB240">
        <f t="shared" si="42"/>
        <v>0</v>
      </c>
      <c r="BC240">
        <f t="shared" si="43"/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5.0000000000000001E-3</v>
      </c>
      <c r="CI240">
        <v>0.91</v>
      </c>
      <c r="CK240" t="s">
        <v>112</v>
      </c>
      <c r="CL240" t="s">
        <v>96</v>
      </c>
    </row>
    <row r="241" spans="1:90" x14ac:dyDescent="0.3">
      <c r="A241" t="s">
        <v>106</v>
      </c>
      <c r="B241" t="s">
        <v>1031</v>
      </c>
      <c r="C241" s="1">
        <v>45822.644780092596</v>
      </c>
      <c r="D241">
        <f t="shared" si="33"/>
        <v>6</v>
      </c>
      <c r="E241" s="4">
        <f t="shared" si="34"/>
        <v>45838</v>
      </c>
      <c r="F241" s="4" t="s">
        <v>2607</v>
      </c>
      <c r="G241" t="s">
        <v>80</v>
      </c>
      <c r="H241" t="s">
        <v>1032</v>
      </c>
      <c r="I241" t="s">
        <v>1033</v>
      </c>
      <c r="J241" s="1">
        <v>45824.500740740739</v>
      </c>
      <c r="K241" s="1">
        <v>45822.624212962961</v>
      </c>
      <c r="L241">
        <v>473504238437</v>
      </c>
      <c r="M241">
        <v>1</v>
      </c>
      <c r="N241" t="s">
        <v>930</v>
      </c>
      <c r="O241" t="s">
        <v>931</v>
      </c>
      <c r="P241">
        <v>63071090</v>
      </c>
      <c r="Q241" t="s">
        <v>932</v>
      </c>
      <c r="R241" t="s">
        <v>2681</v>
      </c>
      <c r="S241" t="s">
        <v>86</v>
      </c>
      <c r="T241" t="s">
        <v>87</v>
      </c>
      <c r="U241" t="s">
        <v>88</v>
      </c>
      <c r="V241" t="s">
        <v>89</v>
      </c>
      <c r="W241">
        <v>110030</v>
      </c>
      <c r="X241" t="s">
        <v>87</v>
      </c>
      <c r="Y241" t="s">
        <v>88</v>
      </c>
      <c r="Z241" t="s">
        <v>89</v>
      </c>
      <c r="AA241">
        <v>110061</v>
      </c>
      <c r="AB241" t="s">
        <v>128</v>
      </c>
      <c r="AC241" t="s">
        <v>129</v>
      </c>
      <c r="AD241" t="s">
        <v>2698</v>
      </c>
      <c r="AE241" t="s">
        <v>89</v>
      </c>
      <c r="AF241">
        <v>500072</v>
      </c>
      <c r="AG241">
        <v>310</v>
      </c>
      <c r="AH241">
        <v>262.70999999999998</v>
      </c>
      <c r="AI241">
        <v>47.29</v>
      </c>
      <c r="AJ241">
        <v>0</v>
      </c>
      <c r="AK241">
        <v>0</v>
      </c>
      <c r="AL241">
        <v>0</v>
      </c>
      <c r="AM241">
        <v>0.18</v>
      </c>
      <c r="AN241">
        <f t="shared" si="35"/>
        <v>0.18</v>
      </c>
      <c r="AO241">
        <v>0</v>
      </c>
      <c r="AP241">
        <v>310</v>
      </c>
      <c r="AQ241">
        <v>262.70999999999998</v>
      </c>
      <c r="AR241">
        <v>0</v>
      </c>
      <c r="AS241">
        <v>0</v>
      </c>
      <c r="AT241">
        <v>47.29</v>
      </c>
      <c r="AU241">
        <v>0</v>
      </c>
      <c r="AV241">
        <f t="shared" si="36"/>
        <v>0</v>
      </c>
      <c r="AW241">
        <f t="shared" si="37"/>
        <v>262.70999999999998</v>
      </c>
      <c r="AX241">
        <f t="shared" si="38"/>
        <v>0</v>
      </c>
      <c r="AY241">
        <f t="shared" si="39"/>
        <v>0</v>
      </c>
      <c r="AZ241">
        <f t="shared" si="40"/>
        <v>47.287799999999997</v>
      </c>
      <c r="BA241">
        <f t="shared" si="41"/>
        <v>0</v>
      </c>
      <c r="BB241">
        <f t="shared" si="42"/>
        <v>0</v>
      </c>
      <c r="BC241">
        <f t="shared" si="43"/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5.0000000000000001E-3</v>
      </c>
      <c r="CI241">
        <v>1.31</v>
      </c>
      <c r="CK241" t="s">
        <v>112</v>
      </c>
      <c r="CL241" t="s">
        <v>208</v>
      </c>
    </row>
    <row r="242" spans="1:90" x14ac:dyDescent="0.3">
      <c r="A242" t="s">
        <v>106</v>
      </c>
      <c r="B242" t="s">
        <v>1034</v>
      </c>
      <c r="C242" s="1">
        <v>45823.501747685186</v>
      </c>
      <c r="D242">
        <f t="shared" si="33"/>
        <v>6</v>
      </c>
      <c r="E242" s="4">
        <f t="shared" si="34"/>
        <v>45838</v>
      </c>
      <c r="F242" s="4" t="s">
        <v>2608</v>
      </c>
      <c r="G242" t="s">
        <v>80</v>
      </c>
      <c r="H242" t="s">
        <v>1035</v>
      </c>
      <c r="I242" t="s">
        <v>1036</v>
      </c>
      <c r="J242" s="1">
        <v>45824.500740740739</v>
      </c>
      <c r="K242" s="1">
        <v>45823.481574074074</v>
      </c>
      <c r="L242">
        <v>474200778737</v>
      </c>
      <c r="M242">
        <v>1</v>
      </c>
      <c r="N242" t="s">
        <v>150</v>
      </c>
      <c r="O242" t="s">
        <v>151</v>
      </c>
      <c r="Q242" t="s">
        <v>152</v>
      </c>
      <c r="R242" t="s">
        <v>2658</v>
      </c>
      <c r="S242" t="s">
        <v>86</v>
      </c>
      <c r="T242" t="s">
        <v>87</v>
      </c>
      <c r="U242" t="s">
        <v>88</v>
      </c>
      <c r="V242" t="s">
        <v>89</v>
      </c>
      <c r="W242">
        <v>110030</v>
      </c>
      <c r="X242" t="s">
        <v>87</v>
      </c>
      <c r="Y242" t="s">
        <v>88</v>
      </c>
      <c r="Z242" t="s">
        <v>89</v>
      </c>
      <c r="AA242">
        <v>110061</v>
      </c>
      <c r="AB242" t="s">
        <v>158</v>
      </c>
      <c r="AC242" t="s">
        <v>146</v>
      </c>
      <c r="AD242" t="s">
        <v>2699</v>
      </c>
      <c r="AE242" t="s">
        <v>89</v>
      </c>
      <c r="AF242">
        <v>400051</v>
      </c>
      <c r="AG242">
        <v>215</v>
      </c>
      <c r="AH242">
        <v>182.2</v>
      </c>
      <c r="AI242">
        <v>32.799999999999997</v>
      </c>
      <c r="AJ242">
        <v>0</v>
      </c>
      <c r="AK242">
        <v>0</v>
      </c>
      <c r="AL242">
        <v>0</v>
      </c>
      <c r="AM242">
        <v>0.18</v>
      </c>
      <c r="AN242">
        <f t="shared" si="35"/>
        <v>0.18</v>
      </c>
      <c r="AO242">
        <v>0</v>
      </c>
      <c r="AP242">
        <v>215</v>
      </c>
      <c r="AQ242">
        <v>182.2</v>
      </c>
      <c r="AR242">
        <v>0</v>
      </c>
      <c r="AS242">
        <v>0</v>
      </c>
      <c r="AT242">
        <v>32.799999999999997</v>
      </c>
      <c r="AU242">
        <v>0</v>
      </c>
      <c r="AV242">
        <f t="shared" si="36"/>
        <v>0</v>
      </c>
      <c r="AW242">
        <f t="shared" si="37"/>
        <v>182.2</v>
      </c>
      <c r="AX242">
        <f t="shared" si="38"/>
        <v>0</v>
      </c>
      <c r="AY242">
        <f t="shared" si="39"/>
        <v>0</v>
      </c>
      <c r="AZ242">
        <f t="shared" si="40"/>
        <v>32.795999999999999</v>
      </c>
      <c r="BA242">
        <f t="shared" si="41"/>
        <v>0</v>
      </c>
      <c r="BB242">
        <f t="shared" si="42"/>
        <v>0</v>
      </c>
      <c r="BC242">
        <f t="shared" si="43"/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5.0000000000000001E-3</v>
      </c>
      <c r="CI242">
        <v>0.91</v>
      </c>
      <c r="CK242" t="s">
        <v>112</v>
      </c>
      <c r="CL242" t="s">
        <v>96</v>
      </c>
    </row>
    <row r="243" spans="1:90" x14ac:dyDescent="0.3">
      <c r="A243" t="s">
        <v>106</v>
      </c>
      <c r="B243" t="s">
        <v>1037</v>
      </c>
      <c r="C243" s="1">
        <v>45823.520520833335</v>
      </c>
      <c r="D243">
        <f t="shared" si="33"/>
        <v>6</v>
      </c>
      <c r="E243" s="4">
        <f t="shared" si="34"/>
        <v>45838</v>
      </c>
      <c r="F243" s="4" t="s">
        <v>2608</v>
      </c>
      <c r="G243" t="s">
        <v>80</v>
      </c>
      <c r="H243" t="s">
        <v>1038</v>
      </c>
      <c r="I243" t="s">
        <v>1039</v>
      </c>
      <c r="J243" s="1">
        <v>45824.500648148147</v>
      </c>
      <c r="K243" s="1">
        <v>45823.501111111109</v>
      </c>
      <c r="L243">
        <v>473325020578</v>
      </c>
      <c r="M243">
        <v>1</v>
      </c>
      <c r="N243" t="s">
        <v>150</v>
      </c>
      <c r="O243" t="s">
        <v>151</v>
      </c>
      <c r="Q243" t="s">
        <v>152</v>
      </c>
      <c r="R243" t="s">
        <v>2658</v>
      </c>
      <c r="S243" t="s">
        <v>86</v>
      </c>
      <c r="T243" t="s">
        <v>87</v>
      </c>
      <c r="U243" t="s">
        <v>88</v>
      </c>
      <c r="V243" t="s">
        <v>89</v>
      </c>
      <c r="W243">
        <v>110030</v>
      </c>
      <c r="X243" t="s">
        <v>87</v>
      </c>
      <c r="Y243" t="s">
        <v>88</v>
      </c>
      <c r="Z243" t="s">
        <v>89</v>
      </c>
      <c r="AA243">
        <v>110061</v>
      </c>
      <c r="AB243" t="s">
        <v>158</v>
      </c>
      <c r="AC243" t="s">
        <v>146</v>
      </c>
      <c r="AD243" t="s">
        <v>2699</v>
      </c>
      <c r="AE243" t="s">
        <v>89</v>
      </c>
      <c r="AF243">
        <v>400063</v>
      </c>
      <c r="AG243">
        <v>215</v>
      </c>
      <c r="AH243">
        <v>182.2</v>
      </c>
      <c r="AI243">
        <v>32.799999999999997</v>
      </c>
      <c r="AJ243">
        <v>0</v>
      </c>
      <c r="AK243">
        <v>0</v>
      </c>
      <c r="AL243">
        <v>0</v>
      </c>
      <c r="AM243">
        <v>0.18</v>
      </c>
      <c r="AN243">
        <f t="shared" si="35"/>
        <v>0.18</v>
      </c>
      <c r="AO243">
        <v>0</v>
      </c>
      <c r="AP243">
        <v>215</v>
      </c>
      <c r="AQ243">
        <v>182.2</v>
      </c>
      <c r="AR243">
        <v>0</v>
      </c>
      <c r="AS243">
        <v>0</v>
      </c>
      <c r="AT243">
        <v>32.799999999999997</v>
      </c>
      <c r="AU243">
        <v>0</v>
      </c>
      <c r="AV243">
        <f t="shared" si="36"/>
        <v>0</v>
      </c>
      <c r="AW243">
        <f t="shared" si="37"/>
        <v>182.2</v>
      </c>
      <c r="AX243">
        <f t="shared" si="38"/>
        <v>0</v>
      </c>
      <c r="AY243">
        <f t="shared" si="39"/>
        <v>0</v>
      </c>
      <c r="AZ243">
        <f t="shared" si="40"/>
        <v>32.795999999999999</v>
      </c>
      <c r="BA243">
        <f t="shared" si="41"/>
        <v>0</v>
      </c>
      <c r="BB243">
        <f t="shared" si="42"/>
        <v>0</v>
      </c>
      <c r="BC243">
        <f t="shared" si="43"/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5.0000000000000001E-3</v>
      </c>
      <c r="CI243">
        <v>0.91</v>
      </c>
      <c r="CK243" t="s">
        <v>112</v>
      </c>
      <c r="CL243" t="s">
        <v>113</v>
      </c>
    </row>
    <row r="244" spans="1:90" x14ac:dyDescent="0.3">
      <c r="A244" t="s">
        <v>106</v>
      </c>
      <c r="B244" t="s">
        <v>1034</v>
      </c>
      <c r="C244" s="1">
        <v>45823.501747685186</v>
      </c>
      <c r="D244">
        <f t="shared" si="33"/>
        <v>6</v>
      </c>
      <c r="E244" s="4">
        <f t="shared" si="34"/>
        <v>45838</v>
      </c>
      <c r="F244" s="4" t="s">
        <v>2608</v>
      </c>
      <c r="G244" t="s">
        <v>80</v>
      </c>
      <c r="H244" t="s">
        <v>1035</v>
      </c>
      <c r="I244" t="s">
        <v>1036</v>
      </c>
      <c r="J244" s="1">
        <v>45824.500740740739</v>
      </c>
      <c r="K244" s="1">
        <v>45823.481574074074</v>
      </c>
      <c r="L244">
        <v>473325471564</v>
      </c>
      <c r="M244">
        <v>1</v>
      </c>
      <c r="N244" t="s">
        <v>142</v>
      </c>
      <c r="O244" t="s">
        <v>143</v>
      </c>
      <c r="P244">
        <v>34029099</v>
      </c>
      <c r="Q244" t="s">
        <v>144</v>
      </c>
      <c r="R244" t="s">
        <v>2657</v>
      </c>
      <c r="S244" t="s">
        <v>86</v>
      </c>
      <c r="T244" t="s">
        <v>87</v>
      </c>
      <c r="U244" t="s">
        <v>88</v>
      </c>
      <c r="V244" t="s">
        <v>89</v>
      </c>
      <c r="W244">
        <v>110030</v>
      </c>
      <c r="X244" t="s">
        <v>87</v>
      </c>
      <c r="Y244" t="s">
        <v>88</v>
      </c>
      <c r="Z244" t="s">
        <v>89</v>
      </c>
      <c r="AA244">
        <v>110061</v>
      </c>
      <c r="AB244" t="s">
        <v>158</v>
      </c>
      <c r="AC244" t="s">
        <v>146</v>
      </c>
      <c r="AD244" t="s">
        <v>2699</v>
      </c>
      <c r="AE244" t="s">
        <v>89</v>
      </c>
      <c r="AF244">
        <v>400051</v>
      </c>
      <c r="AG244">
        <v>212</v>
      </c>
      <c r="AH244">
        <v>179.66</v>
      </c>
      <c r="AI244">
        <v>32.340000000000003</v>
      </c>
      <c r="AJ244">
        <v>0</v>
      </c>
      <c r="AK244">
        <v>0</v>
      </c>
      <c r="AL244">
        <v>0</v>
      </c>
      <c r="AM244">
        <v>0.18</v>
      </c>
      <c r="AN244">
        <f t="shared" si="35"/>
        <v>0.18</v>
      </c>
      <c r="AO244">
        <v>0</v>
      </c>
      <c r="AP244">
        <v>212</v>
      </c>
      <c r="AQ244">
        <v>179.66</v>
      </c>
      <c r="AR244">
        <v>0</v>
      </c>
      <c r="AS244">
        <v>0</v>
      </c>
      <c r="AT244">
        <v>32.340000000000003</v>
      </c>
      <c r="AU244">
        <v>0</v>
      </c>
      <c r="AV244">
        <f t="shared" si="36"/>
        <v>0</v>
      </c>
      <c r="AW244">
        <f t="shared" si="37"/>
        <v>179.66</v>
      </c>
      <c r="AX244">
        <f t="shared" si="38"/>
        <v>0</v>
      </c>
      <c r="AY244">
        <f t="shared" si="39"/>
        <v>0</v>
      </c>
      <c r="AZ244">
        <f t="shared" si="40"/>
        <v>32.338799999999999</v>
      </c>
      <c r="BA244">
        <f t="shared" si="41"/>
        <v>0</v>
      </c>
      <c r="BB244">
        <f t="shared" si="42"/>
        <v>0</v>
      </c>
      <c r="BC244">
        <f t="shared" si="43"/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5.0000000000000001E-3</v>
      </c>
      <c r="CI244">
        <v>0.9</v>
      </c>
      <c r="CK244" t="s">
        <v>112</v>
      </c>
      <c r="CL244" t="s">
        <v>96</v>
      </c>
    </row>
    <row r="245" spans="1:90" x14ac:dyDescent="0.3">
      <c r="A245" t="s">
        <v>106</v>
      </c>
      <c r="B245" t="s">
        <v>1040</v>
      </c>
      <c r="C245" s="1">
        <v>45822.637442129628</v>
      </c>
      <c r="D245">
        <f t="shared" si="33"/>
        <v>6</v>
      </c>
      <c r="E245" s="4">
        <f t="shared" si="34"/>
        <v>45838</v>
      </c>
      <c r="F245" s="4" t="s">
        <v>2620</v>
      </c>
      <c r="G245" t="s">
        <v>80</v>
      </c>
      <c r="H245" t="s">
        <v>1041</v>
      </c>
      <c r="I245" t="s">
        <v>1042</v>
      </c>
      <c r="J245" s="1">
        <v>45824.500740740739</v>
      </c>
      <c r="K245" s="1">
        <v>45822.617048611108</v>
      </c>
      <c r="L245">
        <v>474214414503</v>
      </c>
      <c r="M245">
        <v>1</v>
      </c>
      <c r="N245" t="s">
        <v>100</v>
      </c>
      <c r="O245" t="s">
        <v>101</v>
      </c>
      <c r="Q245" t="s">
        <v>133</v>
      </c>
      <c r="R245" t="s">
        <v>2656</v>
      </c>
      <c r="S245" t="s">
        <v>86</v>
      </c>
      <c r="T245" t="s">
        <v>87</v>
      </c>
      <c r="U245" t="s">
        <v>88</v>
      </c>
      <c r="V245" t="s">
        <v>89</v>
      </c>
      <c r="W245">
        <v>110030</v>
      </c>
      <c r="X245" t="s">
        <v>87</v>
      </c>
      <c r="Y245" t="s">
        <v>88</v>
      </c>
      <c r="Z245" t="s">
        <v>89</v>
      </c>
      <c r="AA245">
        <v>110061</v>
      </c>
      <c r="AB245" t="s">
        <v>1043</v>
      </c>
      <c r="AC245" t="s">
        <v>499</v>
      </c>
      <c r="AD245" t="s">
        <v>2711</v>
      </c>
      <c r="AE245" t="s">
        <v>89</v>
      </c>
      <c r="AF245">
        <v>781001</v>
      </c>
      <c r="AG245">
        <v>1059</v>
      </c>
      <c r="AH245">
        <v>897.46</v>
      </c>
      <c r="AI245">
        <v>161.54</v>
      </c>
      <c r="AJ245">
        <v>0</v>
      </c>
      <c r="AK245">
        <v>0</v>
      </c>
      <c r="AL245">
        <v>0</v>
      </c>
      <c r="AM245">
        <v>0.18</v>
      </c>
      <c r="AN245">
        <f t="shared" si="35"/>
        <v>0.18</v>
      </c>
      <c r="AO245">
        <v>0</v>
      </c>
      <c r="AP245">
        <v>1059</v>
      </c>
      <c r="AQ245">
        <v>897.46</v>
      </c>
      <c r="AR245">
        <v>0</v>
      </c>
      <c r="AS245">
        <v>0</v>
      </c>
      <c r="AT245">
        <v>161.54</v>
      </c>
      <c r="AU245">
        <v>0</v>
      </c>
      <c r="AV245">
        <f t="shared" si="36"/>
        <v>0</v>
      </c>
      <c r="AW245">
        <f t="shared" si="37"/>
        <v>897.46</v>
      </c>
      <c r="AX245">
        <f t="shared" si="38"/>
        <v>0</v>
      </c>
      <c r="AY245">
        <f t="shared" si="39"/>
        <v>0</v>
      </c>
      <c r="AZ245">
        <f t="shared" si="40"/>
        <v>161.5428</v>
      </c>
      <c r="BA245">
        <f t="shared" si="41"/>
        <v>0</v>
      </c>
      <c r="BB245">
        <f t="shared" si="42"/>
        <v>0</v>
      </c>
      <c r="BC245">
        <f t="shared" si="43"/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5.0000000000000001E-3</v>
      </c>
      <c r="CI245">
        <v>4.49</v>
      </c>
      <c r="CK245" t="s">
        <v>112</v>
      </c>
      <c r="CL245" t="s">
        <v>113</v>
      </c>
    </row>
    <row r="246" spans="1:90" x14ac:dyDescent="0.3">
      <c r="A246" t="s">
        <v>106</v>
      </c>
      <c r="B246" t="s">
        <v>1044</v>
      </c>
      <c r="C246" s="1">
        <v>45823.505486111113</v>
      </c>
      <c r="D246">
        <f t="shared" si="33"/>
        <v>6</v>
      </c>
      <c r="E246" s="4">
        <f t="shared" si="34"/>
        <v>45838</v>
      </c>
      <c r="F246" s="4" t="s">
        <v>2624</v>
      </c>
      <c r="G246" t="s">
        <v>80</v>
      </c>
      <c r="H246" t="s">
        <v>1045</v>
      </c>
      <c r="I246" t="s">
        <v>1046</v>
      </c>
      <c r="J246" s="1">
        <v>45824.50068287037</v>
      </c>
      <c r="K246" s="1">
        <v>45823.485590277778</v>
      </c>
      <c r="L246">
        <v>474242654721</v>
      </c>
      <c r="M246">
        <v>1</v>
      </c>
      <c r="N246" t="s">
        <v>142</v>
      </c>
      <c r="O246" t="s">
        <v>143</v>
      </c>
      <c r="P246">
        <v>34029099</v>
      </c>
      <c r="Q246" t="s">
        <v>144</v>
      </c>
      <c r="R246" t="s">
        <v>2657</v>
      </c>
      <c r="S246" t="s">
        <v>86</v>
      </c>
      <c r="T246" t="s">
        <v>87</v>
      </c>
      <c r="U246" t="s">
        <v>88</v>
      </c>
      <c r="V246" t="s">
        <v>89</v>
      </c>
      <c r="W246">
        <v>110030</v>
      </c>
      <c r="X246" t="s">
        <v>87</v>
      </c>
      <c r="Y246" t="s">
        <v>88</v>
      </c>
      <c r="Z246" t="s">
        <v>89</v>
      </c>
      <c r="AA246">
        <v>110061</v>
      </c>
      <c r="AB246" t="s">
        <v>1047</v>
      </c>
      <c r="AC246" t="s">
        <v>1048</v>
      </c>
      <c r="AD246" t="s">
        <v>2715</v>
      </c>
      <c r="AE246" t="s">
        <v>89</v>
      </c>
      <c r="AF246">
        <v>793002</v>
      </c>
      <c r="AG246">
        <v>212</v>
      </c>
      <c r="AH246">
        <v>179.66</v>
      </c>
      <c r="AI246">
        <v>32.340000000000003</v>
      </c>
      <c r="AJ246">
        <v>0</v>
      </c>
      <c r="AK246">
        <v>0</v>
      </c>
      <c r="AL246">
        <v>0</v>
      </c>
      <c r="AM246">
        <v>0.18</v>
      </c>
      <c r="AN246">
        <f t="shared" si="35"/>
        <v>0.18</v>
      </c>
      <c r="AO246">
        <v>0</v>
      </c>
      <c r="AP246">
        <v>212</v>
      </c>
      <c r="AQ246">
        <v>179.66</v>
      </c>
      <c r="AR246">
        <v>0</v>
      </c>
      <c r="AS246">
        <v>0</v>
      </c>
      <c r="AT246">
        <v>32.340000000000003</v>
      </c>
      <c r="AU246">
        <v>0</v>
      </c>
      <c r="AV246">
        <f t="shared" si="36"/>
        <v>0</v>
      </c>
      <c r="AW246">
        <f t="shared" si="37"/>
        <v>179.66</v>
      </c>
      <c r="AX246">
        <f t="shared" si="38"/>
        <v>0</v>
      </c>
      <c r="AY246">
        <f t="shared" si="39"/>
        <v>0</v>
      </c>
      <c r="AZ246">
        <f t="shared" si="40"/>
        <v>32.338799999999999</v>
      </c>
      <c r="BA246">
        <f t="shared" si="41"/>
        <v>0</v>
      </c>
      <c r="BB246">
        <f t="shared" si="42"/>
        <v>0</v>
      </c>
      <c r="BC246">
        <f t="shared" si="43"/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5.0000000000000001E-3</v>
      </c>
      <c r="CI246">
        <v>0.9</v>
      </c>
      <c r="CK246" t="s">
        <v>112</v>
      </c>
      <c r="CL246" t="s">
        <v>96</v>
      </c>
    </row>
    <row r="247" spans="1:90" x14ac:dyDescent="0.3">
      <c r="A247" t="s">
        <v>106</v>
      </c>
      <c r="B247" t="s">
        <v>1049</v>
      </c>
      <c r="C247" s="1">
        <v>45822.586261574077</v>
      </c>
      <c r="D247">
        <f t="shared" si="33"/>
        <v>6</v>
      </c>
      <c r="E247" s="4">
        <f t="shared" si="34"/>
        <v>45838</v>
      </c>
      <c r="F247" s="4" t="s">
        <v>2607</v>
      </c>
      <c r="G247" t="s">
        <v>80</v>
      </c>
      <c r="H247" t="s">
        <v>1050</v>
      </c>
      <c r="I247" t="s">
        <v>1051</v>
      </c>
      <c r="J247" s="1">
        <v>45824.500787037039</v>
      </c>
      <c r="K247" s="1">
        <v>45822.566944444443</v>
      </c>
      <c r="L247">
        <v>473115984394</v>
      </c>
      <c r="M247">
        <v>1</v>
      </c>
      <c r="N247" t="s">
        <v>367</v>
      </c>
      <c r="O247" t="s">
        <v>368</v>
      </c>
      <c r="P247">
        <v>34013090</v>
      </c>
      <c r="Q247" t="s">
        <v>369</v>
      </c>
      <c r="R247" t="s">
        <v>2672</v>
      </c>
      <c r="S247" t="s">
        <v>86</v>
      </c>
      <c r="T247" t="s">
        <v>87</v>
      </c>
      <c r="U247" t="s">
        <v>88</v>
      </c>
      <c r="V247" t="s">
        <v>89</v>
      </c>
      <c r="W247">
        <v>110030</v>
      </c>
      <c r="X247" t="s">
        <v>87</v>
      </c>
      <c r="Y247" t="s">
        <v>88</v>
      </c>
      <c r="Z247" t="s">
        <v>89</v>
      </c>
      <c r="AA247">
        <v>110061</v>
      </c>
      <c r="AB247" t="s">
        <v>128</v>
      </c>
      <c r="AC247" t="s">
        <v>129</v>
      </c>
      <c r="AD247" t="s">
        <v>2698</v>
      </c>
      <c r="AE247" t="s">
        <v>89</v>
      </c>
      <c r="AF247">
        <v>500035</v>
      </c>
      <c r="AG247">
        <v>249</v>
      </c>
      <c r="AH247">
        <v>211.02</v>
      </c>
      <c r="AI247">
        <v>37.979999999999997</v>
      </c>
      <c r="AJ247">
        <v>0</v>
      </c>
      <c r="AK247">
        <v>0</v>
      </c>
      <c r="AL247">
        <v>0</v>
      </c>
      <c r="AM247">
        <v>0.18</v>
      </c>
      <c r="AN247">
        <f t="shared" si="35"/>
        <v>0.18</v>
      </c>
      <c r="AO247">
        <v>0</v>
      </c>
      <c r="AP247">
        <v>249</v>
      </c>
      <c r="AQ247">
        <v>211.02</v>
      </c>
      <c r="AR247">
        <v>0</v>
      </c>
      <c r="AS247">
        <v>0</v>
      </c>
      <c r="AT247">
        <v>37.979999999999997</v>
      </c>
      <c r="AU247">
        <v>0</v>
      </c>
      <c r="AV247">
        <f t="shared" si="36"/>
        <v>0</v>
      </c>
      <c r="AW247">
        <f t="shared" si="37"/>
        <v>211.02</v>
      </c>
      <c r="AX247">
        <f t="shared" si="38"/>
        <v>0</v>
      </c>
      <c r="AY247">
        <f t="shared" si="39"/>
        <v>0</v>
      </c>
      <c r="AZ247">
        <f t="shared" si="40"/>
        <v>37.983600000000003</v>
      </c>
      <c r="BA247">
        <f t="shared" si="41"/>
        <v>0</v>
      </c>
      <c r="BB247">
        <f t="shared" si="42"/>
        <v>0</v>
      </c>
      <c r="BC247">
        <f t="shared" si="43"/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5.0000000000000001E-3</v>
      </c>
      <c r="CI247">
        <v>1.06</v>
      </c>
      <c r="CK247" t="s">
        <v>112</v>
      </c>
      <c r="CL247" t="s">
        <v>113</v>
      </c>
    </row>
    <row r="248" spans="1:90" x14ac:dyDescent="0.3">
      <c r="A248" t="s">
        <v>106</v>
      </c>
      <c r="B248" t="s">
        <v>1052</v>
      </c>
      <c r="C248" s="1">
        <v>45822.528229166666</v>
      </c>
      <c r="D248">
        <f t="shared" si="33"/>
        <v>6</v>
      </c>
      <c r="E248" s="4">
        <f t="shared" si="34"/>
        <v>45838</v>
      </c>
      <c r="F248" s="4" t="s">
        <v>2608</v>
      </c>
      <c r="G248" t="s">
        <v>80</v>
      </c>
      <c r="H248" t="s">
        <v>1053</v>
      </c>
      <c r="I248" t="s">
        <v>1054</v>
      </c>
      <c r="J248" s="1">
        <v>45824.500798611109</v>
      </c>
      <c r="K248" s="1">
        <v>45822.508425925924</v>
      </c>
      <c r="L248">
        <v>473525585989</v>
      </c>
      <c r="M248">
        <v>1</v>
      </c>
      <c r="N248" t="s">
        <v>202</v>
      </c>
      <c r="O248" t="s">
        <v>203</v>
      </c>
      <c r="P248">
        <v>34029099</v>
      </c>
      <c r="Q248" t="s">
        <v>204</v>
      </c>
      <c r="R248" t="s">
        <v>2662</v>
      </c>
      <c r="S248" t="s">
        <v>86</v>
      </c>
      <c r="T248" t="s">
        <v>87</v>
      </c>
      <c r="U248" t="s">
        <v>88</v>
      </c>
      <c r="V248" t="s">
        <v>89</v>
      </c>
      <c r="W248">
        <v>110030</v>
      </c>
      <c r="X248" t="s">
        <v>87</v>
      </c>
      <c r="Y248" t="s">
        <v>88</v>
      </c>
      <c r="Z248" t="s">
        <v>89</v>
      </c>
      <c r="AA248">
        <v>110061</v>
      </c>
      <c r="AB248" t="s">
        <v>1055</v>
      </c>
      <c r="AC248" t="s">
        <v>146</v>
      </c>
      <c r="AD248" t="s">
        <v>2699</v>
      </c>
      <c r="AE248" t="s">
        <v>89</v>
      </c>
      <c r="AF248">
        <v>401202</v>
      </c>
      <c r="AG248">
        <v>212</v>
      </c>
      <c r="AH248">
        <v>179.66</v>
      </c>
      <c r="AI248">
        <v>32.340000000000003</v>
      </c>
      <c r="AJ248">
        <v>0</v>
      </c>
      <c r="AK248">
        <v>0</v>
      </c>
      <c r="AL248">
        <v>0</v>
      </c>
      <c r="AM248">
        <v>0.18</v>
      </c>
      <c r="AN248">
        <f t="shared" si="35"/>
        <v>0.18</v>
      </c>
      <c r="AO248">
        <v>0</v>
      </c>
      <c r="AP248">
        <v>212</v>
      </c>
      <c r="AQ248">
        <v>179.66</v>
      </c>
      <c r="AR248">
        <v>0</v>
      </c>
      <c r="AS248">
        <v>0</v>
      </c>
      <c r="AT248">
        <v>32.340000000000003</v>
      </c>
      <c r="AU248">
        <v>0</v>
      </c>
      <c r="AV248">
        <f t="shared" si="36"/>
        <v>0</v>
      </c>
      <c r="AW248">
        <f t="shared" si="37"/>
        <v>179.66</v>
      </c>
      <c r="AX248">
        <f t="shared" si="38"/>
        <v>0</v>
      </c>
      <c r="AY248">
        <f t="shared" si="39"/>
        <v>0</v>
      </c>
      <c r="AZ248">
        <f t="shared" si="40"/>
        <v>32.338799999999999</v>
      </c>
      <c r="BA248">
        <f t="shared" si="41"/>
        <v>0</v>
      </c>
      <c r="BB248">
        <f t="shared" si="42"/>
        <v>0</v>
      </c>
      <c r="BC248">
        <f t="shared" si="43"/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5.0000000000000001E-3</v>
      </c>
      <c r="CI248">
        <v>0.9</v>
      </c>
      <c r="CK248" t="s">
        <v>112</v>
      </c>
      <c r="CL248" t="s">
        <v>113</v>
      </c>
    </row>
    <row r="249" spans="1:90" x14ac:dyDescent="0.3">
      <c r="A249" t="s">
        <v>106</v>
      </c>
      <c r="B249" t="s">
        <v>1056</v>
      </c>
      <c r="C249" s="1">
        <v>45823.028414351851</v>
      </c>
      <c r="D249">
        <f t="shared" si="33"/>
        <v>6</v>
      </c>
      <c r="E249" s="4">
        <f t="shared" si="34"/>
        <v>45838</v>
      </c>
      <c r="F249" s="4" t="s">
        <v>2607</v>
      </c>
      <c r="G249" t="s">
        <v>80</v>
      </c>
      <c r="H249" t="s">
        <v>1057</v>
      </c>
      <c r="I249" t="s">
        <v>1058</v>
      </c>
      <c r="J249" s="1">
        <v>45824.500717592593</v>
      </c>
      <c r="K249" s="1">
        <v>45823.008622685185</v>
      </c>
      <c r="L249">
        <v>473482373045</v>
      </c>
      <c r="M249">
        <v>1</v>
      </c>
      <c r="N249" t="s">
        <v>367</v>
      </c>
      <c r="O249" t="s">
        <v>368</v>
      </c>
      <c r="P249">
        <v>34013090</v>
      </c>
      <c r="Q249" t="s">
        <v>369</v>
      </c>
      <c r="R249" t="s">
        <v>2672</v>
      </c>
      <c r="S249" t="s">
        <v>86</v>
      </c>
      <c r="T249" t="s">
        <v>87</v>
      </c>
      <c r="U249" t="s">
        <v>88</v>
      </c>
      <c r="V249" t="s">
        <v>89</v>
      </c>
      <c r="W249">
        <v>110030</v>
      </c>
      <c r="X249" t="s">
        <v>87</v>
      </c>
      <c r="Y249" t="s">
        <v>88</v>
      </c>
      <c r="Z249" t="s">
        <v>89</v>
      </c>
      <c r="AA249">
        <v>110061</v>
      </c>
      <c r="AB249" t="s">
        <v>128</v>
      </c>
      <c r="AC249" t="s">
        <v>129</v>
      </c>
      <c r="AD249" t="s">
        <v>2698</v>
      </c>
      <c r="AE249" t="s">
        <v>89</v>
      </c>
      <c r="AF249">
        <v>500004</v>
      </c>
      <c r="AG249">
        <v>249</v>
      </c>
      <c r="AH249">
        <v>211.02</v>
      </c>
      <c r="AI249">
        <v>37.979999999999997</v>
      </c>
      <c r="AJ249">
        <v>0</v>
      </c>
      <c r="AK249">
        <v>0</v>
      </c>
      <c r="AL249">
        <v>0</v>
      </c>
      <c r="AM249">
        <v>0.18</v>
      </c>
      <c r="AN249">
        <f t="shared" si="35"/>
        <v>0.18</v>
      </c>
      <c r="AO249">
        <v>0</v>
      </c>
      <c r="AP249">
        <v>249</v>
      </c>
      <c r="AQ249">
        <v>211.02</v>
      </c>
      <c r="AR249">
        <v>0</v>
      </c>
      <c r="AS249">
        <v>0</v>
      </c>
      <c r="AT249">
        <v>37.979999999999997</v>
      </c>
      <c r="AU249">
        <v>0</v>
      </c>
      <c r="AV249">
        <f t="shared" si="36"/>
        <v>0</v>
      </c>
      <c r="AW249">
        <f t="shared" si="37"/>
        <v>211.02</v>
      </c>
      <c r="AX249">
        <f t="shared" si="38"/>
        <v>0</v>
      </c>
      <c r="AY249">
        <f t="shared" si="39"/>
        <v>0</v>
      </c>
      <c r="AZ249">
        <f t="shared" si="40"/>
        <v>37.983600000000003</v>
      </c>
      <c r="BA249">
        <f t="shared" si="41"/>
        <v>0</v>
      </c>
      <c r="BB249">
        <f t="shared" si="42"/>
        <v>0</v>
      </c>
      <c r="BC249">
        <f t="shared" si="43"/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5.0000000000000001E-3</v>
      </c>
      <c r="CI249">
        <v>1.06</v>
      </c>
      <c r="CK249" t="s">
        <v>112</v>
      </c>
      <c r="CL249" t="s">
        <v>96</v>
      </c>
    </row>
    <row r="250" spans="1:90" x14ac:dyDescent="0.3">
      <c r="A250" t="s">
        <v>106</v>
      </c>
      <c r="B250" t="s">
        <v>1059</v>
      </c>
      <c r="C250" s="1">
        <v>45822.779363425929</v>
      </c>
      <c r="D250">
        <f t="shared" ref="D250:D307" si="44">MONTH(C250)</f>
        <v>6</v>
      </c>
      <c r="E250" s="4">
        <f t="shared" ref="E250:E307" si="45">EOMONTH(DATE(2025,D250,1),0)</f>
        <v>45838</v>
      </c>
      <c r="F250" s="4" t="s">
        <v>2611</v>
      </c>
      <c r="G250" t="s">
        <v>80</v>
      </c>
      <c r="H250" t="s">
        <v>1060</v>
      </c>
      <c r="I250" t="s">
        <v>1061</v>
      </c>
      <c r="J250" s="1">
        <v>45824.500775462962</v>
      </c>
      <c r="K250" s="1">
        <v>45822.761122685188</v>
      </c>
      <c r="L250">
        <v>474060519700</v>
      </c>
      <c r="M250">
        <v>1</v>
      </c>
      <c r="N250" t="s">
        <v>142</v>
      </c>
      <c r="O250" t="s">
        <v>143</v>
      </c>
      <c r="P250">
        <v>34029099</v>
      </c>
      <c r="Q250" t="s">
        <v>144</v>
      </c>
      <c r="R250" t="s">
        <v>2657</v>
      </c>
      <c r="S250" t="s">
        <v>86</v>
      </c>
      <c r="T250" t="s">
        <v>87</v>
      </c>
      <c r="U250" t="s">
        <v>88</v>
      </c>
      <c r="V250" t="s">
        <v>89</v>
      </c>
      <c r="W250">
        <v>110030</v>
      </c>
      <c r="X250" t="s">
        <v>87</v>
      </c>
      <c r="Y250" t="s">
        <v>88</v>
      </c>
      <c r="Z250" t="s">
        <v>89</v>
      </c>
      <c r="AA250">
        <v>110061</v>
      </c>
      <c r="AB250" t="s">
        <v>1062</v>
      </c>
      <c r="AC250" t="s">
        <v>135</v>
      </c>
      <c r="AD250" t="s">
        <v>2702</v>
      </c>
      <c r="AE250" t="s">
        <v>89</v>
      </c>
      <c r="AF250">
        <v>363641</v>
      </c>
      <c r="AG250">
        <v>212</v>
      </c>
      <c r="AH250">
        <v>179.66</v>
      </c>
      <c r="AI250">
        <v>32.340000000000003</v>
      </c>
      <c r="AJ250">
        <v>0</v>
      </c>
      <c r="AK250">
        <v>0</v>
      </c>
      <c r="AL250">
        <v>0</v>
      </c>
      <c r="AM250">
        <v>0.18</v>
      </c>
      <c r="AN250">
        <f t="shared" si="35"/>
        <v>0.18</v>
      </c>
      <c r="AO250">
        <v>0</v>
      </c>
      <c r="AP250">
        <v>212</v>
      </c>
      <c r="AQ250">
        <v>179.66</v>
      </c>
      <c r="AR250">
        <v>0</v>
      </c>
      <c r="AS250">
        <v>0</v>
      </c>
      <c r="AT250">
        <v>32.340000000000003</v>
      </c>
      <c r="AU250">
        <v>0</v>
      </c>
      <c r="AV250">
        <f t="shared" si="36"/>
        <v>0</v>
      </c>
      <c r="AW250">
        <f t="shared" si="37"/>
        <v>179.66</v>
      </c>
      <c r="AX250">
        <f t="shared" si="38"/>
        <v>0</v>
      </c>
      <c r="AY250">
        <f t="shared" si="39"/>
        <v>0</v>
      </c>
      <c r="AZ250">
        <f t="shared" si="40"/>
        <v>32.338799999999999</v>
      </c>
      <c r="BA250">
        <f t="shared" si="41"/>
        <v>0</v>
      </c>
      <c r="BB250">
        <f t="shared" si="42"/>
        <v>0</v>
      </c>
      <c r="BC250">
        <f t="shared" si="43"/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5.0000000000000001E-3</v>
      </c>
      <c r="CI250">
        <v>0.9</v>
      </c>
      <c r="CK250" t="s">
        <v>112</v>
      </c>
      <c r="CL250" t="s">
        <v>96</v>
      </c>
    </row>
    <row r="251" spans="1:90" x14ac:dyDescent="0.3">
      <c r="A251" t="s">
        <v>106</v>
      </c>
      <c r="B251" t="s">
        <v>1063</v>
      </c>
      <c r="C251" s="1">
        <v>45822.79828703704</v>
      </c>
      <c r="D251">
        <f t="shared" si="44"/>
        <v>6</v>
      </c>
      <c r="E251" s="4">
        <f t="shared" si="45"/>
        <v>45838</v>
      </c>
      <c r="F251" s="4" t="s">
        <v>2612</v>
      </c>
      <c r="G251" t="s">
        <v>80</v>
      </c>
      <c r="H251" t="s">
        <v>899</v>
      </c>
      <c r="I251" t="s">
        <v>900</v>
      </c>
      <c r="J251" s="1">
        <v>45824.500752314816</v>
      </c>
      <c r="K251" s="1">
        <v>45822.778148148151</v>
      </c>
      <c r="L251">
        <v>473891423326</v>
      </c>
      <c r="M251">
        <v>1</v>
      </c>
      <c r="N251" t="s">
        <v>288</v>
      </c>
      <c r="O251" t="s">
        <v>280</v>
      </c>
      <c r="P251">
        <v>34022090</v>
      </c>
      <c r="Q251" t="s">
        <v>281</v>
      </c>
      <c r="R251" t="s">
        <v>2668</v>
      </c>
      <c r="S251" t="s">
        <v>86</v>
      </c>
      <c r="T251" t="s">
        <v>87</v>
      </c>
      <c r="U251" t="s">
        <v>88</v>
      </c>
      <c r="V251" t="s">
        <v>89</v>
      </c>
      <c r="W251">
        <v>110030</v>
      </c>
      <c r="X251" t="s">
        <v>87</v>
      </c>
      <c r="Y251" t="s">
        <v>88</v>
      </c>
      <c r="Z251" t="s">
        <v>89</v>
      </c>
      <c r="AA251">
        <v>110061</v>
      </c>
      <c r="AB251" t="s">
        <v>901</v>
      </c>
      <c r="AC251" t="s">
        <v>178</v>
      </c>
      <c r="AD251" t="s">
        <v>2703</v>
      </c>
      <c r="AE251" t="s">
        <v>89</v>
      </c>
      <c r="AF251">
        <v>624005</v>
      </c>
      <c r="AG251">
        <v>199</v>
      </c>
      <c r="AH251">
        <v>168.64</v>
      </c>
      <c r="AI251">
        <v>30.36</v>
      </c>
      <c r="AJ251">
        <v>0</v>
      </c>
      <c r="AK251">
        <v>0</v>
      </c>
      <c r="AL251">
        <v>0</v>
      </c>
      <c r="AM251">
        <v>0.18</v>
      </c>
      <c r="AN251">
        <f t="shared" si="35"/>
        <v>0.18</v>
      </c>
      <c r="AO251">
        <v>0</v>
      </c>
      <c r="AP251">
        <v>199</v>
      </c>
      <c r="AQ251">
        <v>168.64</v>
      </c>
      <c r="AR251">
        <v>0</v>
      </c>
      <c r="AS251">
        <v>0</v>
      </c>
      <c r="AT251">
        <v>30.36</v>
      </c>
      <c r="AU251">
        <v>0</v>
      </c>
      <c r="AV251">
        <f t="shared" si="36"/>
        <v>0</v>
      </c>
      <c r="AW251">
        <f t="shared" si="37"/>
        <v>168.64</v>
      </c>
      <c r="AX251">
        <f t="shared" si="38"/>
        <v>0</v>
      </c>
      <c r="AY251">
        <f t="shared" si="39"/>
        <v>0</v>
      </c>
      <c r="AZ251">
        <f t="shared" si="40"/>
        <v>30.355199999999996</v>
      </c>
      <c r="BA251">
        <f t="shared" si="41"/>
        <v>0</v>
      </c>
      <c r="BB251">
        <f t="shared" si="42"/>
        <v>0</v>
      </c>
      <c r="BC251">
        <f t="shared" si="43"/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5.0000000000000001E-3</v>
      </c>
      <c r="CI251">
        <v>0.84</v>
      </c>
      <c r="CK251" t="s">
        <v>112</v>
      </c>
      <c r="CL251" t="s">
        <v>96</v>
      </c>
    </row>
    <row r="252" spans="1:90" x14ac:dyDescent="0.3">
      <c r="A252" t="s">
        <v>106</v>
      </c>
      <c r="B252" t="s">
        <v>1064</v>
      </c>
      <c r="C252" s="1">
        <v>45822.893229166664</v>
      </c>
      <c r="D252">
        <f t="shared" si="44"/>
        <v>6</v>
      </c>
      <c r="E252" s="4">
        <f t="shared" si="45"/>
        <v>45838</v>
      </c>
      <c r="F252" s="4" t="s">
        <v>2619</v>
      </c>
      <c r="G252" t="s">
        <v>80</v>
      </c>
      <c r="H252" t="s">
        <v>1065</v>
      </c>
      <c r="I252" t="s">
        <v>1066</v>
      </c>
      <c r="J252" s="1">
        <v>45824.500752314816</v>
      </c>
      <c r="K252" s="1">
        <v>45822.873402777775</v>
      </c>
      <c r="L252">
        <v>473526768325</v>
      </c>
      <c r="M252">
        <v>1</v>
      </c>
      <c r="N252" t="s">
        <v>150</v>
      </c>
      <c r="O252" t="s">
        <v>151</v>
      </c>
      <c r="Q252" t="s">
        <v>152</v>
      </c>
      <c r="R252" t="s">
        <v>2658</v>
      </c>
      <c r="S252" t="s">
        <v>86</v>
      </c>
      <c r="T252" t="s">
        <v>87</v>
      </c>
      <c r="U252" t="s">
        <v>88</v>
      </c>
      <c r="V252" t="s">
        <v>89</v>
      </c>
      <c r="W252">
        <v>110030</v>
      </c>
      <c r="X252" t="s">
        <v>87</v>
      </c>
      <c r="Y252" t="s">
        <v>88</v>
      </c>
      <c r="Z252" t="s">
        <v>89</v>
      </c>
      <c r="AA252">
        <v>110061</v>
      </c>
      <c r="AB252" t="s">
        <v>435</v>
      </c>
      <c r="AC252" t="s">
        <v>436</v>
      </c>
      <c r="AD252" t="s">
        <v>2710</v>
      </c>
      <c r="AE252" t="s">
        <v>89</v>
      </c>
      <c r="AF252">
        <v>492001</v>
      </c>
      <c r="AG252">
        <v>215</v>
      </c>
      <c r="AH252">
        <v>182.2</v>
      </c>
      <c r="AI252">
        <v>32.799999999999997</v>
      </c>
      <c r="AJ252">
        <v>0</v>
      </c>
      <c r="AK252">
        <v>0</v>
      </c>
      <c r="AL252">
        <v>0</v>
      </c>
      <c r="AM252">
        <v>0.18</v>
      </c>
      <c r="AN252">
        <f t="shared" si="35"/>
        <v>0.18</v>
      </c>
      <c r="AO252">
        <v>0</v>
      </c>
      <c r="AP252">
        <v>215</v>
      </c>
      <c r="AQ252">
        <v>182.2</v>
      </c>
      <c r="AR252">
        <v>0</v>
      </c>
      <c r="AS252">
        <v>0</v>
      </c>
      <c r="AT252">
        <v>32.799999999999997</v>
      </c>
      <c r="AU252">
        <v>0</v>
      </c>
      <c r="AV252">
        <f t="shared" si="36"/>
        <v>0</v>
      </c>
      <c r="AW252">
        <f t="shared" si="37"/>
        <v>182.2</v>
      </c>
      <c r="AX252">
        <f t="shared" si="38"/>
        <v>0</v>
      </c>
      <c r="AY252">
        <f t="shared" si="39"/>
        <v>0</v>
      </c>
      <c r="AZ252">
        <f t="shared" si="40"/>
        <v>32.795999999999999</v>
      </c>
      <c r="BA252">
        <f t="shared" si="41"/>
        <v>0</v>
      </c>
      <c r="BB252">
        <f t="shared" si="42"/>
        <v>0</v>
      </c>
      <c r="BC252">
        <f t="shared" si="43"/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5.0000000000000001E-3</v>
      </c>
      <c r="CI252">
        <v>0.91</v>
      </c>
      <c r="CK252" t="s">
        <v>112</v>
      </c>
      <c r="CL252" t="s">
        <v>113</v>
      </c>
    </row>
    <row r="253" spans="1:90" x14ac:dyDescent="0.3">
      <c r="A253" t="s">
        <v>106</v>
      </c>
      <c r="B253" t="s">
        <v>1067</v>
      </c>
      <c r="C253" s="1">
        <v>45822.708680555559</v>
      </c>
      <c r="D253">
        <f t="shared" si="44"/>
        <v>6</v>
      </c>
      <c r="E253" s="4">
        <f t="shared" si="45"/>
        <v>45838</v>
      </c>
      <c r="F253" s="4" t="s">
        <v>2611</v>
      </c>
      <c r="G253" t="s">
        <v>80</v>
      </c>
      <c r="H253" t="s">
        <v>1068</v>
      </c>
      <c r="I253" t="s">
        <v>1069</v>
      </c>
      <c r="J253" s="1">
        <v>45824.500763888886</v>
      </c>
      <c r="K253" s="1">
        <v>45822.689143518517</v>
      </c>
      <c r="L253">
        <v>473482517460</v>
      </c>
      <c r="M253">
        <v>1</v>
      </c>
      <c r="N253" t="s">
        <v>142</v>
      </c>
      <c r="O253" t="s">
        <v>143</v>
      </c>
      <c r="P253">
        <v>34029099</v>
      </c>
      <c r="Q253" t="s">
        <v>144</v>
      </c>
      <c r="R253" t="s">
        <v>2657</v>
      </c>
      <c r="S253" t="s">
        <v>86</v>
      </c>
      <c r="T253" t="s">
        <v>87</v>
      </c>
      <c r="U253" t="s">
        <v>88</v>
      </c>
      <c r="V253" t="s">
        <v>89</v>
      </c>
      <c r="W253">
        <v>110030</v>
      </c>
      <c r="X253" t="s">
        <v>87</v>
      </c>
      <c r="Y253" t="s">
        <v>88</v>
      </c>
      <c r="Z253" t="s">
        <v>89</v>
      </c>
      <c r="AA253">
        <v>110061</v>
      </c>
      <c r="AB253" t="s">
        <v>1070</v>
      </c>
      <c r="AC253" t="s">
        <v>135</v>
      </c>
      <c r="AD253" t="s">
        <v>2702</v>
      </c>
      <c r="AE253" t="s">
        <v>89</v>
      </c>
      <c r="AF253">
        <v>390015</v>
      </c>
      <c r="AG253">
        <v>212</v>
      </c>
      <c r="AH253">
        <v>179.66</v>
      </c>
      <c r="AI253">
        <v>32.340000000000003</v>
      </c>
      <c r="AJ253">
        <v>0</v>
      </c>
      <c r="AK253">
        <v>0</v>
      </c>
      <c r="AL253">
        <v>0</v>
      </c>
      <c r="AM253">
        <v>0.18</v>
      </c>
      <c r="AN253">
        <f t="shared" si="35"/>
        <v>0.18</v>
      </c>
      <c r="AO253">
        <v>0</v>
      </c>
      <c r="AP253">
        <v>212</v>
      </c>
      <c r="AQ253">
        <v>179.66</v>
      </c>
      <c r="AR253">
        <v>0</v>
      </c>
      <c r="AS253">
        <v>0</v>
      </c>
      <c r="AT253">
        <v>32.340000000000003</v>
      </c>
      <c r="AU253">
        <v>0</v>
      </c>
      <c r="AV253">
        <f t="shared" si="36"/>
        <v>0</v>
      </c>
      <c r="AW253">
        <f t="shared" si="37"/>
        <v>179.66</v>
      </c>
      <c r="AX253">
        <f t="shared" si="38"/>
        <v>0</v>
      </c>
      <c r="AY253">
        <f t="shared" si="39"/>
        <v>0</v>
      </c>
      <c r="AZ253">
        <f t="shared" si="40"/>
        <v>32.338799999999999</v>
      </c>
      <c r="BA253">
        <f t="shared" si="41"/>
        <v>0</v>
      </c>
      <c r="BB253">
        <f t="shared" si="42"/>
        <v>0</v>
      </c>
      <c r="BC253">
        <f t="shared" si="43"/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5.0000000000000001E-3</v>
      </c>
      <c r="CI253">
        <v>0.9</v>
      </c>
      <c r="CK253" t="s">
        <v>112</v>
      </c>
      <c r="CL253" t="s">
        <v>113</v>
      </c>
    </row>
    <row r="254" spans="1:90" x14ac:dyDescent="0.3">
      <c r="A254" t="s">
        <v>106</v>
      </c>
      <c r="B254" t="s">
        <v>1071</v>
      </c>
      <c r="C254" s="1">
        <v>45822.5625</v>
      </c>
      <c r="D254">
        <f t="shared" si="44"/>
        <v>6</v>
      </c>
      <c r="E254" s="4">
        <f t="shared" si="45"/>
        <v>45838</v>
      </c>
      <c r="F254" s="4" t="s">
        <v>2612</v>
      </c>
      <c r="G254" t="s">
        <v>80</v>
      </c>
      <c r="H254" t="s">
        <v>1072</v>
      </c>
      <c r="I254" t="s">
        <v>1073</v>
      </c>
      <c r="J254" s="1">
        <v>45824.500787037039</v>
      </c>
      <c r="K254" s="1">
        <v>45822.543703703705</v>
      </c>
      <c r="L254">
        <v>473345557424</v>
      </c>
      <c r="M254">
        <v>1</v>
      </c>
      <c r="N254" t="s">
        <v>171</v>
      </c>
      <c r="O254" t="s">
        <v>172</v>
      </c>
      <c r="P254">
        <v>39249090</v>
      </c>
      <c r="Q254" t="s">
        <v>173</v>
      </c>
      <c r="R254" t="s">
        <v>2659</v>
      </c>
      <c r="S254" t="s">
        <v>86</v>
      </c>
      <c r="T254" t="s">
        <v>87</v>
      </c>
      <c r="U254" t="s">
        <v>88</v>
      </c>
      <c r="V254" t="s">
        <v>89</v>
      </c>
      <c r="W254">
        <v>110030</v>
      </c>
      <c r="X254" t="s">
        <v>87</v>
      </c>
      <c r="Y254" t="s">
        <v>88</v>
      </c>
      <c r="Z254" t="s">
        <v>89</v>
      </c>
      <c r="AA254">
        <v>110061</v>
      </c>
      <c r="AB254" t="s">
        <v>1074</v>
      </c>
      <c r="AC254" t="s">
        <v>178</v>
      </c>
      <c r="AD254" t="s">
        <v>2703</v>
      </c>
      <c r="AE254" t="s">
        <v>89</v>
      </c>
      <c r="AF254">
        <v>627818</v>
      </c>
      <c r="AG254">
        <v>345</v>
      </c>
      <c r="AH254">
        <v>292.37</v>
      </c>
      <c r="AI254">
        <v>52.63</v>
      </c>
      <c r="AJ254">
        <v>0</v>
      </c>
      <c r="AK254">
        <v>0</v>
      </c>
      <c r="AL254">
        <v>0</v>
      </c>
      <c r="AM254">
        <v>0.18</v>
      </c>
      <c r="AN254">
        <f t="shared" si="35"/>
        <v>0.18</v>
      </c>
      <c r="AO254">
        <v>0</v>
      </c>
      <c r="AP254">
        <v>345</v>
      </c>
      <c r="AQ254">
        <v>292.37</v>
      </c>
      <c r="AR254">
        <v>0</v>
      </c>
      <c r="AS254">
        <v>0</v>
      </c>
      <c r="AT254">
        <v>52.63</v>
      </c>
      <c r="AU254">
        <v>0</v>
      </c>
      <c r="AV254">
        <f t="shared" si="36"/>
        <v>0</v>
      </c>
      <c r="AW254">
        <f t="shared" si="37"/>
        <v>292.37</v>
      </c>
      <c r="AX254">
        <f t="shared" si="38"/>
        <v>0</v>
      </c>
      <c r="AY254">
        <f t="shared" si="39"/>
        <v>0</v>
      </c>
      <c r="AZ254">
        <f t="shared" si="40"/>
        <v>52.626599999999996</v>
      </c>
      <c r="BA254">
        <f t="shared" si="41"/>
        <v>0</v>
      </c>
      <c r="BB254">
        <f t="shared" si="42"/>
        <v>0</v>
      </c>
      <c r="BC254">
        <f t="shared" si="43"/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5.0000000000000001E-3</v>
      </c>
      <c r="CI254">
        <v>1.46</v>
      </c>
      <c r="CK254" t="s">
        <v>112</v>
      </c>
      <c r="CL254" t="s">
        <v>96</v>
      </c>
    </row>
    <row r="255" spans="1:90" x14ac:dyDescent="0.3">
      <c r="A255" t="s">
        <v>106</v>
      </c>
      <c r="B255" t="s">
        <v>1079</v>
      </c>
      <c r="C255" s="1">
        <v>45823.531828703701</v>
      </c>
      <c r="D255">
        <f t="shared" si="44"/>
        <v>6</v>
      </c>
      <c r="E255" s="4">
        <f t="shared" si="45"/>
        <v>45838</v>
      </c>
      <c r="F255" s="4" t="s">
        <v>2608</v>
      </c>
      <c r="G255" t="s">
        <v>80</v>
      </c>
      <c r="H255" t="s">
        <v>1080</v>
      </c>
      <c r="I255" t="s">
        <v>1081</v>
      </c>
      <c r="J255" s="1">
        <v>45824.523113425923</v>
      </c>
      <c r="K255" s="1">
        <v>45823.512789351851</v>
      </c>
      <c r="L255">
        <v>473300062023</v>
      </c>
      <c r="M255">
        <v>1</v>
      </c>
      <c r="N255" t="s">
        <v>142</v>
      </c>
      <c r="O255" t="s">
        <v>143</v>
      </c>
      <c r="P255">
        <v>34029099</v>
      </c>
      <c r="Q255" t="s">
        <v>144</v>
      </c>
      <c r="R255" t="s">
        <v>2657</v>
      </c>
      <c r="S255" t="s">
        <v>86</v>
      </c>
      <c r="T255" t="s">
        <v>87</v>
      </c>
      <c r="U255" t="s">
        <v>88</v>
      </c>
      <c r="V255" t="s">
        <v>89</v>
      </c>
      <c r="W255">
        <v>110030</v>
      </c>
      <c r="X255" t="s">
        <v>87</v>
      </c>
      <c r="Y255" t="s">
        <v>88</v>
      </c>
      <c r="Z255" t="s">
        <v>89</v>
      </c>
      <c r="AA255">
        <v>110061</v>
      </c>
      <c r="AB255" t="s">
        <v>1082</v>
      </c>
      <c r="AC255" t="s">
        <v>146</v>
      </c>
      <c r="AD255" t="s">
        <v>2699</v>
      </c>
      <c r="AE255" t="s">
        <v>89</v>
      </c>
      <c r="AF255">
        <v>401102</v>
      </c>
      <c r="AG255">
        <v>212</v>
      </c>
      <c r="AH255">
        <v>179.66</v>
      </c>
      <c r="AI255">
        <v>32.340000000000003</v>
      </c>
      <c r="AJ255">
        <v>0</v>
      </c>
      <c r="AK255">
        <v>0</v>
      </c>
      <c r="AL255">
        <v>0</v>
      </c>
      <c r="AM255">
        <v>0.18</v>
      </c>
      <c r="AN255">
        <f t="shared" si="35"/>
        <v>0.18</v>
      </c>
      <c r="AO255">
        <v>0</v>
      </c>
      <c r="AP255">
        <v>212</v>
      </c>
      <c r="AQ255">
        <v>179.66</v>
      </c>
      <c r="AR255">
        <v>0</v>
      </c>
      <c r="AS255">
        <v>0</v>
      </c>
      <c r="AT255">
        <v>32.340000000000003</v>
      </c>
      <c r="AU255">
        <v>0</v>
      </c>
      <c r="AV255">
        <f t="shared" si="36"/>
        <v>0</v>
      </c>
      <c r="AW255">
        <f t="shared" si="37"/>
        <v>179.66</v>
      </c>
      <c r="AX255">
        <f t="shared" si="38"/>
        <v>0</v>
      </c>
      <c r="AY255">
        <f t="shared" si="39"/>
        <v>0</v>
      </c>
      <c r="AZ255">
        <f t="shared" si="40"/>
        <v>32.338799999999999</v>
      </c>
      <c r="BA255">
        <f t="shared" si="41"/>
        <v>0</v>
      </c>
      <c r="BB255">
        <f t="shared" si="42"/>
        <v>0</v>
      </c>
      <c r="BC255">
        <f t="shared" si="43"/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5.0000000000000001E-3</v>
      </c>
      <c r="CI255">
        <v>0.9</v>
      </c>
      <c r="CK255" t="s">
        <v>112</v>
      </c>
      <c r="CL255" t="s">
        <v>113</v>
      </c>
    </row>
    <row r="256" spans="1:90" x14ac:dyDescent="0.3">
      <c r="A256" t="s">
        <v>106</v>
      </c>
      <c r="B256" t="s">
        <v>1089</v>
      </c>
      <c r="C256" s="1">
        <v>45823.50340277778</v>
      </c>
      <c r="D256">
        <f t="shared" si="44"/>
        <v>6</v>
      </c>
      <c r="E256" s="4">
        <f t="shared" si="45"/>
        <v>45838</v>
      </c>
      <c r="F256" s="4" t="s">
        <v>2608</v>
      </c>
      <c r="G256" t="s">
        <v>80</v>
      </c>
      <c r="H256" t="s">
        <v>1090</v>
      </c>
      <c r="I256" t="s">
        <v>1091</v>
      </c>
      <c r="J256" s="1">
        <v>45824.668263888889</v>
      </c>
      <c r="K256" s="1">
        <v>45823.482893518521</v>
      </c>
      <c r="L256">
        <v>473821004922</v>
      </c>
      <c r="M256">
        <v>1</v>
      </c>
      <c r="N256" t="s">
        <v>350</v>
      </c>
      <c r="O256" t="s">
        <v>351</v>
      </c>
      <c r="P256">
        <v>39211400</v>
      </c>
      <c r="Q256" t="s">
        <v>352</v>
      </c>
      <c r="R256" t="s">
        <v>2671</v>
      </c>
      <c r="S256" t="s">
        <v>86</v>
      </c>
      <c r="T256" t="s">
        <v>87</v>
      </c>
      <c r="U256" t="s">
        <v>88</v>
      </c>
      <c r="V256" t="s">
        <v>89</v>
      </c>
      <c r="W256">
        <v>110030</v>
      </c>
      <c r="X256" t="s">
        <v>87</v>
      </c>
      <c r="Y256" t="s">
        <v>88</v>
      </c>
      <c r="Z256" t="s">
        <v>89</v>
      </c>
      <c r="AA256">
        <v>110061</v>
      </c>
      <c r="AB256" t="s">
        <v>768</v>
      </c>
      <c r="AC256" t="s">
        <v>146</v>
      </c>
      <c r="AD256" t="s">
        <v>2699</v>
      </c>
      <c r="AE256" t="s">
        <v>89</v>
      </c>
      <c r="AF256">
        <v>400026</v>
      </c>
      <c r="AG256">
        <v>277</v>
      </c>
      <c r="AH256">
        <v>234.75</v>
      </c>
      <c r="AI256">
        <v>42.25</v>
      </c>
      <c r="AJ256">
        <v>0</v>
      </c>
      <c r="AK256">
        <v>0</v>
      </c>
      <c r="AL256">
        <v>0</v>
      </c>
      <c r="AM256">
        <v>0.18</v>
      </c>
      <c r="AN256">
        <f t="shared" si="35"/>
        <v>0.18</v>
      </c>
      <c r="AO256">
        <v>0</v>
      </c>
      <c r="AP256">
        <v>277</v>
      </c>
      <c r="AQ256">
        <v>234.75</v>
      </c>
      <c r="AR256">
        <v>0</v>
      </c>
      <c r="AS256">
        <v>0</v>
      </c>
      <c r="AT256">
        <v>42.25</v>
      </c>
      <c r="AU256">
        <v>0</v>
      </c>
      <c r="AV256">
        <f t="shared" si="36"/>
        <v>0</v>
      </c>
      <c r="AW256">
        <f t="shared" si="37"/>
        <v>234.75</v>
      </c>
      <c r="AX256">
        <f t="shared" si="38"/>
        <v>0</v>
      </c>
      <c r="AY256">
        <f t="shared" si="39"/>
        <v>0</v>
      </c>
      <c r="AZ256">
        <f t="shared" si="40"/>
        <v>42.254999999999995</v>
      </c>
      <c r="BA256">
        <f t="shared" si="41"/>
        <v>0</v>
      </c>
      <c r="BB256">
        <f t="shared" si="42"/>
        <v>0</v>
      </c>
      <c r="BC256">
        <f t="shared" si="43"/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5.0000000000000001E-3</v>
      </c>
      <c r="CI256">
        <v>1.17</v>
      </c>
      <c r="CK256" t="s">
        <v>112</v>
      </c>
      <c r="CL256" t="s">
        <v>208</v>
      </c>
    </row>
    <row r="257" spans="1:90" x14ac:dyDescent="0.3">
      <c r="A257" t="s">
        <v>106</v>
      </c>
      <c r="B257" t="s">
        <v>1092</v>
      </c>
      <c r="C257" s="1">
        <v>45823.391504629632</v>
      </c>
      <c r="D257">
        <f t="shared" si="44"/>
        <v>6</v>
      </c>
      <c r="E257" s="4">
        <f t="shared" si="45"/>
        <v>45838</v>
      </c>
      <c r="F257" s="4" t="s">
        <v>2613</v>
      </c>
      <c r="G257" t="s">
        <v>80</v>
      </c>
      <c r="H257" t="s">
        <v>1093</v>
      </c>
      <c r="I257" t="s">
        <v>1094</v>
      </c>
      <c r="J257" s="1">
        <v>45824.667824074073</v>
      </c>
      <c r="K257" s="1">
        <v>45823.371793981481</v>
      </c>
      <c r="L257">
        <v>473457048515</v>
      </c>
      <c r="M257">
        <v>1</v>
      </c>
      <c r="N257" t="s">
        <v>367</v>
      </c>
      <c r="O257" t="s">
        <v>368</v>
      </c>
      <c r="P257">
        <v>34013090</v>
      </c>
      <c r="Q257" t="s">
        <v>369</v>
      </c>
      <c r="R257" t="s">
        <v>2672</v>
      </c>
      <c r="S257" t="s">
        <v>86</v>
      </c>
      <c r="T257" t="s">
        <v>87</v>
      </c>
      <c r="U257" t="s">
        <v>88</v>
      </c>
      <c r="V257" t="s">
        <v>89</v>
      </c>
      <c r="W257">
        <v>110030</v>
      </c>
      <c r="X257" t="s">
        <v>87</v>
      </c>
      <c r="Y257" t="s">
        <v>88</v>
      </c>
      <c r="Z257" t="s">
        <v>89</v>
      </c>
      <c r="AA257">
        <v>110061</v>
      </c>
      <c r="AB257" t="s">
        <v>194</v>
      </c>
      <c r="AC257" t="s">
        <v>195</v>
      </c>
      <c r="AD257" t="s">
        <v>2704</v>
      </c>
      <c r="AE257" t="s">
        <v>89</v>
      </c>
      <c r="AF257">
        <v>686534</v>
      </c>
      <c r="AG257">
        <v>249</v>
      </c>
      <c r="AH257">
        <v>211.02</v>
      </c>
      <c r="AI257">
        <v>37.979999999999997</v>
      </c>
      <c r="AJ257">
        <v>0</v>
      </c>
      <c r="AK257">
        <v>0</v>
      </c>
      <c r="AL257">
        <v>0</v>
      </c>
      <c r="AM257">
        <v>0.18</v>
      </c>
      <c r="AN257">
        <f t="shared" si="35"/>
        <v>0.18</v>
      </c>
      <c r="AO257">
        <v>0</v>
      </c>
      <c r="AP257">
        <v>249</v>
      </c>
      <c r="AQ257">
        <v>211.02</v>
      </c>
      <c r="AR257">
        <v>0</v>
      </c>
      <c r="AS257">
        <v>0</v>
      </c>
      <c r="AT257">
        <v>37.979999999999997</v>
      </c>
      <c r="AU257">
        <v>0</v>
      </c>
      <c r="AV257">
        <f t="shared" si="36"/>
        <v>0</v>
      </c>
      <c r="AW257">
        <f t="shared" si="37"/>
        <v>211.02</v>
      </c>
      <c r="AX257">
        <f t="shared" si="38"/>
        <v>0</v>
      </c>
      <c r="AY257">
        <f t="shared" si="39"/>
        <v>0</v>
      </c>
      <c r="AZ257">
        <f t="shared" si="40"/>
        <v>37.983600000000003</v>
      </c>
      <c r="BA257">
        <f t="shared" si="41"/>
        <v>0</v>
      </c>
      <c r="BB257">
        <f t="shared" si="42"/>
        <v>0</v>
      </c>
      <c r="BC257">
        <f t="shared" si="43"/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5.0000000000000001E-3</v>
      </c>
      <c r="CI257">
        <v>1.06</v>
      </c>
      <c r="CK257" t="s">
        <v>112</v>
      </c>
      <c r="CL257" t="s">
        <v>96</v>
      </c>
    </row>
    <row r="258" spans="1:90" x14ac:dyDescent="0.3">
      <c r="A258" t="s">
        <v>106</v>
      </c>
      <c r="B258" t="s">
        <v>1095</v>
      </c>
      <c r="C258" s="1">
        <v>45823.519918981481</v>
      </c>
      <c r="D258">
        <f t="shared" si="44"/>
        <v>6</v>
      </c>
      <c r="E258" s="4">
        <f t="shared" si="45"/>
        <v>45838</v>
      </c>
      <c r="F258" s="4" t="s">
        <v>2613</v>
      </c>
      <c r="G258" t="s">
        <v>80</v>
      </c>
      <c r="H258" t="s">
        <v>1096</v>
      </c>
      <c r="I258" t="s">
        <v>1097</v>
      </c>
      <c r="J258" s="1">
        <v>45824.66883101852</v>
      </c>
      <c r="K258" s="1">
        <v>45823.499699074076</v>
      </c>
      <c r="L258">
        <v>474048289670</v>
      </c>
      <c r="M258">
        <v>1</v>
      </c>
      <c r="N258" t="s">
        <v>100</v>
      </c>
      <c r="O258" t="s">
        <v>101</v>
      </c>
      <c r="Q258" t="s">
        <v>133</v>
      </c>
      <c r="R258" t="s">
        <v>2656</v>
      </c>
      <c r="S258" t="s">
        <v>86</v>
      </c>
      <c r="T258" t="s">
        <v>87</v>
      </c>
      <c r="U258" t="s">
        <v>88</v>
      </c>
      <c r="V258" t="s">
        <v>89</v>
      </c>
      <c r="W258">
        <v>110030</v>
      </c>
      <c r="X258" t="s">
        <v>87</v>
      </c>
      <c r="Y258" t="s">
        <v>88</v>
      </c>
      <c r="Z258" t="s">
        <v>89</v>
      </c>
      <c r="AA258">
        <v>110061</v>
      </c>
      <c r="AB258" t="s">
        <v>649</v>
      </c>
      <c r="AC258" t="s">
        <v>195</v>
      </c>
      <c r="AD258" t="s">
        <v>2704</v>
      </c>
      <c r="AE258" t="s">
        <v>89</v>
      </c>
      <c r="AF258">
        <v>682028</v>
      </c>
      <c r="AG258">
        <v>1059</v>
      </c>
      <c r="AH258">
        <v>897.46</v>
      </c>
      <c r="AI258">
        <v>161.54</v>
      </c>
      <c r="AJ258">
        <v>0</v>
      </c>
      <c r="AK258">
        <v>0</v>
      </c>
      <c r="AL258">
        <v>0</v>
      </c>
      <c r="AM258">
        <v>0.18</v>
      </c>
      <c r="AN258">
        <f t="shared" si="35"/>
        <v>0.18</v>
      </c>
      <c r="AO258">
        <v>0</v>
      </c>
      <c r="AP258">
        <v>1059</v>
      </c>
      <c r="AQ258">
        <v>897.46</v>
      </c>
      <c r="AR258">
        <v>0</v>
      </c>
      <c r="AS258">
        <v>0</v>
      </c>
      <c r="AT258">
        <v>161.54</v>
      </c>
      <c r="AU258">
        <v>0</v>
      </c>
      <c r="AV258">
        <f t="shared" si="36"/>
        <v>0</v>
      </c>
      <c r="AW258">
        <f t="shared" si="37"/>
        <v>897.46</v>
      </c>
      <c r="AX258">
        <f t="shared" si="38"/>
        <v>0</v>
      </c>
      <c r="AY258">
        <f t="shared" si="39"/>
        <v>0</v>
      </c>
      <c r="AZ258">
        <f t="shared" si="40"/>
        <v>161.5428</v>
      </c>
      <c r="BA258">
        <f t="shared" si="41"/>
        <v>0</v>
      </c>
      <c r="BB258">
        <f t="shared" si="42"/>
        <v>0</v>
      </c>
      <c r="BC258">
        <f t="shared" si="43"/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5.0000000000000001E-3</v>
      </c>
      <c r="CI258">
        <v>4.49</v>
      </c>
      <c r="CK258" t="s">
        <v>112</v>
      </c>
      <c r="CL258" t="s">
        <v>113</v>
      </c>
    </row>
    <row r="259" spans="1:90" x14ac:dyDescent="0.3">
      <c r="A259" t="s">
        <v>106</v>
      </c>
      <c r="B259" t="s">
        <v>1098</v>
      </c>
      <c r="C259" s="1">
        <v>45823.537766203706</v>
      </c>
      <c r="D259">
        <f t="shared" si="44"/>
        <v>6</v>
      </c>
      <c r="E259" s="4">
        <f t="shared" si="45"/>
        <v>45838</v>
      </c>
      <c r="F259" s="4" t="s">
        <v>2611</v>
      </c>
      <c r="G259" t="s">
        <v>80</v>
      </c>
      <c r="H259" t="s">
        <v>1099</v>
      </c>
      <c r="I259" t="s">
        <v>1100</v>
      </c>
      <c r="J259" s="1">
        <v>45824.669224537036</v>
      </c>
      <c r="K259" s="1">
        <v>45823.517905092594</v>
      </c>
      <c r="L259">
        <v>473126981540</v>
      </c>
      <c r="M259">
        <v>1</v>
      </c>
      <c r="N259" t="s">
        <v>150</v>
      </c>
      <c r="O259" t="s">
        <v>151</v>
      </c>
      <c r="Q259" t="s">
        <v>152</v>
      </c>
      <c r="R259" t="s">
        <v>2658</v>
      </c>
      <c r="S259" t="s">
        <v>86</v>
      </c>
      <c r="T259" t="s">
        <v>87</v>
      </c>
      <c r="U259" t="s">
        <v>88</v>
      </c>
      <c r="V259" t="s">
        <v>89</v>
      </c>
      <c r="W259">
        <v>110030</v>
      </c>
      <c r="X259" t="s">
        <v>87</v>
      </c>
      <c r="Y259" t="s">
        <v>88</v>
      </c>
      <c r="Z259" t="s">
        <v>89</v>
      </c>
      <c r="AA259">
        <v>110061</v>
      </c>
      <c r="AB259" t="s">
        <v>513</v>
      </c>
      <c r="AC259" t="s">
        <v>135</v>
      </c>
      <c r="AD259" t="s">
        <v>2702</v>
      </c>
      <c r="AE259" t="s">
        <v>89</v>
      </c>
      <c r="AF259">
        <v>380058</v>
      </c>
      <c r="AG259">
        <v>212.85</v>
      </c>
      <c r="AH259">
        <v>180.38</v>
      </c>
      <c r="AI259">
        <v>32.47</v>
      </c>
      <c r="AJ259">
        <v>0</v>
      </c>
      <c r="AK259">
        <v>0</v>
      </c>
      <c r="AL259">
        <v>0</v>
      </c>
      <c r="AM259">
        <v>0.18</v>
      </c>
      <c r="AN259">
        <f t="shared" ref="AN259:AN322" si="46">AJ259+AK259+AM259</f>
        <v>0.18</v>
      </c>
      <c r="AO259">
        <v>0</v>
      </c>
      <c r="AP259">
        <v>212.85</v>
      </c>
      <c r="AQ259">
        <v>180.38</v>
      </c>
      <c r="AR259">
        <v>0</v>
      </c>
      <c r="AS259">
        <v>0</v>
      </c>
      <c r="AT259">
        <v>32.47</v>
      </c>
      <c r="AU259">
        <v>0</v>
      </c>
      <c r="AV259">
        <f t="shared" ref="AV259:AV322" si="47">BF259+BM259+BW259+BZ259</f>
        <v>0</v>
      </c>
      <c r="AW259">
        <f t="shared" ref="AW259:AW322" si="48">AH259-AV259</f>
        <v>180.38</v>
      </c>
      <c r="AX259">
        <f t="shared" ref="AX259:AX322" si="49">IF(Y259=AC259,AW259*AN259/2,0)</f>
        <v>0</v>
      </c>
      <c r="AY259">
        <f t="shared" ref="AY259:AY322" si="50">AX259</f>
        <v>0</v>
      </c>
      <c r="AZ259">
        <f t="shared" ref="AZ259:AZ322" si="51">IF(Y259&lt;&gt;AC259,AW259*AN259,0)</f>
        <v>32.468399999999995</v>
      </c>
      <c r="BA259">
        <f t="shared" ref="BA259:BA322" si="52">IF(Y259=AC259,AV259*AN259/2,0)</f>
        <v>0</v>
      </c>
      <c r="BB259">
        <f t="shared" ref="BB259:BB322" si="53">BA259</f>
        <v>0</v>
      </c>
      <c r="BC259">
        <f t="shared" ref="BC259:BC322" si="54">IF(Y259&lt;&gt;AC259,AV259*AN259,0)</f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5.0000000000000001E-3</v>
      </c>
      <c r="CI259">
        <v>0.9</v>
      </c>
      <c r="CK259" t="s">
        <v>112</v>
      </c>
      <c r="CL259" t="s">
        <v>96</v>
      </c>
    </row>
    <row r="260" spans="1:90" x14ac:dyDescent="0.3">
      <c r="A260" t="s">
        <v>106</v>
      </c>
      <c r="B260" t="s">
        <v>1101</v>
      </c>
      <c r="C260" s="1">
        <v>45823.708252314813</v>
      </c>
      <c r="D260">
        <f t="shared" si="44"/>
        <v>6</v>
      </c>
      <c r="E260" s="4">
        <f t="shared" si="45"/>
        <v>45838</v>
      </c>
      <c r="F260" s="4" t="s">
        <v>2611</v>
      </c>
      <c r="G260" t="s">
        <v>80</v>
      </c>
      <c r="H260" t="s">
        <v>1102</v>
      </c>
      <c r="I260" t="s">
        <v>1103</v>
      </c>
      <c r="J260" s="1">
        <v>45824.670243055552</v>
      </c>
      <c r="K260" s="1">
        <v>45823.688252314816</v>
      </c>
      <c r="L260">
        <v>473821823667</v>
      </c>
      <c r="M260">
        <v>1</v>
      </c>
      <c r="N260" t="s">
        <v>202</v>
      </c>
      <c r="O260" t="s">
        <v>203</v>
      </c>
      <c r="P260">
        <v>34029099</v>
      </c>
      <c r="Q260" t="s">
        <v>204</v>
      </c>
      <c r="R260" t="s">
        <v>2662</v>
      </c>
      <c r="S260" t="s">
        <v>86</v>
      </c>
      <c r="T260" t="s">
        <v>87</v>
      </c>
      <c r="U260" t="s">
        <v>88</v>
      </c>
      <c r="V260" t="s">
        <v>89</v>
      </c>
      <c r="W260">
        <v>110030</v>
      </c>
      <c r="X260" t="s">
        <v>87</v>
      </c>
      <c r="Y260" t="s">
        <v>88</v>
      </c>
      <c r="Z260" t="s">
        <v>89</v>
      </c>
      <c r="AA260">
        <v>110061</v>
      </c>
      <c r="AB260" t="s">
        <v>1104</v>
      </c>
      <c r="AC260" t="s">
        <v>135</v>
      </c>
      <c r="AD260" t="s">
        <v>2702</v>
      </c>
      <c r="AE260" t="s">
        <v>89</v>
      </c>
      <c r="AF260">
        <v>380058</v>
      </c>
      <c r="AG260">
        <v>212</v>
      </c>
      <c r="AH260">
        <v>179.66</v>
      </c>
      <c r="AI260">
        <v>32.340000000000003</v>
      </c>
      <c r="AJ260">
        <v>0</v>
      </c>
      <c r="AK260">
        <v>0</v>
      </c>
      <c r="AL260">
        <v>0</v>
      </c>
      <c r="AM260">
        <v>0.18</v>
      </c>
      <c r="AN260">
        <f t="shared" si="46"/>
        <v>0.18</v>
      </c>
      <c r="AO260">
        <v>0</v>
      </c>
      <c r="AP260">
        <v>212</v>
      </c>
      <c r="AQ260">
        <v>179.66</v>
      </c>
      <c r="AR260">
        <v>0</v>
      </c>
      <c r="AS260">
        <v>0</v>
      </c>
      <c r="AT260">
        <v>32.340000000000003</v>
      </c>
      <c r="AU260">
        <v>0</v>
      </c>
      <c r="AV260">
        <f t="shared" si="47"/>
        <v>0</v>
      </c>
      <c r="AW260">
        <f t="shared" si="48"/>
        <v>179.66</v>
      </c>
      <c r="AX260">
        <f t="shared" si="49"/>
        <v>0</v>
      </c>
      <c r="AY260">
        <f t="shared" si="50"/>
        <v>0</v>
      </c>
      <c r="AZ260">
        <f t="shared" si="51"/>
        <v>32.338799999999999</v>
      </c>
      <c r="BA260">
        <f t="shared" si="52"/>
        <v>0</v>
      </c>
      <c r="BB260">
        <f t="shared" si="53"/>
        <v>0</v>
      </c>
      <c r="BC260">
        <f t="shared" si="54"/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5.0000000000000001E-3</v>
      </c>
      <c r="CI260">
        <v>0.9</v>
      </c>
      <c r="CK260" t="s">
        <v>112</v>
      </c>
      <c r="CL260" t="s">
        <v>96</v>
      </c>
    </row>
    <row r="261" spans="1:90" x14ac:dyDescent="0.3">
      <c r="A261" t="s">
        <v>106</v>
      </c>
      <c r="B261" t="s">
        <v>1105</v>
      </c>
      <c r="C261" s="1">
        <v>45823.560729166667</v>
      </c>
      <c r="D261">
        <f t="shared" si="44"/>
        <v>6</v>
      </c>
      <c r="E261" s="4">
        <f t="shared" si="45"/>
        <v>45838</v>
      </c>
      <c r="F261" s="4" t="s">
        <v>2617</v>
      </c>
      <c r="G261" t="s">
        <v>80</v>
      </c>
      <c r="H261" t="s">
        <v>1106</v>
      </c>
      <c r="I261" t="s">
        <v>1107</v>
      </c>
      <c r="J261" s="1">
        <v>45824.669722222221</v>
      </c>
      <c r="K261" s="1">
        <v>45823.541076388887</v>
      </c>
      <c r="L261">
        <v>473138242034</v>
      </c>
      <c r="M261">
        <v>1</v>
      </c>
      <c r="N261" t="s">
        <v>142</v>
      </c>
      <c r="O261" t="s">
        <v>143</v>
      </c>
      <c r="P261">
        <v>34029099</v>
      </c>
      <c r="Q261" t="s">
        <v>144</v>
      </c>
      <c r="R261" t="s">
        <v>2657</v>
      </c>
      <c r="S261" t="s">
        <v>86</v>
      </c>
      <c r="T261" t="s">
        <v>87</v>
      </c>
      <c r="U261" t="s">
        <v>88</v>
      </c>
      <c r="V261" t="s">
        <v>89</v>
      </c>
      <c r="W261">
        <v>110030</v>
      </c>
      <c r="X261" t="s">
        <v>87</v>
      </c>
      <c r="Y261" t="s">
        <v>88</v>
      </c>
      <c r="Z261" t="s">
        <v>89</v>
      </c>
      <c r="AA261">
        <v>110061</v>
      </c>
      <c r="AB261" t="s">
        <v>1108</v>
      </c>
      <c r="AC261" t="s">
        <v>290</v>
      </c>
      <c r="AD261" t="s">
        <v>2708</v>
      </c>
      <c r="AE261" t="s">
        <v>89</v>
      </c>
      <c r="AF261">
        <v>403510</v>
      </c>
      <c r="AG261">
        <v>212</v>
      </c>
      <c r="AH261">
        <v>179.66</v>
      </c>
      <c r="AI261">
        <v>32.340000000000003</v>
      </c>
      <c r="AJ261">
        <v>0</v>
      </c>
      <c r="AK261">
        <v>0</v>
      </c>
      <c r="AL261">
        <v>0</v>
      </c>
      <c r="AM261">
        <v>0.18</v>
      </c>
      <c r="AN261">
        <f t="shared" si="46"/>
        <v>0.18</v>
      </c>
      <c r="AO261">
        <v>0</v>
      </c>
      <c r="AP261">
        <v>212</v>
      </c>
      <c r="AQ261">
        <v>179.66</v>
      </c>
      <c r="AR261">
        <v>0</v>
      </c>
      <c r="AS261">
        <v>0</v>
      </c>
      <c r="AT261">
        <v>32.340000000000003</v>
      </c>
      <c r="AU261">
        <v>0</v>
      </c>
      <c r="AV261">
        <f t="shared" si="47"/>
        <v>0</v>
      </c>
      <c r="AW261">
        <f t="shared" si="48"/>
        <v>179.66</v>
      </c>
      <c r="AX261">
        <f t="shared" si="49"/>
        <v>0</v>
      </c>
      <c r="AY261">
        <f t="shared" si="50"/>
        <v>0</v>
      </c>
      <c r="AZ261">
        <f t="shared" si="51"/>
        <v>32.338799999999999</v>
      </c>
      <c r="BA261">
        <f t="shared" si="52"/>
        <v>0</v>
      </c>
      <c r="BB261">
        <f t="shared" si="53"/>
        <v>0</v>
      </c>
      <c r="BC261">
        <f t="shared" si="54"/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5.0000000000000001E-3</v>
      </c>
      <c r="CI261">
        <v>0.9</v>
      </c>
      <c r="CK261" t="s">
        <v>112</v>
      </c>
      <c r="CL261" t="s">
        <v>96</v>
      </c>
    </row>
    <row r="262" spans="1:90" x14ac:dyDescent="0.3">
      <c r="A262" t="s">
        <v>106</v>
      </c>
      <c r="B262" t="s">
        <v>1109</v>
      </c>
      <c r="C262" s="1">
        <v>45823.740300925929</v>
      </c>
      <c r="D262">
        <f t="shared" si="44"/>
        <v>6</v>
      </c>
      <c r="E262" s="4">
        <f t="shared" si="45"/>
        <v>45838</v>
      </c>
      <c r="F262" s="4" t="s">
        <v>2608</v>
      </c>
      <c r="G262" t="s">
        <v>80</v>
      </c>
      <c r="H262" t="s">
        <v>1110</v>
      </c>
      <c r="I262" t="s">
        <v>1111</v>
      </c>
      <c r="J262" s="1">
        <v>45824.671215277776</v>
      </c>
      <c r="K262" s="1">
        <v>45823.720682870371</v>
      </c>
      <c r="L262">
        <v>473675093705</v>
      </c>
      <c r="M262">
        <v>1</v>
      </c>
      <c r="N262" t="s">
        <v>142</v>
      </c>
      <c r="O262" t="s">
        <v>143</v>
      </c>
      <c r="P262">
        <v>34029099</v>
      </c>
      <c r="Q262" t="s">
        <v>144</v>
      </c>
      <c r="R262" t="s">
        <v>2657</v>
      </c>
      <c r="S262" t="s">
        <v>86</v>
      </c>
      <c r="T262" t="s">
        <v>87</v>
      </c>
      <c r="U262" t="s">
        <v>88</v>
      </c>
      <c r="V262" t="s">
        <v>89</v>
      </c>
      <c r="W262">
        <v>110030</v>
      </c>
      <c r="X262" t="s">
        <v>87</v>
      </c>
      <c r="Y262" t="s">
        <v>88</v>
      </c>
      <c r="Z262" t="s">
        <v>89</v>
      </c>
      <c r="AA262">
        <v>110061</v>
      </c>
      <c r="AB262" t="s">
        <v>158</v>
      </c>
      <c r="AC262" t="s">
        <v>146</v>
      </c>
      <c r="AD262" t="s">
        <v>2699</v>
      </c>
      <c r="AE262" t="s">
        <v>89</v>
      </c>
      <c r="AF262">
        <v>400008</v>
      </c>
      <c r="AG262">
        <v>212</v>
      </c>
      <c r="AH262">
        <v>179.66</v>
      </c>
      <c r="AI262">
        <v>32.340000000000003</v>
      </c>
      <c r="AJ262">
        <v>0</v>
      </c>
      <c r="AK262">
        <v>0</v>
      </c>
      <c r="AL262">
        <v>0</v>
      </c>
      <c r="AM262">
        <v>0.18</v>
      </c>
      <c r="AN262">
        <f t="shared" si="46"/>
        <v>0.18</v>
      </c>
      <c r="AO262">
        <v>0</v>
      </c>
      <c r="AP262">
        <v>212</v>
      </c>
      <c r="AQ262">
        <v>179.66</v>
      </c>
      <c r="AR262">
        <v>0</v>
      </c>
      <c r="AS262">
        <v>0</v>
      </c>
      <c r="AT262">
        <v>32.340000000000003</v>
      </c>
      <c r="AU262">
        <v>0</v>
      </c>
      <c r="AV262">
        <f t="shared" si="47"/>
        <v>0</v>
      </c>
      <c r="AW262">
        <f t="shared" si="48"/>
        <v>179.66</v>
      </c>
      <c r="AX262">
        <f t="shared" si="49"/>
        <v>0</v>
      </c>
      <c r="AY262">
        <f t="shared" si="50"/>
        <v>0</v>
      </c>
      <c r="AZ262">
        <f t="shared" si="51"/>
        <v>32.338799999999999</v>
      </c>
      <c r="BA262">
        <f t="shared" si="52"/>
        <v>0</v>
      </c>
      <c r="BB262">
        <f t="shared" si="53"/>
        <v>0</v>
      </c>
      <c r="BC262">
        <f t="shared" si="54"/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5.0000000000000001E-3</v>
      </c>
      <c r="CI262">
        <v>0.9</v>
      </c>
      <c r="CK262" t="s">
        <v>112</v>
      </c>
      <c r="CL262" t="s">
        <v>113</v>
      </c>
    </row>
    <row r="263" spans="1:90" x14ac:dyDescent="0.3">
      <c r="A263" t="s">
        <v>106</v>
      </c>
      <c r="B263" t="s">
        <v>1112</v>
      </c>
      <c r="C263" s="1">
        <v>45823.723124999997</v>
      </c>
      <c r="D263">
        <f t="shared" si="44"/>
        <v>6</v>
      </c>
      <c r="E263" s="4">
        <f t="shared" si="45"/>
        <v>45838</v>
      </c>
      <c r="F263" s="4" t="s">
        <v>2608</v>
      </c>
      <c r="G263" t="s">
        <v>80</v>
      </c>
      <c r="H263" t="s">
        <v>1113</v>
      </c>
      <c r="I263" t="s">
        <v>1114</v>
      </c>
      <c r="J263" s="1">
        <v>45824.670844907407</v>
      </c>
      <c r="K263" s="1">
        <v>45823.703518518516</v>
      </c>
      <c r="L263">
        <v>473136234382</v>
      </c>
      <c r="M263">
        <v>1</v>
      </c>
      <c r="N263" t="s">
        <v>255</v>
      </c>
      <c r="O263" t="s">
        <v>256</v>
      </c>
      <c r="P263">
        <v>34013090</v>
      </c>
      <c r="Q263" t="s">
        <v>257</v>
      </c>
      <c r="R263" t="s">
        <v>2666</v>
      </c>
      <c r="S263" t="s">
        <v>86</v>
      </c>
      <c r="T263" t="s">
        <v>87</v>
      </c>
      <c r="U263" t="s">
        <v>88</v>
      </c>
      <c r="V263" t="s">
        <v>89</v>
      </c>
      <c r="W263">
        <v>110030</v>
      </c>
      <c r="X263" t="s">
        <v>87</v>
      </c>
      <c r="Y263" t="s">
        <v>88</v>
      </c>
      <c r="Z263" t="s">
        <v>89</v>
      </c>
      <c r="AA263">
        <v>110061</v>
      </c>
      <c r="AB263" t="s">
        <v>158</v>
      </c>
      <c r="AC263" t="s">
        <v>146</v>
      </c>
      <c r="AD263" t="s">
        <v>2699</v>
      </c>
      <c r="AE263" t="s">
        <v>89</v>
      </c>
      <c r="AF263">
        <v>400067</v>
      </c>
      <c r="AG263">
        <v>530</v>
      </c>
      <c r="AH263">
        <v>449.15</v>
      </c>
      <c r="AI263">
        <v>80.849999999999994</v>
      </c>
      <c r="AJ263">
        <v>0</v>
      </c>
      <c r="AK263">
        <v>0</v>
      </c>
      <c r="AL263">
        <v>0</v>
      </c>
      <c r="AM263">
        <v>0.18</v>
      </c>
      <c r="AN263">
        <f t="shared" si="46"/>
        <v>0.18</v>
      </c>
      <c r="AO263">
        <v>0</v>
      </c>
      <c r="AP263">
        <v>530</v>
      </c>
      <c r="AQ263">
        <v>449.15</v>
      </c>
      <c r="AR263">
        <v>0</v>
      </c>
      <c r="AS263">
        <v>0</v>
      </c>
      <c r="AT263">
        <v>80.849999999999994</v>
      </c>
      <c r="AU263">
        <v>0</v>
      </c>
      <c r="AV263">
        <f t="shared" si="47"/>
        <v>0</v>
      </c>
      <c r="AW263">
        <f t="shared" si="48"/>
        <v>449.15</v>
      </c>
      <c r="AX263">
        <f t="shared" si="49"/>
        <v>0</v>
      </c>
      <c r="AY263">
        <f t="shared" si="50"/>
        <v>0</v>
      </c>
      <c r="AZ263">
        <f t="shared" si="51"/>
        <v>80.846999999999994</v>
      </c>
      <c r="BA263">
        <f t="shared" si="52"/>
        <v>0</v>
      </c>
      <c r="BB263">
        <f t="shared" si="53"/>
        <v>0</v>
      </c>
      <c r="BC263">
        <f t="shared" si="54"/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5.0000000000000001E-3</v>
      </c>
      <c r="CI263">
        <v>2.25</v>
      </c>
      <c r="CK263" t="s">
        <v>112</v>
      </c>
      <c r="CL263" t="s">
        <v>96</v>
      </c>
    </row>
    <row r="264" spans="1:90" x14ac:dyDescent="0.3">
      <c r="A264" t="s">
        <v>106</v>
      </c>
      <c r="B264" t="s">
        <v>1112</v>
      </c>
      <c r="C264" s="1">
        <v>45823.723124999997</v>
      </c>
      <c r="D264">
        <f t="shared" si="44"/>
        <v>6</v>
      </c>
      <c r="E264" s="4">
        <f t="shared" si="45"/>
        <v>45838</v>
      </c>
      <c r="F264" s="4" t="s">
        <v>2608</v>
      </c>
      <c r="G264" t="s">
        <v>80</v>
      </c>
      <c r="H264" t="s">
        <v>1113</v>
      </c>
      <c r="I264" t="s">
        <v>1114</v>
      </c>
      <c r="J264" s="1">
        <v>45824.670844907407</v>
      </c>
      <c r="K264" s="1">
        <v>45823.703518518516</v>
      </c>
      <c r="L264">
        <v>474273395969</v>
      </c>
      <c r="M264">
        <v>1</v>
      </c>
      <c r="N264" t="s">
        <v>150</v>
      </c>
      <c r="O264" t="s">
        <v>151</v>
      </c>
      <c r="Q264" t="s">
        <v>152</v>
      </c>
      <c r="R264" t="s">
        <v>2658</v>
      </c>
      <c r="S264" t="s">
        <v>86</v>
      </c>
      <c r="T264" t="s">
        <v>87</v>
      </c>
      <c r="U264" t="s">
        <v>88</v>
      </c>
      <c r="V264" t="s">
        <v>89</v>
      </c>
      <c r="W264">
        <v>110030</v>
      </c>
      <c r="X264" t="s">
        <v>87</v>
      </c>
      <c r="Y264" t="s">
        <v>88</v>
      </c>
      <c r="Z264" t="s">
        <v>89</v>
      </c>
      <c r="AA264">
        <v>110061</v>
      </c>
      <c r="AB264" t="s">
        <v>158</v>
      </c>
      <c r="AC264" t="s">
        <v>146</v>
      </c>
      <c r="AD264" t="s">
        <v>2699</v>
      </c>
      <c r="AE264" t="s">
        <v>89</v>
      </c>
      <c r="AF264">
        <v>400067</v>
      </c>
      <c r="AG264">
        <v>215</v>
      </c>
      <c r="AH264">
        <v>182.2</v>
      </c>
      <c r="AI264">
        <v>32.799999999999997</v>
      </c>
      <c r="AJ264">
        <v>0</v>
      </c>
      <c r="AK264">
        <v>0</v>
      </c>
      <c r="AL264">
        <v>0</v>
      </c>
      <c r="AM264">
        <v>0.18</v>
      </c>
      <c r="AN264">
        <f t="shared" si="46"/>
        <v>0.18</v>
      </c>
      <c r="AO264">
        <v>0</v>
      </c>
      <c r="AP264">
        <v>215</v>
      </c>
      <c r="AQ264">
        <v>182.2</v>
      </c>
      <c r="AR264">
        <v>0</v>
      </c>
      <c r="AS264">
        <v>0</v>
      </c>
      <c r="AT264">
        <v>32.799999999999997</v>
      </c>
      <c r="AU264">
        <v>0</v>
      </c>
      <c r="AV264">
        <f t="shared" si="47"/>
        <v>0</v>
      </c>
      <c r="AW264">
        <f t="shared" si="48"/>
        <v>182.2</v>
      </c>
      <c r="AX264">
        <f t="shared" si="49"/>
        <v>0</v>
      </c>
      <c r="AY264">
        <f t="shared" si="50"/>
        <v>0</v>
      </c>
      <c r="AZ264">
        <f t="shared" si="51"/>
        <v>32.795999999999999</v>
      </c>
      <c r="BA264">
        <f t="shared" si="52"/>
        <v>0</v>
      </c>
      <c r="BB264">
        <f t="shared" si="53"/>
        <v>0</v>
      </c>
      <c r="BC264">
        <f t="shared" si="54"/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5.0000000000000001E-3</v>
      </c>
      <c r="CI264">
        <v>0.91</v>
      </c>
      <c r="CK264" t="s">
        <v>112</v>
      </c>
      <c r="CL264" t="s">
        <v>96</v>
      </c>
    </row>
    <row r="265" spans="1:90" x14ac:dyDescent="0.3">
      <c r="A265" t="s">
        <v>106</v>
      </c>
      <c r="B265" t="s">
        <v>1117</v>
      </c>
      <c r="C265" s="1">
        <v>45825.027395833335</v>
      </c>
      <c r="D265">
        <f t="shared" si="44"/>
        <v>6</v>
      </c>
      <c r="E265" s="4">
        <f t="shared" si="45"/>
        <v>45838</v>
      </c>
      <c r="F265" s="4" t="s">
        <v>2621</v>
      </c>
      <c r="G265" t="s">
        <v>80</v>
      </c>
      <c r="H265" t="s">
        <v>1118</v>
      </c>
      <c r="I265" t="s">
        <v>1119</v>
      </c>
      <c r="J265" s="1">
        <v>45825.481481481482</v>
      </c>
      <c r="K265" s="1">
        <v>45825.007233796299</v>
      </c>
      <c r="L265">
        <v>473480617390</v>
      </c>
      <c r="M265">
        <v>2</v>
      </c>
      <c r="N265" t="s">
        <v>255</v>
      </c>
      <c r="O265" t="s">
        <v>256</v>
      </c>
      <c r="P265">
        <v>34013090</v>
      </c>
      <c r="Q265" t="s">
        <v>257</v>
      </c>
      <c r="R265" t="s">
        <v>2666</v>
      </c>
      <c r="S265" t="s">
        <v>86</v>
      </c>
      <c r="T265" t="s">
        <v>87</v>
      </c>
      <c r="U265" t="s">
        <v>88</v>
      </c>
      <c r="V265" t="s">
        <v>89</v>
      </c>
      <c r="W265">
        <v>110030</v>
      </c>
      <c r="X265" t="s">
        <v>87</v>
      </c>
      <c r="Y265" t="s">
        <v>88</v>
      </c>
      <c r="Z265" t="s">
        <v>89</v>
      </c>
      <c r="AA265">
        <v>110061</v>
      </c>
      <c r="AB265" t="s">
        <v>508</v>
      </c>
      <c r="AC265" t="s">
        <v>509</v>
      </c>
      <c r="AD265" t="s">
        <v>2712</v>
      </c>
      <c r="AE265" t="s">
        <v>89</v>
      </c>
      <c r="AF265">
        <v>700105</v>
      </c>
      <c r="AG265">
        <v>1060</v>
      </c>
      <c r="AH265">
        <v>898.3</v>
      </c>
      <c r="AI265">
        <v>161.69999999999999</v>
      </c>
      <c r="AJ265">
        <v>0</v>
      </c>
      <c r="AK265">
        <v>0</v>
      </c>
      <c r="AL265">
        <v>0</v>
      </c>
      <c r="AM265">
        <v>0.18</v>
      </c>
      <c r="AN265">
        <f t="shared" si="46"/>
        <v>0.18</v>
      </c>
      <c r="AO265">
        <v>0</v>
      </c>
      <c r="AP265">
        <v>1060</v>
      </c>
      <c r="AQ265">
        <v>898.3</v>
      </c>
      <c r="AR265">
        <v>0</v>
      </c>
      <c r="AS265">
        <v>0</v>
      </c>
      <c r="AT265">
        <v>161.69999999999999</v>
      </c>
      <c r="AU265">
        <v>0</v>
      </c>
      <c r="AV265">
        <f t="shared" si="47"/>
        <v>0</v>
      </c>
      <c r="AW265">
        <f t="shared" si="48"/>
        <v>898.3</v>
      </c>
      <c r="AX265">
        <f t="shared" si="49"/>
        <v>0</v>
      </c>
      <c r="AY265">
        <f t="shared" si="50"/>
        <v>0</v>
      </c>
      <c r="AZ265">
        <f t="shared" si="51"/>
        <v>161.69399999999999</v>
      </c>
      <c r="BA265">
        <f t="shared" si="52"/>
        <v>0</v>
      </c>
      <c r="BB265">
        <f t="shared" si="53"/>
        <v>0</v>
      </c>
      <c r="BC265">
        <f t="shared" si="54"/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5.0000000000000001E-3</v>
      </c>
      <c r="CI265">
        <v>4.5</v>
      </c>
      <c r="CK265" t="s">
        <v>112</v>
      </c>
      <c r="CL265" t="s">
        <v>113</v>
      </c>
    </row>
    <row r="266" spans="1:90" x14ac:dyDescent="0.3">
      <c r="A266" t="s">
        <v>106</v>
      </c>
      <c r="B266" t="s">
        <v>1120</v>
      </c>
      <c r="C266" s="1">
        <v>45825.032696759263</v>
      </c>
      <c r="D266">
        <f t="shared" si="44"/>
        <v>6</v>
      </c>
      <c r="E266" s="4">
        <f t="shared" si="45"/>
        <v>45838</v>
      </c>
      <c r="F266" s="4" t="s">
        <v>2604</v>
      </c>
      <c r="G266" t="s">
        <v>80</v>
      </c>
      <c r="H266" t="s">
        <v>1121</v>
      </c>
      <c r="I266" t="s">
        <v>1122</v>
      </c>
      <c r="J266" s="1">
        <v>45825.481527777774</v>
      </c>
      <c r="K266" s="1">
        <v>45825.013935185183</v>
      </c>
      <c r="L266">
        <v>473351017237</v>
      </c>
      <c r="M266">
        <v>1</v>
      </c>
      <c r="N266" t="s">
        <v>142</v>
      </c>
      <c r="O266" t="s">
        <v>143</v>
      </c>
      <c r="P266">
        <v>34029099</v>
      </c>
      <c r="Q266" t="s">
        <v>144</v>
      </c>
      <c r="R266" t="s">
        <v>2657</v>
      </c>
      <c r="S266" t="s">
        <v>86</v>
      </c>
      <c r="T266" t="s">
        <v>87</v>
      </c>
      <c r="U266" t="s">
        <v>88</v>
      </c>
      <c r="V266" t="s">
        <v>89</v>
      </c>
      <c r="W266">
        <v>110030</v>
      </c>
      <c r="X266" t="s">
        <v>87</v>
      </c>
      <c r="Y266" t="s">
        <v>88</v>
      </c>
      <c r="Z266" t="s">
        <v>89</v>
      </c>
      <c r="AA266">
        <v>110061</v>
      </c>
      <c r="AB266" t="s">
        <v>103</v>
      </c>
      <c r="AC266" t="s">
        <v>104</v>
      </c>
      <c r="AD266" t="s">
        <v>2641</v>
      </c>
      <c r="AE266" t="s">
        <v>89</v>
      </c>
      <c r="AF266">
        <v>560039</v>
      </c>
      <c r="AG266">
        <v>212</v>
      </c>
      <c r="AH266">
        <v>179.66</v>
      </c>
      <c r="AI266">
        <v>32.340000000000003</v>
      </c>
      <c r="AJ266">
        <v>0</v>
      </c>
      <c r="AK266">
        <v>0</v>
      </c>
      <c r="AL266">
        <v>0</v>
      </c>
      <c r="AM266">
        <v>0.18</v>
      </c>
      <c r="AN266">
        <f t="shared" si="46"/>
        <v>0.18</v>
      </c>
      <c r="AO266">
        <v>0</v>
      </c>
      <c r="AP266">
        <v>212</v>
      </c>
      <c r="AQ266">
        <v>179.66</v>
      </c>
      <c r="AR266">
        <v>0</v>
      </c>
      <c r="AS266">
        <v>0</v>
      </c>
      <c r="AT266">
        <v>32.340000000000003</v>
      </c>
      <c r="AU266">
        <v>0</v>
      </c>
      <c r="AV266">
        <f t="shared" si="47"/>
        <v>0</v>
      </c>
      <c r="AW266">
        <f t="shared" si="48"/>
        <v>179.66</v>
      </c>
      <c r="AX266">
        <f t="shared" si="49"/>
        <v>0</v>
      </c>
      <c r="AY266">
        <f t="shared" si="50"/>
        <v>0</v>
      </c>
      <c r="AZ266">
        <f t="shared" si="51"/>
        <v>32.338799999999999</v>
      </c>
      <c r="BA266">
        <f t="shared" si="52"/>
        <v>0</v>
      </c>
      <c r="BB266">
        <f t="shared" si="53"/>
        <v>0</v>
      </c>
      <c r="BC266">
        <f t="shared" si="54"/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5.0000000000000001E-3</v>
      </c>
      <c r="CI266">
        <v>0.9</v>
      </c>
      <c r="CK266" t="s">
        <v>112</v>
      </c>
      <c r="CL266" t="s">
        <v>208</v>
      </c>
    </row>
    <row r="267" spans="1:90" x14ac:dyDescent="0.3">
      <c r="A267" t="s">
        <v>106</v>
      </c>
      <c r="B267" t="s">
        <v>1123</v>
      </c>
      <c r="C267" s="1">
        <v>45825.039618055554</v>
      </c>
      <c r="D267">
        <f t="shared" si="44"/>
        <v>6</v>
      </c>
      <c r="E267" s="4">
        <f t="shared" si="45"/>
        <v>45838</v>
      </c>
      <c r="F267" s="4" t="s">
        <v>2607</v>
      </c>
      <c r="G267" t="s">
        <v>80</v>
      </c>
      <c r="H267" t="s">
        <v>1124</v>
      </c>
      <c r="I267" t="s">
        <v>1125</v>
      </c>
      <c r="J267" s="1">
        <v>45825.481481481482</v>
      </c>
      <c r="K267" s="1">
        <v>45825.019502314812</v>
      </c>
      <c r="L267">
        <v>473600806016</v>
      </c>
      <c r="M267">
        <v>1</v>
      </c>
      <c r="N267" t="s">
        <v>171</v>
      </c>
      <c r="O267" t="s">
        <v>172</v>
      </c>
      <c r="P267">
        <v>39249090</v>
      </c>
      <c r="Q267" t="s">
        <v>173</v>
      </c>
      <c r="R267" t="s">
        <v>2659</v>
      </c>
      <c r="S267" t="s">
        <v>86</v>
      </c>
      <c r="T267" t="s">
        <v>87</v>
      </c>
      <c r="U267" t="s">
        <v>88</v>
      </c>
      <c r="V267" t="s">
        <v>89</v>
      </c>
      <c r="W267">
        <v>110030</v>
      </c>
      <c r="X267" t="s">
        <v>87</v>
      </c>
      <c r="Y267" t="s">
        <v>88</v>
      </c>
      <c r="Z267" t="s">
        <v>89</v>
      </c>
      <c r="AA267">
        <v>110061</v>
      </c>
      <c r="AB267" t="s">
        <v>128</v>
      </c>
      <c r="AC267" t="s">
        <v>129</v>
      </c>
      <c r="AD267" t="s">
        <v>2698</v>
      </c>
      <c r="AE267" t="s">
        <v>89</v>
      </c>
      <c r="AF267">
        <v>500089</v>
      </c>
      <c r="AG267">
        <v>345</v>
      </c>
      <c r="AH267">
        <v>292.37</v>
      </c>
      <c r="AI267">
        <v>52.63</v>
      </c>
      <c r="AJ267">
        <v>0</v>
      </c>
      <c r="AK267">
        <v>0</v>
      </c>
      <c r="AL267">
        <v>0</v>
      </c>
      <c r="AM267">
        <v>0.18</v>
      </c>
      <c r="AN267">
        <f t="shared" si="46"/>
        <v>0.18</v>
      </c>
      <c r="AO267">
        <v>0</v>
      </c>
      <c r="AP267">
        <v>345</v>
      </c>
      <c r="AQ267">
        <v>292.37</v>
      </c>
      <c r="AR267">
        <v>0</v>
      </c>
      <c r="AS267">
        <v>0</v>
      </c>
      <c r="AT267">
        <v>52.63</v>
      </c>
      <c r="AU267">
        <v>0</v>
      </c>
      <c r="AV267">
        <f t="shared" si="47"/>
        <v>0</v>
      </c>
      <c r="AW267">
        <f t="shared" si="48"/>
        <v>292.37</v>
      </c>
      <c r="AX267">
        <f t="shared" si="49"/>
        <v>0</v>
      </c>
      <c r="AY267">
        <f t="shared" si="50"/>
        <v>0</v>
      </c>
      <c r="AZ267">
        <f t="shared" si="51"/>
        <v>52.626599999999996</v>
      </c>
      <c r="BA267">
        <f t="shared" si="52"/>
        <v>0</v>
      </c>
      <c r="BB267">
        <f t="shared" si="53"/>
        <v>0</v>
      </c>
      <c r="BC267">
        <f t="shared" si="54"/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5.0000000000000001E-3</v>
      </c>
      <c r="CI267">
        <v>1.46</v>
      </c>
      <c r="CK267" t="s">
        <v>112</v>
      </c>
      <c r="CL267" t="s">
        <v>504</v>
      </c>
    </row>
    <row r="268" spans="1:90" x14ac:dyDescent="0.3">
      <c r="A268" t="s">
        <v>106</v>
      </c>
      <c r="B268" t="s">
        <v>1126</v>
      </c>
      <c r="C268" s="1">
        <v>45824.671851851854</v>
      </c>
      <c r="D268">
        <f t="shared" si="44"/>
        <v>6</v>
      </c>
      <c r="E268" s="4">
        <f t="shared" si="45"/>
        <v>45838</v>
      </c>
      <c r="F268" s="4" t="s">
        <v>2616</v>
      </c>
      <c r="G268" t="s">
        <v>80</v>
      </c>
      <c r="H268" t="s">
        <v>1127</v>
      </c>
      <c r="I268" t="s">
        <v>1128</v>
      </c>
      <c r="J268" s="1">
        <v>45825.481608796297</v>
      </c>
      <c r="K268" s="1">
        <v>45824.671712962961</v>
      </c>
      <c r="L268">
        <v>473267102450</v>
      </c>
      <c r="M268">
        <v>2</v>
      </c>
      <c r="N268" t="s">
        <v>333</v>
      </c>
      <c r="O268" t="s">
        <v>334</v>
      </c>
      <c r="Q268" t="s">
        <v>335</v>
      </c>
      <c r="R268" t="s">
        <v>2670</v>
      </c>
      <c r="S268" t="s">
        <v>86</v>
      </c>
      <c r="T268" t="s">
        <v>87</v>
      </c>
      <c r="U268" t="s">
        <v>88</v>
      </c>
      <c r="V268" t="s">
        <v>89</v>
      </c>
      <c r="W268">
        <v>110030</v>
      </c>
      <c r="X268" t="s">
        <v>87</v>
      </c>
      <c r="Y268" t="s">
        <v>88</v>
      </c>
      <c r="Z268" t="s">
        <v>89</v>
      </c>
      <c r="AA268">
        <v>110061</v>
      </c>
      <c r="AB268" t="s">
        <v>949</v>
      </c>
      <c r="AC268" t="s">
        <v>259</v>
      </c>
      <c r="AD268" t="s">
        <v>2707</v>
      </c>
      <c r="AE268" t="s">
        <v>89</v>
      </c>
      <c r="AF268">
        <v>226001</v>
      </c>
      <c r="AG268">
        <v>1068</v>
      </c>
      <c r="AH268">
        <v>905.08</v>
      </c>
      <c r="AI268">
        <v>162.91999999999999</v>
      </c>
      <c r="AJ268">
        <v>0</v>
      </c>
      <c r="AK268">
        <v>0</v>
      </c>
      <c r="AL268">
        <v>0</v>
      </c>
      <c r="AM268">
        <v>0.18</v>
      </c>
      <c r="AN268">
        <f t="shared" si="46"/>
        <v>0.18</v>
      </c>
      <c r="AO268">
        <v>0</v>
      </c>
      <c r="AP268">
        <v>1068</v>
      </c>
      <c r="AQ268">
        <v>905.08</v>
      </c>
      <c r="AR268">
        <v>0</v>
      </c>
      <c r="AS268">
        <v>0</v>
      </c>
      <c r="AT268">
        <v>162.91999999999999</v>
      </c>
      <c r="AU268">
        <v>0</v>
      </c>
      <c r="AV268">
        <f t="shared" si="47"/>
        <v>0</v>
      </c>
      <c r="AW268">
        <f t="shared" si="48"/>
        <v>905.08</v>
      </c>
      <c r="AX268">
        <f t="shared" si="49"/>
        <v>0</v>
      </c>
      <c r="AY268">
        <f t="shared" si="50"/>
        <v>0</v>
      </c>
      <c r="AZ268">
        <f t="shared" si="51"/>
        <v>162.9144</v>
      </c>
      <c r="BA268">
        <f t="shared" si="52"/>
        <v>0</v>
      </c>
      <c r="BB268">
        <f t="shared" si="53"/>
        <v>0</v>
      </c>
      <c r="BC268">
        <f t="shared" si="54"/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5.0000000000000001E-3</v>
      </c>
      <c r="CI268">
        <v>4.5199999999999996</v>
      </c>
      <c r="CK268" t="s">
        <v>112</v>
      </c>
      <c r="CL268" t="s">
        <v>113</v>
      </c>
    </row>
    <row r="269" spans="1:90" x14ac:dyDescent="0.3">
      <c r="A269" t="s">
        <v>106</v>
      </c>
      <c r="B269" t="s">
        <v>1129</v>
      </c>
      <c r="C269" s="1">
        <v>45824.966099537036</v>
      </c>
      <c r="D269">
        <f t="shared" si="44"/>
        <v>6</v>
      </c>
      <c r="E269" s="4">
        <f t="shared" si="45"/>
        <v>45838</v>
      </c>
      <c r="F269" s="4" t="s">
        <v>2616</v>
      </c>
      <c r="G269" t="s">
        <v>80</v>
      </c>
      <c r="H269" t="s">
        <v>1130</v>
      </c>
      <c r="I269" t="s">
        <v>1131</v>
      </c>
      <c r="J269" s="1">
        <v>45825.481504629628</v>
      </c>
      <c r="K269" s="1">
        <v>45824.965960648151</v>
      </c>
      <c r="L269">
        <v>473751619411</v>
      </c>
      <c r="M269">
        <v>1</v>
      </c>
      <c r="N269" t="s">
        <v>1132</v>
      </c>
      <c r="O269" t="s">
        <v>1133</v>
      </c>
      <c r="P269">
        <v>34029092</v>
      </c>
      <c r="Q269" t="s">
        <v>1134</v>
      </c>
      <c r="R269" t="s">
        <v>2663</v>
      </c>
      <c r="S269" t="s">
        <v>86</v>
      </c>
      <c r="T269" t="s">
        <v>87</v>
      </c>
      <c r="U269" t="s">
        <v>88</v>
      </c>
      <c r="V269" t="s">
        <v>89</v>
      </c>
      <c r="W269">
        <v>110030</v>
      </c>
      <c r="X269" t="s">
        <v>87</v>
      </c>
      <c r="Y269" t="s">
        <v>88</v>
      </c>
      <c r="Z269" t="s">
        <v>89</v>
      </c>
      <c r="AA269">
        <v>110061</v>
      </c>
      <c r="AB269" t="s">
        <v>949</v>
      </c>
      <c r="AC269" t="s">
        <v>259</v>
      </c>
      <c r="AD269" t="s">
        <v>2707</v>
      </c>
      <c r="AE269" t="s">
        <v>89</v>
      </c>
      <c r="AF269">
        <v>226017</v>
      </c>
      <c r="AG269">
        <v>234</v>
      </c>
      <c r="AH269">
        <v>198.31</v>
      </c>
      <c r="AI269">
        <v>35.69</v>
      </c>
      <c r="AJ269">
        <v>0</v>
      </c>
      <c r="AK269">
        <v>0</v>
      </c>
      <c r="AL269">
        <v>0</v>
      </c>
      <c r="AM269">
        <v>0.18</v>
      </c>
      <c r="AN269">
        <f t="shared" si="46"/>
        <v>0.18</v>
      </c>
      <c r="AO269">
        <v>0</v>
      </c>
      <c r="AP269">
        <v>234</v>
      </c>
      <c r="AQ269">
        <v>198.31</v>
      </c>
      <c r="AR269">
        <v>0</v>
      </c>
      <c r="AS269">
        <v>0</v>
      </c>
      <c r="AT269">
        <v>35.69</v>
      </c>
      <c r="AU269">
        <v>0</v>
      </c>
      <c r="AV269">
        <f t="shared" si="47"/>
        <v>0</v>
      </c>
      <c r="AW269">
        <f t="shared" si="48"/>
        <v>198.31</v>
      </c>
      <c r="AX269">
        <f t="shared" si="49"/>
        <v>0</v>
      </c>
      <c r="AY269">
        <f t="shared" si="50"/>
        <v>0</v>
      </c>
      <c r="AZ269">
        <f t="shared" si="51"/>
        <v>35.695799999999998</v>
      </c>
      <c r="BA269">
        <f t="shared" si="52"/>
        <v>0</v>
      </c>
      <c r="BB269">
        <f t="shared" si="53"/>
        <v>0</v>
      </c>
      <c r="BC269">
        <f t="shared" si="54"/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5.0000000000000001E-3</v>
      </c>
      <c r="CI269">
        <v>0.99</v>
      </c>
      <c r="CK269" t="s">
        <v>112</v>
      </c>
      <c r="CL269" t="s">
        <v>395</v>
      </c>
    </row>
    <row r="270" spans="1:90" x14ac:dyDescent="0.3">
      <c r="A270" t="s">
        <v>106</v>
      </c>
      <c r="B270" t="s">
        <v>1135</v>
      </c>
      <c r="C270" s="1">
        <v>45824.665706018517</v>
      </c>
      <c r="D270">
        <f t="shared" si="44"/>
        <v>6</v>
      </c>
      <c r="E270" s="4">
        <f t="shared" si="45"/>
        <v>45838</v>
      </c>
      <c r="F270" s="4" t="s">
        <v>2604</v>
      </c>
      <c r="G270" t="s">
        <v>80</v>
      </c>
      <c r="H270" t="s">
        <v>1136</v>
      </c>
      <c r="I270" t="s">
        <v>1137</v>
      </c>
      <c r="J270" s="1">
        <v>45825.481608796297</v>
      </c>
      <c r="K270" s="1">
        <v>45824.648819444446</v>
      </c>
      <c r="L270">
        <v>473172800922</v>
      </c>
      <c r="M270">
        <v>1</v>
      </c>
      <c r="N270" t="s">
        <v>142</v>
      </c>
      <c r="O270" t="s">
        <v>143</v>
      </c>
      <c r="P270">
        <v>34029099</v>
      </c>
      <c r="Q270" t="s">
        <v>144</v>
      </c>
      <c r="R270" t="s">
        <v>2657</v>
      </c>
      <c r="S270" t="s">
        <v>86</v>
      </c>
      <c r="T270" t="s">
        <v>87</v>
      </c>
      <c r="U270" t="s">
        <v>88</v>
      </c>
      <c r="V270" t="s">
        <v>89</v>
      </c>
      <c r="W270">
        <v>110030</v>
      </c>
      <c r="X270" t="s">
        <v>87</v>
      </c>
      <c r="Y270" t="s">
        <v>88</v>
      </c>
      <c r="Z270" t="s">
        <v>89</v>
      </c>
      <c r="AA270">
        <v>110061</v>
      </c>
      <c r="AB270" t="s">
        <v>1138</v>
      </c>
      <c r="AC270" t="s">
        <v>104</v>
      </c>
      <c r="AD270" t="s">
        <v>2641</v>
      </c>
      <c r="AE270" t="s">
        <v>89</v>
      </c>
      <c r="AF270">
        <v>575002</v>
      </c>
      <c r="AG270">
        <v>212</v>
      </c>
      <c r="AH270">
        <v>179.66</v>
      </c>
      <c r="AI270">
        <v>32.340000000000003</v>
      </c>
      <c r="AJ270">
        <v>0</v>
      </c>
      <c r="AK270">
        <v>0</v>
      </c>
      <c r="AL270">
        <v>0</v>
      </c>
      <c r="AM270">
        <v>0.18</v>
      </c>
      <c r="AN270">
        <f t="shared" si="46"/>
        <v>0.18</v>
      </c>
      <c r="AO270">
        <v>0</v>
      </c>
      <c r="AP270">
        <v>212</v>
      </c>
      <c r="AQ270">
        <v>179.66</v>
      </c>
      <c r="AR270">
        <v>0</v>
      </c>
      <c r="AS270">
        <v>0</v>
      </c>
      <c r="AT270">
        <v>32.340000000000003</v>
      </c>
      <c r="AU270">
        <v>0</v>
      </c>
      <c r="AV270">
        <f t="shared" si="47"/>
        <v>0</v>
      </c>
      <c r="AW270">
        <f t="shared" si="48"/>
        <v>179.66</v>
      </c>
      <c r="AX270">
        <f t="shared" si="49"/>
        <v>0</v>
      </c>
      <c r="AY270">
        <f t="shared" si="50"/>
        <v>0</v>
      </c>
      <c r="AZ270">
        <f t="shared" si="51"/>
        <v>32.338799999999999</v>
      </c>
      <c r="BA270">
        <f t="shared" si="52"/>
        <v>0</v>
      </c>
      <c r="BB270">
        <f t="shared" si="53"/>
        <v>0</v>
      </c>
      <c r="BC270">
        <f t="shared" si="54"/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5.0000000000000001E-3</v>
      </c>
      <c r="CI270">
        <v>0.9</v>
      </c>
      <c r="CK270" t="s">
        <v>112</v>
      </c>
      <c r="CL270" t="s">
        <v>113</v>
      </c>
    </row>
    <row r="271" spans="1:90" x14ac:dyDescent="0.3">
      <c r="A271" t="s">
        <v>106</v>
      </c>
      <c r="B271" t="s">
        <v>1139</v>
      </c>
      <c r="C271" s="1">
        <v>45824.97960648148</v>
      </c>
      <c r="D271">
        <f t="shared" si="44"/>
        <v>6</v>
      </c>
      <c r="E271" s="4">
        <f t="shared" si="45"/>
        <v>45838</v>
      </c>
      <c r="F271" s="4" t="s">
        <v>2604</v>
      </c>
      <c r="G271" t="s">
        <v>80</v>
      </c>
      <c r="H271" t="s">
        <v>1140</v>
      </c>
      <c r="I271" t="s">
        <v>1141</v>
      </c>
      <c r="J271" s="1">
        <v>45825.481516203705</v>
      </c>
      <c r="K271" s="1">
        <v>45824.959085648145</v>
      </c>
      <c r="L271">
        <v>473999060139</v>
      </c>
      <c r="M271">
        <v>1</v>
      </c>
      <c r="N271" t="s">
        <v>142</v>
      </c>
      <c r="O271" t="s">
        <v>143</v>
      </c>
      <c r="P271">
        <v>34029099</v>
      </c>
      <c r="Q271" t="s">
        <v>144</v>
      </c>
      <c r="R271" t="s">
        <v>2657</v>
      </c>
      <c r="S271" t="s">
        <v>86</v>
      </c>
      <c r="T271" t="s">
        <v>87</v>
      </c>
      <c r="U271" t="s">
        <v>88</v>
      </c>
      <c r="V271" t="s">
        <v>89</v>
      </c>
      <c r="W271">
        <v>110030</v>
      </c>
      <c r="X271" t="s">
        <v>87</v>
      </c>
      <c r="Y271" t="s">
        <v>88</v>
      </c>
      <c r="Z271" t="s">
        <v>89</v>
      </c>
      <c r="AA271">
        <v>110061</v>
      </c>
      <c r="AB271" t="s">
        <v>103</v>
      </c>
      <c r="AC271" t="s">
        <v>104</v>
      </c>
      <c r="AD271" t="s">
        <v>2641</v>
      </c>
      <c r="AE271" t="s">
        <v>89</v>
      </c>
      <c r="AF271">
        <v>560100</v>
      </c>
      <c r="AG271">
        <v>212</v>
      </c>
      <c r="AH271">
        <v>179.66</v>
      </c>
      <c r="AI271">
        <v>32.340000000000003</v>
      </c>
      <c r="AJ271">
        <v>0</v>
      </c>
      <c r="AK271">
        <v>0</v>
      </c>
      <c r="AL271">
        <v>0</v>
      </c>
      <c r="AM271">
        <v>0.18</v>
      </c>
      <c r="AN271">
        <f t="shared" si="46"/>
        <v>0.18</v>
      </c>
      <c r="AO271">
        <v>0</v>
      </c>
      <c r="AP271">
        <v>212</v>
      </c>
      <c r="AQ271">
        <v>179.66</v>
      </c>
      <c r="AR271">
        <v>0</v>
      </c>
      <c r="AS271">
        <v>0</v>
      </c>
      <c r="AT271">
        <v>32.340000000000003</v>
      </c>
      <c r="AU271">
        <v>0</v>
      </c>
      <c r="AV271">
        <f t="shared" si="47"/>
        <v>0</v>
      </c>
      <c r="AW271">
        <f t="shared" si="48"/>
        <v>179.66</v>
      </c>
      <c r="AX271">
        <f t="shared" si="49"/>
        <v>0</v>
      </c>
      <c r="AY271">
        <f t="shared" si="50"/>
        <v>0</v>
      </c>
      <c r="AZ271">
        <f t="shared" si="51"/>
        <v>32.338799999999999</v>
      </c>
      <c r="BA271">
        <f t="shared" si="52"/>
        <v>0</v>
      </c>
      <c r="BB271">
        <f t="shared" si="53"/>
        <v>0</v>
      </c>
      <c r="BC271">
        <f t="shared" si="54"/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5.0000000000000001E-3</v>
      </c>
      <c r="CI271">
        <v>0.9</v>
      </c>
      <c r="CK271" t="s">
        <v>112</v>
      </c>
      <c r="CL271" t="s">
        <v>208</v>
      </c>
    </row>
    <row r="272" spans="1:90" x14ac:dyDescent="0.3">
      <c r="A272" t="s">
        <v>106</v>
      </c>
      <c r="B272" t="s">
        <v>1142</v>
      </c>
      <c r="C272" s="1">
        <v>45824.858969907407</v>
      </c>
      <c r="D272">
        <f t="shared" si="44"/>
        <v>6</v>
      </c>
      <c r="E272" s="4">
        <f t="shared" si="45"/>
        <v>45838</v>
      </c>
      <c r="F272" s="4" t="s">
        <v>2609</v>
      </c>
      <c r="G272" t="s">
        <v>80</v>
      </c>
      <c r="H272" t="s">
        <v>1143</v>
      </c>
      <c r="I272" t="s">
        <v>1144</v>
      </c>
      <c r="J272" s="1">
        <v>45825.481516203705</v>
      </c>
      <c r="K272" s="1">
        <v>45824.842442129629</v>
      </c>
      <c r="L272">
        <v>473594427379</v>
      </c>
      <c r="M272">
        <v>1</v>
      </c>
      <c r="N272" t="s">
        <v>229</v>
      </c>
      <c r="O272" t="s">
        <v>230</v>
      </c>
      <c r="P272">
        <v>34029092</v>
      </c>
      <c r="Q272" t="s">
        <v>231</v>
      </c>
      <c r="R272" t="s">
        <v>2663</v>
      </c>
      <c r="S272" t="s">
        <v>86</v>
      </c>
      <c r="T272" t="s">
        <v>87</v>
      </c>
      <c r="U272" t="s">
        <v>88</v>
      </c>
      <c r="V272" t="s">
        <v>89</v>
      </c>
      <c r="W272">
        <v>110030</v>
      </c>
      <c r="X272" t="s">
        <v>87</v>
      </c>
      <c r="Y272" t="s">
        <v>88</v>
      </c>
      <c r="Z272" t="s">
        <v>89</v>
      </c>
      <c r="AA272">
        <v>110061</v>
      </c>
      <c r="AB272" t="s">
        <v>547</v>
      </c>
      <c r="AC272" t="s">
        <v>154</v>
      </c>
      <c r="AD272" t="s">
        <v>2700</v>
      </c>
      <c r="AE272" t="s">
        <v>89</v>
      </c>
      <c r="AF272">
        <v>143115</v>
      </c>
      <c r="AG272">
        <v>449</v>
      </c>
      <c r="AH272">
        <v>380.51</v>
      </c>
      <c r="AI272">
        <v>68.489999999999995</v>
      </c>
      <c r="AJ272">
        <v>0</v>
      </c>
      <c r="AK272">
        <v>0</v>
      </c>
      <c r="AL272">
        <v>0</v>
      </c>
      <c r="AM272">
        <v>0.18</v>
      </c>
      <c r="AN272">
        <f t="shared" si="46"/>
        <v>0.18</v>
      </c>
      <c r="AO272">
        <v>0</v>
      </c>
      <c r="AP272">
        <v>449</v>
      </c>
      <c r="AQ272">
        <v>380.51</v>
      </c>
      <c r="AR272">
        <v>0</v>
      </c>
      <c r="AS272">
        <v>0</v>
      </c>
      <c r="AT272">
        <v>68.489999999999995</v>
      </c>
      <c r="AU272">
        <v>0</v>
      </c>
      <c r="AV272">
        <f t="shared" si="47"/>
        <v>0</v>
      </c>
      <c r="AW272">
        <f t="shared" si="48"/>
        <v>380.51</v>
      </c>
      <c r="AX272">
        <f t="shared" si="49"/>
        <v>0</v>
      </c>
      <c r="AY272">
        <f t="shared" si="50"/>
        <v>0</v>
      </c>
      <c r="AZ272">
        <f t="shared" si="51"/>
        <v>68.491799999999998</v>
      </c>
      <c r="BA272">
        <f t="shared" si="52"/>
        <v>0</v>
      </c>
      <c r="BB272">
        <f t="shared" si="53"/>
        <v>0</v>
      </c>
      <c r="BC272">
        <f t="shared" si="54"/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5.0000000000000001E-3</v>
      </c>
      <c r="CI272">
        <v>1.9</v>
      </c>
      <c r="CK272" t="s">
        <v>112</v>
      </c>
      <c r="CL272" t="s">
        <v>113</v>
      </c>
    </row>
    <row r="273" spans="1:90" x14ac:dyDescent="0.3">
      <c r="A273" t="s">
        <v>106</v>
      </c>
      <c r="B273" t="s">
        <v>1145</v>
      </c>
      <c r="C273" s="1">
        <v>45824.686805555553</v>
      </c>
      <c r="D273">
        <f t="shared" si="44"/>
        <v>6</v>
      </c>
      <c r="E273" s="4">
        <f t="shared" si="45"/>
        <v>45838</v>
      </c>
      <c r="F273" s="4" t="s">
        <v>2623</v>
      </c>
      <c r="G273" t="s">
        <v>80</v>
      </c>
      <c r="H273" t="s">
        <v>1086</v>
      </c>
      <c r="I273" t="s">
        <v>1087</v>
      </c>
      <c r="J273" s="1">
        <v>45825.481608796297</v>
      </c>
      <c r="K273" s="1">
        <v>45824.666770833333</v>
      </c>
      <c r="L273">
        <v>473962076126</v>
      </c>
      <c r="M273">
        <v>1</v>
      </c>
      <c r="N273" t="s">
        <v>142</v>
      </c>
      <c r="O273" t="s">
        <v>143</v>
      </c>
      <c r="P273">
        <v>34029099</v>
      </c>
      <c r="Q273" t="s">
        <v>144</v>
      </c>
      <c r="R273" t="s">
        <v>2657</v>
      </c>
      <c r="S273" t="s">
        <v>86</v>
      </c>
      <c r="T273" t="s">
        <v>87</v>
      </c>
      <c r="U273" t="s">
        <v>88</v>
      </c>
      <c r="V273" t="s">
        <v>89</v>
      </c>
      <c r="W273">
        <v>110030</v>
      </c>
      <c r="X273" t="s">
        <v>87</v>
      </c>
      <c r="Y273" t="s">
        <v>88</v>
      </c>
      <c r="Z273" t="s">
        <v>89</v>
      </c>
      <c r="AA273">
        <v>110061</v>
      </c>
      <c r="AB273" t="s">
        <v>1088</v>
      </c>
      <c r="AC273" t="s">
        <v>1026</v>
      </c>
      <c r="AD273" t="s">
        <v>2714</v>
      </c>
      <c r="AE273" t="s">
        <v>89</v>
      </c>
      <c r="AF273">
        <v>752050</v>
      </c>
      <c r="AG273">
        <v>212</v>
      </c>
      <c r="AH273">
        <v>179.66</v>
      </c>
      <c r="AI273">
        <v>32.340000000000003</v>
      </c>
      <c r="AJ273">
        <v>0</v>
      </c>
      <c r="AK273">
        <v>0</v>
      </c>
      <c r="AL273">
        <v>0</v>
      </c>
      <c r="AM273">
        <v>0.18</v>
      </c>
      <c r="AN273">
        <f t="shared" si="46"/>
        <v>0.18</v>
      </c>
      <c r="AO273">
        <v>0</v>
      </c>
      <c r="AP273">
        <v>212</v>
      </c>
      <c r="AQ273">
        <v>179.66</v>
      </c>
      <c r="AR273">
        <v>0</v>
      </c>
      <c r="AS273">
        <v>0</v>
      </c>
      <c r="AT273">
        <v>32.340000000000003</v>
      </c>
      <c r="AU273">
        <v>0</v>
      </c>
      <c r="AV273">
        <f t="shared" si="47"/>
        <v>0</v>
      </c>
      <c r="AW273">
        <f t="shared" si="48"/>
        <v>179.66</v>
      </c>
      <c r="AX273">
        <f t="shared" si="49"/>
        <v>0</v>
      </c>
      <c r="AY273">
        <f t="shared" si="50"/>
        <v>0</v>
      </c>
      <c r="AZ273">
        <f t="shared" si="51"/>
        <v>32.338799999999999</v>
      </c>
      <c r="BA273">
        <f t="shared" si="52"/>
        <v>0</v>
      </c>
      <c r="BB273">
        <f t="shared" si="53"/>
        <v>0</v>
      </c>
      <c r="BC273">
        <f t="shared" si="54"/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5.0000000000000001E-3</v>
      </c>
      <c r="CI273">
        <v>0.9</v>
      </c>
      <c r="CK273" t="s">
        <v>112</v>
      </c>
      <c r="CL273" t="s">
        <v>113</v>
      </c>
    </row>
    <row r="274" spans="1:90" x14ac:dyDescent="0.3">
      <c r="A274" t="s">
        <v>106</v>
      </c>
      <c r="B274" t="s">
        <v>1146</v>
      </c>
      <c r="C274" s="1">
        <v>45824.643472222226</v>
      </c>
      <c r="D274">
        <f t="shared" si="44"/>
        <v>6</v>
      </c>
      <c r="E274" s="4">
        <f t="shared" si="45"/>
        <v>45838</v>
      </c>
      <c r="F274" s="4" t="s">
        <v>2608</v>
      </c>
      <c r="G274" t="s">
        <v>80</v>
      </c>
      <c r="H274" t="s">
        <v>1147</v>
      </c>
      <c r="I274" t="s">
        <v>1148</v>
      </c>
      <c r="J274" s="1">
        <v>45825.481608796297</v>
      </c>
      <c r="K274" s="1">
        <v>45824.623611111114</v>
      </c>
      <c r="L274">
        <v>473460345748</v>
      </c>
      <c r="M274">
        <v>1</v>
      </c>
      <c r="N274" t="s">
        <v>100</v>
      </c>
      <c r="O274" t="s">
        <v>101</v>
      </c>
      <c r="Q274" t="s">
        <v>133</v>
      </c>
      <c r="R274" t="s">
        <v>2656</v>
      </c>
      <c r="S274" t="s">
        <v>86</v>
      </c>
      <c r="T274" t="s">
        <v>87</v>
      </c>
      <c r="U274" t="s">
        <v>88</v>
      </c>
      <c r="V274" t="s">
        <v>89</v>
      </c>
      <c r="W274">
        <v>110030</v>
      </c>
      <c r="X274" t="s">
        <v>87</v>
      </c>
      <c r="Y274" t="s">
        <v>88</v>
      </c>
      <c r="Z274" t="s">
        <v>89</v>
      </c>
      <c r="AA274">
        <v>110061</v>
      </c>
      <c r="AB274" t="s">
        <v>158</v>
      </c>
      <c r="AC274" t="s">
        <v>146</v>
      </c>
      <c r="AD274" t="s">
        <v>2699</v>
      </c>
      <c r="AE274" t="s">
        <v>89</v>
      </c>
      <c r="AF274">
        <v>400064</v>
      </c>
      <c r="AG274">
        <v>1059</v>
      </c>
      <c r="AH274">
        <v>897.46</v>
      </c>
      <c r="AI274">
        <v>161.54</v>
      </c>
      <c r="AJ274">
        <v>0</v>
      </c>
      <c r="AK274">
        <v>0</v>
      </c>
      <c r="AL274">
        <v>0</v>
      </c>
      <c r="AM274">
        <v>0.18</v>
      </c>
      <c r="AN274">
        <f t="shared" si="46"/>
        <v>0.18</v>
      </c>
      <c r="AO274">
        <v>0</v>
      </c>
      <c r="AP274">
        <v>1059</v>
      </c>
      <c r="AQ274">
        <v>897.46</v>
      </c>
      <c r="AR274">
        <v>0</v>
      </c>
      <c r="AS274">
        <v>0</v>
      </c>
      <c r="AT274">
        <v>161.54</v>
      </c>
      <c r="AU274">
        <v>0</v>
      </c>
      <c r="AV274">
        <f t="shared" si="47"/>
        <v>0</v>
      </c>
      <c r="AW274">
        <f t="shared" si="48"/>
        <v>897.46</v>
      </c>
      <c r="AX274">
        <f t="shared" si="49"/>
        <v>0</v>
      </c>
      <c r="AY274">
        <f t="shared" si="50"/>
        <v>0</v>
      </c>
      <c r="AZ274">
        <f t="shared" si="51"/>
        <v>161.5428</v>
      </c>
      <c r="BA274">
        <f t="shared" si="52"/>
        <v>0</v>
      </c>
      <c r="BB274">
        <f t="shared" si="53"/>
        <v>0</v>
      </c>
      <c r="BC274">
        <f t="shared" si="54"/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5.0000000000000001E-3</v>
      </c>
      <c r="CI274">
        <v>4.49</v>
      </c>
      <c r="CK274" t="s">
        <v>112</v>
      </c>
      <c r="CL274" t="s">
        <v>96</v>
      </c>
    </row>
    <row r="275" spans="1:90" x14ac:dyDescent="0.3">
      <c r="A275" t="s">
        <v>106</v>
      </c>
      <c r="B275" t="s">
        <v>1149</v>
      </c>
      <c r="C275" s="1">
        <v>45824.682662037034</v>
      </c>
      <c r="D275">
        <f t="shared" si="44"/>
        <v>6</v>
      </c>
      <c r="E275" s="4">
        <f t="shared" si="45"/>
        <v>45838</v>
      </c>
      <c r="F275" s="4" t="s">
        <v>2604</v>
      </c>
      <c r="G275" t="s">
        <v>80</v>
      </c>
      <c r="H275" t="s">
        <v>1150</v>
      </c>
      <c r="I275" t="s">
        <v>1151</v>
      </c>
      <c r="J275" s="1">
        <v>45825.481608796297</v>
      </c>
      <c r="K275" s="1">
        <v>45824.66265046296</v>
      </c>
      <c r="L275">
        <v>473466184403</v>
      </c>
      <c r="M275">
        <v>1</v>
      </c>
      <c r="N275" t="s">
        <v>150</v>
      </c>
      <c r="O275" t="s">
        <v>151</v>
      </c>
      <c r="Q275" t="s">
        <v>152</v>
      </c>
      <c r="R275" t="s">
        <v>2658</v>
      </c>
      <c r="S275" t="s">
        <v>86</v>
      </c>
      <c r="T275" t="s">
        <v>87</v>
      </c>
      <c r="U275" t="s">
        <v>88</v>
      </c>
      <c r="V275" t="s">
        <v>89</v>
      </c>
      <c r="W275">
        <v>110030</v>
      </c>
      <c r="X275" t="s">
        <v>87</v>
      </c>
      <c r="Y275" t="s">
        <v>88</v>
      </c>
      <c r="Z275" t="s">
        <v>89</v>
      </c>
      <c r="AA275">
        <v>110061</v>
      </c>
      <c r="AB275" t="s">
        <v>394</v>
      </c>
      <c r="AC275" t="s">
        <v>104</v>
      </c>
      <c r="AD275" t="s">
        <v>2641</v>
      </c>
      <c r="AE275" t="s">
        <v>89</v>
      </c>
      <c r="AF275">
        <v>560068</v>
      </c>
      <c r="AG275">
        <v>215</v>
      </c>
      <c r="AH275">
        <v>182.2</v>
      </c>
      <c r="AI275">
        <v>32.799999999999997</v>
      </c>
      <c r="AJ275">
        <v>0</v>
      </c>
      <c r="AK275">
        <v>0</v>
      </c>
      <c r="AL275">
        <v>0</v>
      </c>
      <c r="AM275">
        <v>0.18</v>
      </c>
      <c r="AN275">
        <f t="shared" si="46"/>
        <v>0.18</v>
      </c>
      <c r="AO275">
        <v>0</v>
      </c>
      <c r="AP275">
        <v>215</v>
      </c>
      <c r="AQ275">
        <v>182.2</v>
      </c>
      <c r="AR275">
        <v>0</v>
      </c>
      <c r="AS275">
        <v>0</v>
      </c>
      <c r="AT275">
        <v>32.799999999999997</v>
      </c>
      <c r="AU275">
        <v>0</v>
      </c>
      <c r="AV275">
        <f t="shared" si="47"/>
        <v>0</v>
      </c>
      <c r="AW275">
        <f t="shared" si="48"/>
        <v>182.2</v>
      </c>
      <c r="AX275">
        <f t="shared" si="49"/>
        <v>0</v>
      </c>
      <c r="AY275">
        <f t="shared" si="50"/>
        <v>0</v>
      </c>
      <c r="AZ275">
        <f t="shared" si="51"/>
        <v>32.795999999999999</v>
      </c>
      <c r="BA275">
        <f t="shared" si="52"/>
        <v>0</v>
      </c>
      <c r="BB275">
        <f t="shared" si="53"/>
        <v>0</v>
      </c>
      <c r="BC275">
        <f t="shared" si="54"/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5.0000000000000001E-3</v>
      </c>
      <c r="CI275">
        <v>0.91</v>
      </c>
      <c r="CK275" t="s">
        <v>112</v>
      </c>
      <c r="CL275" t="s">
        <v>96</v>
      </c>
    </row>
    <row r="276" spans="1:90" x14ac:dyDescent="0.3">
      <c r="A276" t="s">
        <v>106</v>
      </c>
      <c r="B276" t="s">
        <v>1152</v>
      </c>
      <c r="C276" s="1">
        <v>45825.348113425927</v>
      </c>
      <c r="D276">
        <f t="shared" si="44"/>
        <v>6</v>
      </c>
      <c r="E276" s="4">
        <f t="shared" si="45"/>
        <v>45838</v>
      </c>
      <c r="F276" s="4" t="s">
        <v>2611</v>
      </c>
      <c r="G276" t="s">
        <v>80</v>
      </c>
      <c r="H276" t="s">
        <v>1153</v>
      </c>
      <c r="I276" t="s">
        <v>1154</v>
      </c>
      <c r="J276" s="1">
        <v>45825.481469907405</v>
      </c>
      <c r="K276" s="1">
        <v>45825.327951388892</v>
      </c>
      <c r="L276">
        <v>474378594191</v>
      </c>
      <c r="M276">
        <v>1</v>
      </c>
      <c r="N276" t="s">
        <v>1155</v>
      </c>
      <c r="O276" t="s">
        <v>1156</v>
      </c>
      <c r="P276">
        <v>34029092</v>
      </c>
      <c r="Q276" t="s">
        <v>1157</v>
      </c>
      <c r="R276" t="s">
        <v>2682</v>
      </c>
      <c r="S276" t="s">
        <v>86</v>
      </c>
      <c r="T276" t="s">
        <v>87</v>
      </c>
      <c r="U276" t="s">
        <v>88</v>
      </c>
      <c r="V276" t="s">
        <v>89</v>
      </c>
      <c r="W276">
        <v>110030</v>
      </c>
      <c r="X276" t="s">
        <v>87</v>
      </c>
      <c r="Y276" t="s">
        <v>88</v>
      </c>
      <c r="Z276" t="s">
        <v>89</v>
      </c>
      <c r="AA276">
        <v>110061</v>
      </c>
      <c r="AB276" t="s">
        <v>1158</v>
      </c>
      <c r="AC276" t="s">
        <v>135</v>
      </c>
      <c r="AD276" t="s">
        <v>2702</v>
      </c>
      <c r="AE276" t="s">
        <v>89</v>
      </c>
      <c r="AF276">
        <v>384002</v>
      </c>
      <c r="AG276">
        <v>1059</v>
      </c>
      <c r="AH276">
        <v>897.46</v>
      </c>
      <c r="AI276">
        <v>161.54</v>
      </c>
      <c r="AJ276">
        <v>0</v>
      </c>
      <c r="AK276">
        <v>0</v>
      </c>
      <c r="AL276">
        <v>0</v>
      </c>
      <c r="AM276">
        <v>0.18</v>
      </c>
      <c r="AN276">
        <f t="shared" si="46"/>
        <v>0.18</v>
      </c>
      <c r="AO276">
        <v>0</v>
      </c>
      <c r="AP276">
        <v>1059</v>
      </c>
      <c r="AQ276">
        <v>897.46</v>
      </c>
      <c r="AR276">
        <v>0</v>
      </c>
      <c r="AS276">
        <v>0</v>
      </c>
      <c r="AT276">
        <v>161.54</v>
      </c>
      <c r="AU276">
        <v>0</v>
      </c>
      <c r="AV276">
        <f t="shared" si="47"/>
        <v>0</v>
      </c>
      <c r="AW276">
        <f t="shared" si="48"/>
        <v>897.46</v>
      </c>
      <c r="AX276">
        <f t="shared" si="49"/>
        <v>0</v>
      </c>
      <c r="AY276">
        <f t="shared" si="50"/>
        <v>0</v>
      </c>
      <c r="AZ276">
        <f t="shared" si="51"/>
        <v>161.5428</v>
      </c>
      <c r="BA276">
        <f t="shared" si="52"/>
        <v>0</v>
      </c>
      <c r="BB276">
        <f t="shared" si="53"/>
        <v>0</v>
      </c>
      <c r="BC276">
        <f t="shared" si="54"/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5.0000000000000001E-3</v>
      </c>
      <c r="CI276">
        <v>4.49</v>
      </c>
      <c r="CK276" t="s">
        <v>112</v>
      </c>
      <c r="CL276" t="s">
        <v>96</v>
      </c>
    </row>
    <row r="277" spans="1:90" x14ac:dyDescent="0.3">
      <c r="A277" t="s">
        <v>106</v>
      </c>
      <c r="B277" t="s">
        <v>1159</v>
      </c>
      <c r="C277" s="1">
        <v>45824.638124999998</v>
      </c>
      <c r="D277">
        <f t="shared" si="44"/>
        <v>6</v>
      </c>
      <c r="E277" s="4">
        <f t="shared" si="45"/>
        <v>45838</v>
      </c>
      <c r="F277" s="4" t="s">
        <v>2604</v>
      </c>
      <c r="G277" t="s">
        <v>80</v>
      </c>
      <c r="H277" t="s">
        <v>1083</v>
      </c>
      <c r="I277" t="s">
        <v>1084</v>
      </c>
      <c r="J277" s="1">
        <v>45825.48159722222</v>
      </c>
      <c r="K277" s="1">
        <v>45824.637986111113</v>
      </c>
      <c r="L277">
        <v>473439036248</v>
      </c>
      <c r="M277">
        <v>1</v>
      </c>
      <c r="N277" t="s">
        <v>171</v>
      </c>
      <c r="O277" t="s">
        <v>172</v>
      </c>
      <c r="P277">
        <v>39249090</v>
      </c>
      <c r="Q277" t="s">
        <v>173</v>
      </c>
      <c r="R277" t="s">
        <v>2659</v>
      </c>
      <c r="S277" t="s">
        <v>86</v>
      </c>
      <c r="T277" t="s">
        <v>87</v>
      </c>
      <c r="U277" t="s">
        <v>88</v>
      </c>
      <c r="V277" t="s">
        <v>89</v>
      </c>
      <c r="W277">
        <v>110030</v>
      </c>
      <c r="X277" t="s">
        <v>87</v>
      </c>
      <c r="Y277" t="s">
        <v>88</v>
      </c>
      <c r="Z277" t="s">
        <v>89</v>
      </c>
      <c r="AA277">
        <v>110061</v>
      </c>
      <c r="AB277" t="s">
        <v>1085</v>
      </c>
      <c r="AC277" t="s">
        <v>104</v>
      </c>
      <c r="AD277" t="s">
        <v>2641</v>
      </c>
      <c r="AE277" t="s">
        <v>89</v>
      </c>
      <c r="AF277">
        <v>560078</v>
      </c>
      <c r="AG277">
        <v>345</v>
      </c>
      <c r="AH277">
        <v>292.37</v>
      </c>
      <c r="AI277">
        <v>52.63</v>
      </c>
      <c r="AJ277">
        <v>0</v>
      </c>
      <c r="AK277">
        <v>0</v>
      </c>
      <c r="AL277">
        <v>0</v>
      </c>
      <c r="AM277">
        <v>0.18</v>
      </c>
      <c r="AN277">
        <f t="shared" si="46"/>
        <v>0.18</v>
      </c>
      <c r="AO277">
        <v>0</v>
      </c>
      <c r="AP277">
        <v>345</v>
      </c>
      <c r="AQ277">
        <v>292.37</v>
      </c>
      <c r="AR277">
        <v>0</v>
      </c>
      <c r="AS277">
        <v>0</v>
      </c>
      <c r="AT277">
        <v>52.63</v>
      </c>
      <c r="AU277">
        <v>0</v>
      </c>
      <c r="AV277">
        <f t="shared" si="47"/>
        <v>0</v>
      </c>
      <c r="AW277">
        <f t="shared" si="48"/>
        <v>292.37</v>
      </c>
      <c r="AX277">
        <f t="shared" si="49"/>
        <v>0</v>
      </c>
      <c r="AY277">
        <f t="shared" si="50"/>
        <v>0</v>
      </c>
      <c r="AZ277">
        <f t="shared" si="51"/>
        <v>52.626599999999996</v>
      </c>
      <c r="BA277">
        <f t="shared" si="52"/>
        <v>0</v>
      </c>
      <c r="BB277">
        <f t="shared" si="53"/>
        <v>0</v>
      </c>
      <c r="BC277">
        <f t="shared" si="54"/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5.0000000000000001E-3</v>
      </c>
      <c r="CI277">
        <v>1.46</v>
      </c>
      <c r="CK277" t="s">
        <v>112</v>
      </c>
      <c r="CL277" t="s">
        <v>96</v>
      </c>
    </row>
    <row r="278" spans="1:90" x14ac:dyDescent="0.3">
      <c r="A278" t="s">
        <v>106</v>
      </c>
      <c r="B278" t="s">
        <v>1160</v>
      </c>
      <c r="C278" s="1">
        <v>45825.390740740739</v>
      </c>
      <c r="D278">
        <f t="shared" si="44"/>
        <v>6</v>
      </c>
      <c r="E278" s="4">
        <f t="shared" si="45"/>
        <v>45838</v>
      </c>
      <c r="F278" s="4" t="s">
        <v>2604</v>
      </c>
      <c r="G278" t="s">
        <v>80</v>
      </c>
      <c r="H278" t="s">
        <v>1161</v>
      </c>
      <c r="I278" t="s">
        <v>1162</v>
      </c>
      <c r="J278" s="1">
        <v>45825.481446759259</v>
      </c>
      <c r="K278" s="1">
        <v>45825.370289351849</v>
      </c>
      <c r="L278">
        <v>474190677846</v>
      </c>
      <c r="M278">
        <v>1</v>
      </c>
      <c r="N278" t="s">
        <v>142</v>
      </c>
      <c r="O278" t="s">
        <v>143</v>
      </c>
      <c r="P278">
        <v>34029099</v>
      </c>
      <c r="Q278" t="s">
        <v>144</v>
      </c>
      <c r="R278" t="s">
        <v>2657</v>
      </c>
      <c r="S278" t="s">
        <v>86</v>
      </c>
      <c r="T278" t="s">
        <v>87</v>
      </c>
      <c r="U278" t="s">
        <v>88</v>
      </c>
      <c r="V278" t="s">
        <v>89</v>
      </c>
      <c r="W278">
        <v>110030</v>
      </c>
      <c r="X278" t="s">
        <v>87</v>
      </c>
      <c r="Y278" t="s">
        <v>88</v>
      </c>
      <c r="Z278" t="s">
        <v>89</v>
      </c>
      <c r="AA278">
        <v>110061</v>
      </c>
      <c r="AB278" t="s">
        <v>103</v>
      </c>
      <c r="AC278" t="s">
        <v>104</v>
      </c>
      <c r="AD278" t="s">
        <v>2641</v>
      </c>
      <c r="AE278" t="s">
        <v>89</v>
      </c>
      <c r="AF278">
        <v>560078</v>
      </c>
      <c r="AG278">
        <v>212</v>
      </c>
      <c r="AH278">
        <v>179.66</v>
      </c>
      <c r="AI278">
        <v>32.340000000000003</v>
      </c>
      <c r="AJ278">
        <v>0</v>
      </c>
      <c r="AK278">
        <v>0</v>
      </c>
      <c r="AL278">
        <v>0</v>
      </c>
      <c r="AM278">
        <v>0.18</v>
      </c>
      <c r="AN278">
        <f t="shared" si="46"/>
        <v>0.18</v>
      </c>
      <c r="AO278">
        <v>0</v>
      </c>
      <c r="AP278">
        <v>212</v>
      </c>
      <c r="AQ278">
        <v>179.66</v>
      </c>
      <c r="AR278">
        <v>0</v>
      </c>
      <c r="AS278">
        <v>0</v>
      </c>
      <c r="AT278">
        <v>32.340000000000003</v>
      </c>
      <c r="AU278">
        <v>0</v>
      </c>
      <c r="AV278">
        <f t="shared" si="47"/>
        <v>0</v>
      </c>
      <c r="AW278">
        <f t="shared" si="48"/>
        <v>179.66</v>
      </c>
      <c r="AX278">
        <f t="shared" si="49"/>
        <v>0</v>
      </c>
      <c r="AY278">
        <f t="shared" si="50"/>
        <v>0</v>
      </c>
      <c r="AZ278">
        <f t="shared" si="51"/>
        <v>32.338799999999999</v>
      </c>
      <c r="BA278">
        <f t="shared" si="52"/>
        <v>0</v>
      </c>
      <c r="BB278">
        <f t="shared" si="53"/>
        <v>0</v>
      </c>
      <c r="BC278">
        <f t="shared" si="54"/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5.0000000000000001E-3</v>
      </c>
      <c r="CI278">
        <v>0.9</v>
      </c>
      <c r="CK278" t="s">
        <v>112</v>
      </c>
      <c r="CL278" t="s">
        <v>96</v>
      </c>
    </row>
    <row r="279" spans="1:90" x14ac:dyDescent="0.3">
      <c r="A279" t="s">
        <v>106</v>
      </c>
      <c r="B279" t="s">
        <v>1163</v>
      </c>
      <c r="C279" s="1">
        <v>45824.708344907405</v>
      </c>
      <c r="D279">
        <f t="shared" si="44"/>
        <v>6</v>
      </c>
      <c r="E279" s="4">
        <f t="shared" si="45"/>
        <v>45838</v>
      </c>
      <c r="F279" s="4" t="s">
        <v>2612</v>
      </c>
      <c r="G279" t="s">
        <v>80</v>
      </c>
      <c r="H279" t="s">
        <v>1164</v>
      </c>
      <c r="I279" t="s">
        <v>1165</v>
      </c>
      <c r="J279" s="1">
        <v>45825.48159722222</v>
      </c>
      <c r="K279" s="1">
        <v>45824.688437500001</v>
      </c>
      <c r="L279">
        <v>474205424968</v>
      </c>
      <c r="M279">
        <v>1</v>
      </c>
      <c r="N279" t="s">
        <v>142</v>
      </c>
      <c r="O279" t="s">
        <v>143</v>
      </c>
      <c r="P279">
        <v>34029099</v>
      </c>
      <c r="Q279" t="s">
        <v>144</v>
      </c>
      <c r="R279" t="s">
        <v>2657</v>
      </c>
      <c r="S279" t="s">
        <v>86</v>
      </c>
      <c r="T279" t="s">
        <v>87</v>
      </c>
      <c r="U279" t="s">
        <v>88</v>
      </c>
      <c r="V279" t="s">
        <v>89</v>
      </c>
      <c r="W279">
        <v>110030</v>
      </c>
      <c r="X279" t="s">
        <v>87</v>
      </c>
      <c r="Y279" t="s">
        <v>88</v>
      </c>
      <c r="Z279" t="s">
        <v>89</v>
      </c>
      <c r="AA279">
        <v>110061</v>
      </c>
      <c r="AB279" t="s">
        <v>390</v>
      </c>
      <c r="AC279" t="s">
        <v>178</v>
      </c>
      <c r="AD279" t="s">
        <v>2703</v>
      </c>
      <c r="AE279" t="s">
        <v>89</v>
      </c>
      <c r="AF279">
        <v>600008</v>
      </c>
      <c r="AG279">
        <v>212</v>
      </c>
      <c r="AH279">
        <v>179.66</v>
      </c>
      <c r="AI279">
        <v>32.340000000000003</v>
      </c>
      <c r="AJ279">
        <v>0</v>
      </c>
      <c r="AK279">
        <v>0</v>
      </c>
      <c r="AL279">
        <v>0</v>
      </c>
      <c r="AM279">
        <v>0.18</v>
      </c>
      <c r="AN279">
        <f t="shared" si="46"/>
        <v>0.18</v>
      </c>
      <c r="AO279">
        <v>0</v>
      </c>
      <c r="AP279">
        <v>212</v>
      </c>
      <c r="AQ279">
        <v>179.66</v>
      </c>
      <c r="AR279">
        <v>0</v>
      </c>
      <c r="AS279">
        <v>0</v>
      </c>
      <c r="AT279">
        <v>32.340000000000003</v>
      </c>
      <c r="AU279">
        <v>0</v>
      </c>
      <c r="AV279">
        <f t="shared" si="47"/>
        <v>0</v>
      </c>
      <c r="AW279">
        <f t="shared" si="48"/>
        <v>179.66</v>
      </c>
      <c r="AX279">
        <f t="shared" si="49"/>
        <v>0</v>
      </c>
      <c r="AY279">
        <f t="shared" si="50"/>
        <v>0</v>
      </c>
      <c r="AZ279">
        <f t="shared" si="51"/>
        <v>32.338799999999999</v>
      </c>
      <c r="BA279">
        <f t="shared" si="52"/>
        <v>0</v>
      </c>
      <c r="BB279">
        <f t="shared" si="53"/>
        <v>0</v>
      </c>
      <c r="BC279">
        <f t="shared" si="54"/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5.0000000000000001E-3</v>
      </c>
      <c r="CI279">
        <v>0.9</v>
      </c>
      <c r="CK279" t="s">
        <v>112</v>
      </c>
      <c r="CL279" t="s">
        <v>113</v>
      </c>
    </row>
    <row r="280" spans="1:90" x14ac:dyDescent="0.3">
      <c r="A280" t="s">
        <v>106</v>
      </c>
      <c r="B280" t="s">
        <v>1166</v>
      </c>
      <c r="C280" s="1">
        <v>45824.791863425926</v>
      </c>
      <c r="D280">
        <f t="shared" si="44"/>
        <v>6</v>
      </c>
      <c r="E280" s="4">
        <f t="shared" si="45"/>
        <v>45838</v>
      </c>
      <c r="F280" s="4" t="s">
        <v>2608</v>
      </c>
      <c r="G280" t="s">
        <v>80</v>
      </c>
      <c r="H280" t="s">
        <v>1167</v>
      </c>
      <c r="I280" t="s">
        <v>1168</v>
      </c>
      <c r="J280" s="1">
        <v>45825.481562499997</v>
      </c>
      <c r="K280" s="1">
        <v>45824.77134259259</v>
      </c>
      <c r="L280">
        <v>473711856806</v>
      </c>
      <c r="M280">
        <v>2</v>
      </c>
      <c r="N280" t="s">
        <v>142</v>
      </c>
      <c r="O280" t="s">
        <v>143</v>
      </c>
      <c r="P280">
        <v>34029099</v>
      </c>
      <c r="Q280" t="s">
        <v>144</v>
      </c>
      <c r="R280" t="s">
        <v>2657</v>
      </c>
      <c r="S280" t="s">
        <v>86</v>
      </c>
      <c r="T280" t="s">
        <v>87</v>
      </c>
      <c r="U280" t="s">
        <v>88</v>
      </c>
      <c r="V280" t="s">
        <v>89</v>
      </c>
      <c r="W280">
        <v>110030</v>
      </c>
      <c r="X280" t="s">
        <v>87</v>
      </c>
      <c r="Y280" t="s">
        <v>88</v>
      </c>
      <c r="Z280" t="s">
        <v>89</v>
      </c>
      <c r="AA280">
        <v>110061</v>
      </c>
      <c r="AB280" t="s">
        <v>158</v>
      </c>
      <c r="AC280" t="s">
        <v>146</v>
      </c>
      <c r="AD280" t="s">
        <v>2699</v>
      </c>
      <c r="AE280" t="s">
        <v>89</v>
      </c>
      <c r="AF280">
        <v>400050</v>
      </c>
      <c r="AG280">
        <v>424</v>
      </c>
      <c r="AH280">
        <v>359.32</v>
      </c>
      <c r="AI280">
        <v>64.680000000000007</v>
      </c>
      <c r="AJ280">
        <v>0</v>
      </c>
      <c r="AK280">
        <v>0</v>
      </c>
      <c r="AL280">
        <v>0</v>
      </c>
      <c r="AM280">
        <v>0.18</v>
      </c>
      <c r="AN280">
        <f t="shared" si="46"/>
        <v>0.18</v>
      </c>
      <c r="AO280">
        <v>0</v>
      </c>
      <c r="AP280">
        <v>424</v>
      </c>
      <c r="AQ280">
        <v>359.32</v>
      </c>
      <c r="AR280">
        <v>0</v>
      </c>
      <c r="AS280">
        <v>0</v>
      </c>
      <c r="AT280">
        <v>64.680000000000007</v>
      </c>
      <c r="AU280">
        <v>0</v>
      </c>
      <c r="AV280">
        <f t="shared" si="47"/>
        <v>0</v>
      </c>
      <c r="AW280">
        <f t="shared" si="48"/>
        <v>359.32</v>
      </c>
      <c r="AX280">
        <f t="shared" si="49"/>
        <v>0</v>
      </c>
      <c r="AY280">
        <f t="shared" si="50"/>
        <v>0</v>
      </c>
      <c r="AZ280">
        <f t="shared" si="51"/>
        <v>64.677599999999998</v>
      </c>
      <c r="BA280">
        <f t="shared" si="52"/>
        <v>0</v>
      </c>
      <c r="BB280">
        <f t="shared" si="53"/>
        <v>0</v>
      </c>
      <c r="BC280">
        <f t="shared" si="54"/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5.0000000000000001E-3</v>
      </c>
      <c r="CI280">
        <v>1.8</v>
      </c>
      <c r="CK280" t="s">
        <v>112</v>
      </c>
      <c r="CL280" t="s">
        <v>96</v>
      </c>
    </row>
    <row r="281" spans="1:90" x14ac:dyDescent="0.3">
      <c r="A281" t="s">
        <v>106</v>
      </c>
      <c r="B281" t="s">
        <v>1166</v>
      </c>
      <c r="C281" s="1">
        <v>45824.791863425926</v>
      </c>
      <c r="D281">
        <f t="shared" si="44"/>
        <v>6</v>
      </c>
      <c r="E281" s="4">
        <f t="shared" si="45"/>
        <v>45838</v>
      </c>
      <c r="F281" s="4" t="s">
        <v>2608</v>
      </c>
      <c r="G281" t="s">
        <v>80</v>
      </c>
      <c r="H281" t="s">
        <v>1167</v>
      </c>
      <c r="I281" t="s">
        <v>1168</v>
      </c>
      <c r="J281" s="1">
        <v>45825.481562499997</v>
      </c>
      <c r="K281" s="1">
        <v>45824.77134259259</v>
      </c>
      <c r="L281">
        <v>473229903230</v>
      </c>
      <c r="M281">
        <v>1</v>
      </c>
      <c r="N281" t="s">
        <v>202</v>
      </c>
      <c r="O281" t="s">
        <v>203</v>
      </c>
      <c r="P281">
        <v>34029099</v>
      </c>
      <c r="Q281" t="s">
        <v>204</v>
      </c>
      <c r="R281" t="s">
        <v>2662</v>
      </c>
      <c r="S281" t="s">
        <v>86</v>
      </c>
      <c r="T281" t="s">
        <v>87</v>
      </c>
      <c r="U281" t="s">
        <v>88</v>
      </c>
      <c r="V281" t="s">
        <v>89</v>
      </c>
      <c r="W281">
        <v>110030</v>
      </c>
      <c r="X281" t="s">
        <v>87</v>
      </c>
      <c r="Y281" t="s">
        <v>88</v>
      </c>
      <c r="Z281" t="s">
        <v>89</v>
      </c>
      <c r="AA281">
        <v>110061</v>
      </c>
      <c r="AB281" t="s">
        <v>158</v>
      </c>
      <c r="AC281" t="s">
        <v>146</v>
      </c>
      <c r="AD281" t="s">
        <v>2699</v>
      </c>
      <c r="AE281" t="s">
        <v>89</v>
      </c>
      <c r="AF281">
        <v>400050</v>
      </c>
      <c r="AG281">
        <v>212</v>
      </c>
      <c r="AH281">
        <v>179.66</v>
      </c>
      <c r="AI281">
        <v>32.340000000000003</v>
      </c>
      <c r="AJ281">
        <v>0</v>
      </c>
      <c r="AK281">
        <v>0</v>
      </c>
      <c r="AL281">
        <v>0</v>
      </c>
      <c r="AM281">
        <v>0.18</v>
      </c>
      <c r="AN281">
        <f t="shared" si="46"/>
        <v>0.18</v>
      </c>
      <c r="AO281">
        <v>0</v>
      </c>
      <c r="AP281">
        <v>212</v>
      </c>
      <c r="AQ281">
        <v>179.66</v>
      </c>
      <c r="AR281">
        <v>0</v>
      </c>
      <c r="AS281">
        <v>0</v>
      </c>
      <c r="AT281">
        <v>32.340000000000003</v>
      </c>
      <c r="AU281">
        <v>0</v>
      </c>
      <c r="AV281">
        <f t="shared" si="47"/>
        <v>0</v>
      </c>
      <c r="AW281">
        <f t="shared" si="48"/>
        <v>179.66</v>
      </c>
      <c r="AX281">
        <f t="shared" si="49"/>
        <v>0</v>
      </c>
      <c r="AY281">
        <f t="shared" si="50"/>
        <v>0</v>
      </c>
      <c r="AZ281">
        <f t="shared" si="51"/>
        <v>32.338799999999999</v>
      </c>
      <c r="BA281">
        <f t="shared" si="52"/>
        <v>0</v>
      </c>
      <c r="BB281">
        <f t="shared" si="53"/>
        <v>0</v>
      </c>
      <c r="BC281">
        <f t="shared" si="54"/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5.0000000000000001E-3</v>
      </c>
      <c r="CI281">
        <v>0.9</v>
      </c>
      <c r="CK281" t="s">
        <v>112</v>
      </c>
      <c r="CL281" t="s">
        <v>96</v>
      </c>
    </row>
    <row r="282" spans="1:90" x14ac:dyDescent="0.3">
      <c r="A282" t="s">
        <v>106</v>
      </c>
      <c r="B282" t="s">
        <v>1169</v>
      </c>
      <c r="C282" s="1">
        <v>45824.586944444447</v>
      </c>
      <c r="D282">
        <f t="shared" si="44"/>
        <v>6</v>
      </c>
      <c r="E282" s="4">
        <f t="shared" si="45"/>
        <v>45838</v>
      </c>
      <c r="F282" s="4" t="s">
        <v>2609</v>
      </c>
      <c r="G282" t="s">
        <v>80</v>
      </c>
      <c r="H282" t="s">
        <v>1170</v>
      </c>
      <c r="I282" t="s">
        <v>1171</v>
      </c>
      <c r="J282" s="1">
        <v>45825.48159722222</v>
      </c>
      <c r="K282" s="1">
        <v>45824.568182870367</v>
      </c>
      <c r="L282">
        <v>473384517157</v>
      </c>
      <c r="M282">
        <v>2</v>
      </c>
      <c r="N282" t="s">
        <v>171</v>
      </c>
      <c r="O282" t="s">
        <v>172</v>
      </c>
      <c r="P282">
        <v>39249090</v>
      </c>
      <c r="Q282" t="s">
        <v>173</v>
      </c>
      <c r="R282" t="s">
        <v>2659</v>
      </c>
      <c r="S282" t="s">
        <v>86</v>
      </c>
      <c r="T282" t="s">
        <v>87</v>
      </c>
      <c r="U282" t="s">
        <v>88</v>
      </c>
      <c r="V282" t="s">
        <v>89</v>
      </c>
      <c r="W282">
        <v>110030</v>
      </c>
      <c r="X282" t="s">
        <v>87</v>
      </c>
      <c r="Y282" t="s">
        <v>88</v>
      </c>
      <c r="Z282" t="s">
        <v>89</v>
      </c>
      <c r="AA282">
        <v>110061</v>
      </c>
      <c r="AB282" t="s">
        <v>1172</v>
      </c>
      <c r="AC282" t="s">
        <v>154</v>
      </c>
      <c r="AD282" t="s">
        <v>2700</v>
      </c>
      <c r="AE282" t="s">
        <v>89</v>
      </c>
      <c r="AF282">
        <v>143001</v>
      </c>
      <c r="AG282">
        <v>690</v>
      </c>
      <c r="AH282">
        <v>584.74</v>
      </c>
      <c r="AI282">
        <v>105.26</v>
      </c>
      <c r="AJ282">
        <v>0</v>
      </c>
      <c r="AK282">
        <v>0</v>
      </c>
      <c r="AL282">
        <v>0</v>
      </c>
      <c r="AM282">
        <v>0.18</v>
      </c>
      <c r="AN282">
        <f t="shared" si="46"/>
        <v>0.18</v>
      </c>
      <c r="AO282">
        <v>0</v>
      </c>
      <c r="AP282">
        <v>690</v>
      </c>
      <c r="AQ282">
        <v>584.74</v>
      </c>
      <c r="AR282">
        <v>0</v>
      </c>
      <c r="AS282">
        <v>0</v>
      </c>
      <c r="AT282">
        <v>105.26</v>
      </c>
      <c r="AU282">
        <v>0</v>
      </c>
      <c r="AV282">
        <f t="shared" si="47"/>
        <v>0</v>
      </c>
      <c r="AW282">
        <f t="shared" si="48"/>
        <v>584.74</v>
      </c>
      <c r="AX282">
        <f t="shared" si="49"/>
        <v>0</v>
      </c>
      <c r="AY282">
        <f t="shared" si="50"/>
        <v>0</v>
      </c>
      <c r="AZ282">
        <f t="shared" si="51"/>
        <v>105.25319999999999</v>
      </c>
      <c r="BA282">
        <f t="shared" si="52"/>
        <v>0</v>
      </c>
      <c r="BB282">
        <f t="shared" si="53"/>
        <v>0</v>
      </c>
      <c r="BC282">
        <f t="shared" si="54"/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5.0000000000000001E-3</v>
      </c>
      <c r="CI282">
        <v>2.92</v>
      </c>
      <c r="CK282" t="s">
        <v>112</v>
      </c>
      <c r="CL282" t="s">
        <v>113</v>
      </c>
    </row>
    <row r="283" spans="1:90" x14ac:dyDescent="0.3">
      <c r="A283" t="s">
        <v>106</v>
      </c>
      <c r="B283" t="s">
        <v>1173</v>
      </c>
      <c r="C283" s="1">
        <v>45825.026956018519</v>
      </c>
      <c r="D283">
        <f t="shared" si="44"/>
        <v>6</v>
      </c>
      <c r="E283" s="4">
        <f t="shared" si="45"/>
        <v>45838</v>
      </c>
      <c r="F283" s="4" t="s">
        <v>2616</v>
      </c>
      <c r="G283" t="s">
        <v>80</v>
      </c>
      <c r="H283" t="s">
        <v>1174</v>
      </c>
      <c r="I283" t="s">
        <v>1175</v>
      </c>
      <c r="J283" s="1">
        <v>45825.481608796297</v>
      </c>
      <c r="K283" s="1">
        <v>45825.007569444446</v>
      </c>
      <c r="L283">
        <v>473415776994</v>
      </c>
      <c r="M283">
        <v>1</v>
      </c>
      <c r="N283" t="s">
        <v>350</v>
      </c>
      <c r="O283" t="s">
        <v>351</v>
      </c>
      <c r="P283">
        <v>39211400</v>
      </c>
      <c r="Q283" t="s">
        <v>352</v>
      </c>
      <c r="R283" t="s">
        <v>2671</v>
      </c>
      <c r="S283" t="s">
        <v>86</v>
      </c>
      <c r="T283" t="s">
        <v>87</v>
      </c>
      <c r="U283" t="s">
        <v>88</v>
      </c>
      <c r="V283" t="s">
        <v>89</v>
      </c>
      <c r="W283">
        <v>110030</v>
      </c>
      <c r="X283" t="s">
        <v>87</v>
      </c>
      <c r="Y283" t="s">
        <v>88</v>
      </c>
      <c r="Z283" t="s">
        <v>89</v>
      </c>
      <c r="AA283">
        <v>110061</v>
      </c>
      <c r="AB283" t="s">
        <v>1176</v>
      </c>
      <c r="AC283" t="s">
        <v>259</v>
      </c>
      <c r="AD283" t="s">
        <v>2707</v>
      </c>
      <c r="AE283" t="s">
        <v>89</v>
      </c>
      <c r="AF283">
        <v>281121</v>
      </c>
      <c r="AG283">
        <v>277</v>
      </c>
      <c r="AH283">
        <v>234.75</v>
      </c>
      <c r="AI283">
        <v>42.25</v>
      </c>
      <c r="AJ283">
        <v>0</v>
      </c>
      <c r="AK283">
        <v>0</v>
      </c>
      <c r="AL283">
        <v>0</v>
      </c>
      <c r="AM283">
        <v>0.18</v>
      </c>
      <c r="AN283">
        <f t="shared" si="46"/>
        <v>0.18</v>
      </c>
      <c r="AO283">
        <v>0</v>
      </c>
      <c r="AP283">
        <v>277</v>
      </c>
      <c r="AQ283">
        <v>234.75</v>
      </c>
      <c r="AR283">
        <v>0</v>
      </c>
      <c r="AS283">
        <v>0</v>
      </c>
      <c r="AT283">
        <v>42.25</v>
      </c>
      <c r="AU283">
        <v>0</v>
      </c>
      <c r="AV283">
        <f t="shared" si="47"/>
        <v>0</v>
      </c>
      <c r="AW283">
        <f t="shared" si="48"/>
        <v>234.75</v>
      </c>
      <c r="AX283">
        <f t="shared" si="49"/>
        <v>0</v>
      </c>
      <c r="AY283">
        <f t="shared" si="50"/>
        <v>0</v>
      </c>
      <c r="AZ283">
        <f t="shared" si="51"/>
        <v>42.254999999999995</v>
      </c>
      <c r="BA283">
        <f t="shared" si="52"/>
        <v>0</v>
      </c>
      <c r="BB283">
        <f t="shared" si="53"/>
        <v>0</v>
      </c>
      <c r="BC283">
        <f t="shared" si="54"/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5.0000000000000001E-3</v>
      </c>
      <c r="CI283">
        <v>1.17</v>
      </c>
      <c r="CK283" t="s">
        <v>112</v>
      </c>
      <c r="CL283" t="s">
        <v>113</v>
      </c>
    </row>
    <row r="284" spans="1:90" x14ac:dyDescent="0.3">
      <c r="A284" t="s">
        <v>106</v>
      </c>
      <c r="B284" t="s">
        <v>1177</v>
      </c>
      <c r="C284" s="1">
        <v>45824.540254629632</v>
      </c>
      <c r="D284">
        <f t="shared" si="44"/>
        <v>6</v>
      </c>
      <c r="E284" s="4">
        <f t="shared" si="45"/>
        <v>45838</v>
      </c>
      <c r="F284" s="4" t="s">
        <v>2604</v>
      </c>
      <c r="G284" t="s">
        <v>80</v>
      </c>
      <c r="H284" t="s">
        <v>1178</v>
      </c>
      <c r="I284" t="s">
        <v>1179</v>
      </c>
      <c r="J284" s="1">
        <v>45825.481631944444</v>
      </c>
      <c r="K284" s="1">
        <v>45824.520567129628</v>
      </c>
      <c r="L284">
        <v>473704255399</v>
      </c>
      <c r="M284">
        <v>1</v>
      </c>
      <c r="N284" t="s">
        <v>288</v>
      </c>
      <c r="O284" t="s">
        <v>280</v>
      </c>
      <c r="P284">
        <v>34022090</v>
      </c>
      <c r="Q284" t="s">
        <v>281</v>
      </c>
      <c r="R284" t="s">
        <v>2668</v>
      </c>
      <c r="S284" t="s">
        <v>86</v>
      </c>
      <c r="T284" t="s">
        <v>87</v>
      </c>
      <c r="U284" t="s">
        <v>88</v>
      </c>
      <c r="V284" t="s">
        <v>89</v>
      </c>
      <c r="W284">
        <v>110030</v>
      </c>
      <c r="X284" t="s">
        <v>87</v>
      </c>
      <c r="Y284" t="s">
        <v>88</v>
      </c>
      <c r="Z284" t="s">
        <v>89</v>
      </c>
      <c r="AA284">
        <v>110061</v>
      </c>
      <c r="AB284" t="s">
        <v>103</v>
      </c>
      <c r="AC284" t="s">
        <v>104</v>
      </c>
      <c r="AD284" t="s">
        <v>2641</v>
      </c>
      <c r="AE284" t="s">
        <v>89</v>
      </c>
      <c r="AF284">
        <v>560048</v>
      </c>
      <c r="AG284">
        <v>199</v>
      </c>
      <c r="AH284">
        <v>168.64</v>
      </c>
      <c r="AI284">
        <v>30.36</v>
      </c>
      <c r="AJ284">
        <v>0</v>
      </c>
      <c r="AK284">
        <v>0</v>
      </c>
      <c r="AL284">
        <v>0</v>
      </c>
      <c r="AM284">
        <v>0.18</v>
      </c>
      <c r="AN284">
        <f t="shared" si="46"/>
        <v>0.18</v>
      </c>
      <c r="AO284">
        <v>0</v>
      </c>
      <c r="AP284">
        <v>199</v>
      </c>
      <c r="AQ284">
        <v>168.64</v>
      </c>
      <c r="AR284">
        <v>0</v>
      </c>
      <c r="AS284">
        <v>0</v>
      </c>
      <c r="AT284">
        <v>30.36</v>
      </c>
      <c r="AU284">
        <v>0</v>
      </c>
      <c r="AV284">
        <f t="shared" si="47"/>
        <v>0</v>
      </c>
      <c r="AW284">
        <f t="shared" si="48"/>
        <v>168.64</v>
      </c>
      <c r="AX284">
        <f t="shared" si="49"/>
        <v>0</v>
      </c>
      <c r="AY284">
        <f t="shared" si="50"/>
        <v>0</v>
      </c>
      <c r="AZ284">
        <f t="shared" si="51"/>
        <v>30.355199999999996</v>
      </c>
      <c r="BA284">
        <f t="shared" si="52"/>
        <v>0</v>
      </c>
      <c r="BB284">
        <f t="shared" si="53"/>
        <v>0</v>
      </c>
      <c r="BC284">
        <f t="shared" si="54"/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5.0000000000000001E-3</v>
      </c>
      <c r="CI284">
        <v>0.84</v>
      </c>
      <c r="CK284" t="s">
        <v>112</v>
      </c>
      <c r="CL284" t="s">
        <v>113</v>
      </c>
    </row>
    <row r="285" spans="1:90" x14ac:dyDescent="0.3">
      <c r="A285" t="s">
        <v>106</v>
      </c>
      <c r="B285" t="s">
        <v>1177</v>
      </c>
      <c r="C285" s="1">
        <v>45824.540254629632</v>
      </c>
      <c r="D285">
        <f t="shared" si="44"/>
        <v>6</v>
      </c>
      <c r="E285" s="4">
        <f t="shared" si="45"/>
        <v>45838</v>
      </c>
      <c r="F285" s="4" t="s">
        <v>2604</v>
      </c>
      <c r="G285" t="s">
        <v>80</v>
      </c>
      <c r="H285" t="s">
        <v>1178</v>
      </c>
      <c r="I285" t="s">
        <v>1179</v>
      </c>
      <c r="J285" s="1">
        <v>45825.481631944444</v>
      </c>
      <c r="K285" s="1">
        <v>45824.520567129628</v>
      </c>
      <c r="L285">
        <v>474115502915</v>
      </c>
      <c r="M285">
        <v>1</v>
      </c>
      <c r="N285" t="s">
        <v>350</v>
      </c>
      <c r="O285" t="s">
        <v>351</v>
      </c>
      <c r="P285">
        <v>39211400</v>
      </c>
      <c r="Q285" t="s">
        <v>352</v>
      </c>
      <c r="R285" t="s">
        <v>2671</v>
      </c>
      <c r="S285" t="s">
        <v>86</v>
      </c>
      <c r="T285" t="s">
        <v>87</v>
      </c>
      <c r="U285" t="s">
        <v>88</v>
      </c>
      <c r="V285" t="s">
        <v>89</v>
      </c>
      <c r="W285">
        <v>110030</v>
      </c>
      <c r="X285" t="s">
        <v>87</v>
      </c>
      <c r="Y285" t="s">
        <v>88</v>
      </c>
      <c r="Z285" t="s">
        <v>89</v>
      </c>
      <c r="AA285">
        <v>110061</v>
      </c>
      <c r="AB285" t="s">
        <v>103</v>
      </c>
      <c r="AC285" t="s">
        <v>104</v>
      </c>
      <c r="AD285" t="s">
        <v>2641</v>
      </c>
      <c r="AE285" t="s">
        <v>89</v>
      </c>
      <c r="AF285">
        <v>560048</v>
      </c>
      <c r="AG285">
        <v>277</v>
      </c>
      <c r="AH285">
        <v>234.75</v>
      </c>
      <c r="AI285">
        <v>42.25</v>
      </c>
      <c r="AJ285">
        <v>0</v>
      </c>
      <c r="AK285">
        <v>0</v>
      </c>
      <c r="AL285">
        <v>0</v>
      </c>
      <c r="AM285">
        <v>0.18</v>
      </c>
      <c r="AN285">
        <f t="shared" si="46"/>
        <v>0.18</v>
      </c>
      <c r="AO285">
        <v>0</v>
      </c>
      <c r="AP285">
        <v>277</v>
      </c>
      <c r="AQ285">
        <v>234.75</v>
      </c>
      <c r="AR285">
        <v>0</v>
      </c>
      <c r="AS285">
        <v>0</v>
      </c>
      <c r="AT285">
        <v>42.25</v>
      </c>
      <c r="AU285">
        <v>0</v>
      </c>
      <c r="AV285">
        <f t="shared" si="47"/>
        <v>0</v>
      </c>
      <c r="AW285">
        <f t="shared" si="48"/>
        <v>234.75</v>
      </c>
      <c r="AX285">
        <f t="shared" si="49"/>
        <v>0</v>
      </c>
      <c r="AY285">
        <f t="shared" si="50"/>
        <v>0</v>
      </c>
      <c r="AZ285">
        <f t="shared" si="51"/>
        <v>42.254999999999995</v>
      </c>
      <c r="BA285">
        <f t="shared" si="52"/>
        <v>0</v>
      </c>
      <c r="BB285">
        <f t="shared" si="53"/>
        <v>0</v>
      </c>
      <c r="BC285">
        <f t="shared" si="54"/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5.0000000000000001E-3</v>
      </c>
      <c r="CI285">
        <v>1.17</v>
      </c>
      <c r="CK285" t="s">
        <v>112</v>
      </c>
      <c r="CL285" t="s">
        <v>113</v>
      </c>
    </row>
    <row r="286" spans="1:90" x14ac:dyDescent="0.3">
      <c r="A286" t="s">
        <v>106</v>
      </c>
      <c r="B286" t="s">
        <v>1180</v>
      </c>
      <c r="C286" s="1">
        <v>45825.338182870371</v>
      </c>
      <c r="D286">
        <f t="shared" si="44"/>
        <v>6</v>
      </c>
      <c r="E286" s="4">
        <f t="shared" si="45"/>
        <v>45838</v>
      </c>
      <c r="F286" s="4" t="s">
        <v>2604</v>
      </c>
      <c r="G286" t="s">
        <v>80</v>
      </c>
      <c r="H286" t="s">
        <v>1181</v>
      </c>
      <c r="I286" t="s">
        <v>1182</v>
      </c>
      <c r="J286" s="1">
        <v>45825.481469907405</v>
      </c>
      <c r="K286" s="1">
        <v>45825.317789351851</v>
      </c>
      <c r="L286">
        <v>473283320876</v>
      </c>
      <c r="M286">
        <v>1</v>
      </c>
      <c r="N286" t="s">
        <v>350</v>
      </c>
      <c r="O286" t="s">
        <v>351</v>
      </c>
      <c r="P286">
        <v>39211400</v>
      </c>
      <c r="Q286" t="s">
        <v>352</v>
      </c>
      <c r="R286" t="s">
        <v>2671</v>
      </c>
      <c r="S286" t="s">
        <v>86</v>
      </c>
      <c r="T286" t="s">
        <v>87</v>
      </c>
      <c r="U286" t="s">
        <v>88</v>
      </c>
      <c r="V286" t="s">
        <v>89</v>
      </c>
      <c r="W286">
        <v>110030</v>
      </c>
      <c r="X286" t="s">
        <v>87</v>
      </c>
      <c r="Y286" t="s">
        <v>88</v>
      </c>
      <c r="Z286" t="s">
        <v>89</v>
      </c>
      <c r="AA286">
        <v>110061</v>
      </c>
      <c r="AB286" t="s">
        <v>103</v>
      </c>
      <c r="AC286" t="s">
        <v>104</v>
      </c>
      <c r="AD286" t="s">
        <v>2641</v>
      </c>
      <c r="AE286" t="s">
        <v>89</v>
      </c>
      <c r="AF286">
        <v>560092</v>
      </c>
      <c r="AG286">
        <v>277</v>
      </c>
      <c r="AH286">
        <v>234.75</v>
      </c>
      <c r="AI286">
        <v>42.25</v>
      </c>
      <c r="AJ286">
        <v>0</v>
      </c>
      <c r="AK286">
        <v>0</v>
      </c>
      <c r="AL286">
        <v>0</v>
      </c>
      <c r="AM286">
        <v>0.18</v>
      </c>
      <c r="AN286">
        <f t="shared" si="46"/>
        <v>0.18</v>
      </c>
      <c r="AO286">
        <v>0</v>
      </c>
      <c r="AP286">
        <v>277</v>
      </c>
      <c r="AQ286">
        <v>234.75</v>
      </c>
      <c r="AR286">
        <v>0</v>
      </c>
      <c r="AS286">
        <v>0</v>
      </c>
      <c r="AT286">
        <v>42.25</v>
      </c>
      <c r="AU286">
        <v>0</v>
      </c>
      <c r="AV286">
        <f t="shared" si="47"/>
        <v>0</v>
      </c>
      <c r="AW286">
        <f t="shared" si="48"/>
        <v>234.75</v>
      </c>
      <c r="AX286">
        <f t="shared" si="49"/>
        <v>0</v>
      </c>
      <c r="AY286">
        <f t="shared" si="50"/>
        <v>0</v>
      </c>
      <c r="AZ286">
        <f t="shared" si="51"/>
        <v>42.254999999999995</v>
      </c>
      <c r="BA286">
        <f t="shared" si="52"/>
        <v>0</v>
      </c>
      <c r="BB286">
        <f t="shared" si="53"/>
        <v>0</v>
      </c>
      <c r="BC286">
        <f t="shared" si="54"/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5.0000000000000001E-3</v>
      </c>
      <c r="CI286">
        <v>1.17</v>
      </c>
      <c r="CK286" t="s">
        <v>112</v>
      </c>
      <c r="CL286" t="s">
        <v>96</v>
      </c>
    </row>
    <row r="287" spans="1:90" x14ac:dyDescent="0.3">
      <c r="A287" t="s">
        <v>106</v>
      </c>
      <c r="B287" t="s">
        <v>1183</v>
      </c>
      <c r="C287" s="1">
        <v>45824.812777777777</v>
      </c>
      <c r="D287">
        <f t="shared" si="44"/>
        <v>6</v>
      </c>
      <c r="E287" s="4">
        <f t="shared" si="45"/>
        <v>45838</v>
      </c>
      <c r="F287" s="4" t="s">
        <v>2613</v>
      </c>
      <c r="G287" t="s">
        <v>80</v>
      </c>
      <c r="H287" t="s">
        <v>1184</v>
      </c>
      <c r="I287" t="s">
        <v>1185</v>
      </c>
      <c r="J287" s="1">
        <v>45825.481550925928</v>
      </c>
      <c r="K287" s="1">
        <v>45824.793877314813</v>
      </c>
      <c r="L287">
        <v>474359993425</v>
      </c>
      <c r="M287">
        <v>1</v>
      </c>
      <c r="N287" t="s">
        <v>142</v>
      </c>
      <c r="O287" t="s">
        <v>143</v>
      </c>
      <c r="P287">
        <v>34029099</v>
      </c>
      <c r="Q287" t="s">
        <v>144</v>
      </c>
      <c r="R287" t="s">
        <v>2657</v>
      </c>
      <c r="S287" t="s">
        <v>86</v>
      </c>
      <c r="T287" t="s">
        <v>87</v>
      </c>
      <c r="U287" t="s">
        <v>88</v>
      </c>
      <c r="V287" t="s">
        <v>89</v>
      </c>
      <c r="W287">
        <v>110030</v>
      </c>
      <c r="X287" t="s">
        <v>87</v>
      </c>
      <c r="Y287" t="s">
        <v>88</v>
      </c>
      <c r="Z287" t="s">
        <v>89</v>
      </c>
      <c r="AA287">
        <v>110061</v>
      </c>
      <c r="AB287" t="s">
        <v>1186</v>
      </c>
      <c r="AC287" t="s">
        <v>195</v>
      </c>
      <c r="AD287" t="s">
        <v>2704</v>
      </c>
      <c r="AE287" t="s">
        <v>89</v>
      </c>
      <c r="AF287">
        <v>682307</v>
      </c>
      <c r="AG287">
        <v>212</v>
      </c>
      <c r="AH287">
        <v>179.66</v>
      </c>
      <c r="AI287">
        <v>32.340000000000003</v>
      </c>
      <c r="AJ287">
        <v>0</v>
      </c>
      <c r="AK287">
        <v>0</v>
      </c>
      <c r="AL287">
        <v>0</v>
      </c>
      <c r="AM287">
        <v>0.18</v>
      </c>
      <c r="AN287">
        <f t="shared" si="46"/>
        <v>0.18</v>
      </c>
      <c r="AO287">
        <v>0</v>
      </c>
      <c r="AP287">
        <v>212</v>
      </c>
      <c r="AQ287">
        <v>179.66</v>
      </c>
      <c r="AR287">
        <v>0</v>
      </c>
      <c r="AS287">
        <v>0</v>
      </c>
      <c r="AT287">
        <v>32.340000000000003</v>
      </c>
      <c r="AU287">
        <v>0</v>
      </c>
      <c r="AV287">
        <f t="shared" si="47"/>
        <v>0</v>
      </c>
      <c r="AW287">
        <f t="shared" si="48"/>
        <v>179.66</v>
      </c>
      <c r="AX287">
        <f t="shared" si="49"/>
        <v>0</v>
      </c>
      <c r="AY287">
        <f t="shared" si="50"/>
        <v>0</v>
      </c>
      <c r="AZ287">
        <f t="shared" si="51"/>
        <v>32.338799999999999</v>
      </c>
      <c r="BA287">
        <f t="shared" si="52"/>
        <v>0</v>
      </c>
      <c r="BB287">
        <f t="shared" si="53"/>
        <v>0</v>
      </c>
      <c r="BC287">
        <f t="shared" si="54"/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5.0000000000000001E-3</v>
      </c>
      <c r="CI287">
        <v>0.9</v>
      </c>
      <c r="CK287" t="s">
        <v>112</v>
      </c>
      <c r="CL287" t="s">
        <v>113</v>
      </c>
    </row>
    <row r="288" spans="1:90" x14ac:dyDescent="0.3">
      <c r="A288" t="s">
        <v>106</v>
      </c>
      <c r="B288" t="s">
        <v>1177</v>
      </c>
      <c r="C288" s="1">
        <v>45824.540254629632</v>
      </c>
      <c r="D288">
        <f t="shared" si="44"/>
        <v>6</v>
      </c>
      <c r="E288" s="4">
        <f t="shared" si="45"/>
        <v>45838</v>
      </c>
      <c r="F288" s="4" t="s">
        <v>2604</v>
      </c>
      <c r="G288" t="s">
        <v>80</v>
      </c>
      <c r="H288" t="s">
        <v>1178</v>
      </c>
      <c r="I288" t="s">
        <v>1179</v>
      </c>
      <c r="J288" s="1">
        <v>45825.481631944444</v>
      </c>
      <c r="K288" s="1">
        <v>45824.520567129628</v>
      </c>
      <c r="L288">
        <v>473986437525</v>
      </c>
      <c r="M288">
        <v>1</v>
      </c>
      <c r="N288" t="s">
        <v>171</v>
      </c>
      <c r="O288" t="s">
        <v>172</v>
      </c>
      <c r="P288">
        <v>39249090</v>
      </c>
      <c r="Q288" t="s">
        <v>173</v>
      </c>
      <c r="R288" t="s">
        <v>2659</v>
      </c>
      <c r="S288" t="s">
        <v>86</v>
      </c>
      <c r="T288" t="s">
        <v>87</v>
      </c>
      <c r="U288" t="s">
        <v>88</v>
      </c>
      <c r="V288" t="s">
        <v>89</v>
      </c>
      <c r="W288">
        <v>110030</v>
      </c>
      <c r="X288" t="s">
        <v>87</v>
      </c>
      <c r="Y288" t="s">
        <v>88</v>
      </c>
      <c r="Z288" t="s">
        <v>89</v>
      </c>
      <c r="AA288">
        <v>110061</v>
      </c>
      <c r="AB288" t="s">
        <v>103</v>
      </c>
      <c r="AC288" t="s">
        <v>104</v>
      </c>
      <c r="AD288" t="s">
        <v>2641</v>
      </c>
      <c r="AE288" t="s">
        <v>89</v>
      </c>
      <c r="AF288">
        <v>560048</v>
      </c>
      <c r="AG288">
        <v>345</v>
      </c>
      <c r="AH288">
        <v>292.37</v>
      </c>
      <c r="AI288">
        <v>52.63</v>
      </c>
      <c r="AJ288">
        <v>0</v>
      </c>
      <c r="AK288">
        <v>0</v>
      </c>
      <c r="AL288">
        <v>0</v>
      </c>
      <c r="AM288">
        <v>0.18</v>
      </c>
      <c r="AN288">
        <f t="shared" si="46"/>
        <v>0.18</v>
      </c>
      <c r="AO288">
        <v>0</v>
      </c>
      <c r="AP288">
        <v>345</v>
      </c>
      <c r="AQ288">
        <v>292.37</v>
      </c>
      <c r="AR288">
        <v>0</v>
      </c>
      <c r="AS288">
        <v>0</v>
      </c>
      <c r="AT288">
        <v>52.63</v>
      </c>
      <c r="AU288">
        <v>0</v>
      </c>
      <c r="AV288">
        <f t="shared" si="47"/>
        <v>0</v>
      </c>
      <c r="AW288">
        <f t="shared" si="48"/>
        <v>292.37</v>
      </c>
      <c r="AX288">
        <f t="shared" si="49"/>
        <v>0</v>
      </c>
      <c r="AY288">
        <f t="shared" si="50"/>
        <v>0</v>
      </c>
      <c r="AZ288">
        <f t="shared" si="51"/>
        <v>52.626599999999996</v>
      </c>
      <c r="BA288">
        <f t="shared" si="52"/>
        <v>0</v>
      </c>
      <c r="BB288">
        <f t="shared" si="53"/>
        <v>0</v>
      </c>
      <c r="BC288">
        <f t="shared" si="54"/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5.0000000000000001E-3</v>
      </c>
      <c r="CI288">
        <v>1.46</v>
      </c>
      <c r="CK288" t="s">
        <v>112</v>
      </c>
      <c r="CL288" t="s">
        <v>113</v>
      </c>
    </row>
    <row r="289" spans="1:92" x14ac:dyDescent="0.3">
      <c r="A289" t="s">
        <v>106</v>
      </c>
      <c r="B289" t="s">
        <v>1187</v>
      </c>
      <c r="C289" s="1">
        <v>45824.577557870369</v>
      </c>
      <c r="D289">
        <f t="shared" si="44"/>
        <v>6</v>
      </c>
      <c r="E289" s="4">
        <f t="shared" si="45"/>
        <v>45838</v>
      </c>
      <c r="F289" s="4" t="s">
        <v>2608</v>
      </c>
      <c r="G289" t="s">
        <v>80</v>
      </c>
      <c r="H289" t="s">
        <v>1188</v>
      </c>
      <c r="I289" t="s">
        <v>1189</v>
      </c>
      <c r="J289" s="1">
        <v>45825.481608796297</v>
      </c>
      <c r="K289" s="1">
        <v>45824.557650462964</v>
      </c>
      <c r="L289">
        <v>474187923438</v>
      </c>
      <c r="M289">
        <v>1</v>
      </c>
      <c r="N289" t="s">
        <v>288</v>
      </c>
      <c r="O289" t="s">
        <v>280</v>
      </c>
      <c r="P289">
        <v>34022090</v>
      </c>
      <c r="Q289" t="s">
        <v>281</v>
      </c>
      <c r="R289" t="s">
        <v>2668</v>
      </c>
      <c r="S289" t="s">
        <v>86</v>
      </c>
      <c r="T289" t="s">
        <v>87</v>
      </c>
      <c r="U289" t="s">
        <v>88</v>
      </c>
      <c r="V289" t="s">
        <v>89</v>
      </c>
      <c r="W289">
        <v>110030</v>
      </c>
      <c r="X289" t="s">
        <v>87</v>
      </c>
      <c r="Y289" t="s">
        <v>88</v>
      </c>
      <c r="Z289" t="s">
        <v>89</v>
      </c>
      <c r="AA289">
        <v>110061</v>
      </c>
      <c r="AB289" t="s">
        <v>543</v>
      </c>
      <c r="AC289" t="s">
        <v>146</v>
      </c>
      <c r="AD289" t="s">
        <v>2699</v>
      </c>
      <c r="AE289" t="s">
        <v>89</v>
      </c>
      <c r="AF289">
        <v>416003</v>
      </c>
      <c r="AG289">
        <v>199</v>
      </c>
      <c r="AH289">
        <v>168.64</v>
      </c>
      <c r="AI289">
        <v>30.36</v>
      </c>
      <c r="AJ289">
        <v>0</v>
      </c>
      <c r="AK289">
        <v>0</v>
      </c>
      <c r="AL289">
        <v>0</v>
      </c>
      <c r="AM289">
        <v>0.18</v>
      </c>
      <c r="AN289">
        <f t="shared" si="46"/>
        <v>0.18</v>
      </c>
      <c r="AO289">
        <v>0</v>
      </c>
      <c r="AP289">
        <v>199</v>
      </c>
      <c r="AQ289">
        <v>168.64</v>
      </c>
      <c r="AR289">
        <v>0</v>
      </c>
      <c r="AS289">
        <v>0</v>
      </c>
      <c r="AT289">
        <v>30.36</v>
      </c>
      <c r="AU289">
        <v>0</v>
      </c>
      <c r="AV289">
        <f t="shared" si="47"/>
        <v>0</v>
      </c>
      <c r="AW289">
        <f t="shared" si="48"/>
        <v>168.64</v>
      </c>
      <c r="AX289">
        <f t="shared" si="49"/>
        <v>0</v>
      </c>
      <c r="AY289">
        <f t="shared" si="50"/>
        <v>0</v>
      </c>
      <c r="AZ289">
        <f t="shared" si="51"/>
        <v>30.355199999999996</v>
      </c>
      <c r="BA289">
        <f t="shared" si="52"/>
        <v>0</v>
      </c>
      <c r="BB289">
        <f t="shared" si="53"/>
        <v>0</v>
      </c>
      <c r="BC289">
        <f t="shared" si="54"/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5.0000000000000001E-3</v>
      </c>
      <c r="CI289">
        <v>0.84</v>
      </c>
      <c r="CK289" t="s">
        <v>112</v>
      </c>
      <c r="CL289" t="s">
        <v>96</v>
      </c>
    </row>
    <row r="290" spans="1:92" x14ac:dyDescent="0.3">
      <c r="A290" t="s">
        <v>106</v>
      </c>
      <c r="B290" t="s">
        <v>1190</v>
      </c>
      <c r="C290" s="1">
        <v>45825.29347222222</v>
      </c>
      <c r="D290">
        <f t="shared" si="44"/>
        <v>6</v>
      </c>
      <c r="E290" s="4">
        <f t="shared" si="45"/>
        <v>45838</v>
      </c>
      <c r="F290" s="4" t="s">
        <v>2612</v>
      </c>
      <c r="G290" t="s">
        <v>80</v>
      </c>
      <c r="H290" t="s">
        <v>1191</v>
      </c>
      <c r="I290" t="s">
        <v>1192</v>
      </c>
      <c r="J290" s="1">
        <v>45825.481527777774</v>
      </c>
      <c r="K290" s="1">
        <v>45825.273344907408</v>
      </c>
      <c r="L290">
        <v>473819655396</v>
      </c>
      <c r="M290">
        <v>1</v>
      </c>
      <c r="N290" t="s">
        <v>100</v>
      </c>
      <c r="O290" t="s">
        <v>101</v>
      </c>
      <c r="Q290" t="s">
        <v>133</v>
      </c>
      <c r="R290" t="s">
        <v>2656</v>
      </c>
      <c r="S290" t="s">
        <v>86</v>
      </c>
      <c r="T290" t="s">
        <v>87</v>
      </c>
      <c r="U290" t="s">
        <v>88</v>
      </c>
      <c r="V290" t="s">
        <v>89</v>
      </c>
      <c r="W290">
        <v>110030</v>
      </c>
      <c r="X290" t="s">
        <v>87</v>
      </c>
      <c r="Y290" t="s">
        <v>88</v>
      </c>
      <c r="Z290" t="s">
        <v>89</v>
      </c>
      <c r="AA290">
        <v>110061</v>
      </c>
      <c r="AB290" t="s">
        <v>177</v>
      </c>
      <c r="AC290" t="s">
        <v>178</v>
      </c>
      <c r="AD290" t="s">
        <v>2703</v>
      </c>
      <c r="AE290" t="s">
        <v>89</v>
      </c>
      <c r="AF290">
        <v>641035</v>
      </c>
      <c r="AG290">
        <v>1059</v>
      </c>
      <c r="AH290">
        <v>897.46</v>
      </c>
      <c r="AI290">
        <v>161.54</v>
      </c>
      <c r="AJ290">
        <v>0</v>
      </c>
      <c r="AK290">
        <v>0</v>
      </c>
      <c r="AL290">
        <v>0</v>
      </c>
      <c r="AM290">
        <v>0.18</v>
      </c>
      <c r="AN290">
        <f t="shared" si="46"/>
        <v>0.18</v>
      </c>
      <c r="AO290">
        <v>0</v>
      </c>
      <c r="AP290">
        <v>1059</v>
      </c>
      <c r="AQ290">
        <v>897.46</v>
      </c>
      <c r="AR290">
        <v>0</v>
      </c>
      <c r="AS290">
        <v>0</v>
      </c>
      <c r="AT290">
        <v>161.54</v>
      </c>
      <c r="AU290">
        <v>0</v>
      </c>
      <c r="AV290">
        <f t="shared" si="47"/>
        <v>0</v>
      </c>
      <c r="AW290">
        <f t="shared" si="48"/>
        <v>897.46</v>
      </c>
      <c r="AX290">
        <f t="shared" si="49"/>
        <v>0</v>
      </c>
      <c r="AY290">
        <f t="shared" si="50"/>
        <v>0</v>
      </c>
      <c r="AZ290">
        <f t="shared" si="51"/>
        <v>161.5428</v>
      </c>
      <c r="BA290">
        <f t="shared" si="52"/>
        <v>0</v>
      </c>
      <c r="BB290">
        <f t="shared" si="53"/>
        <v>0</v>
      </c>
      <c r="BC290">
        <f t="shared" si="54"/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5.0000000000000001E-3</v>
      </c>
      <c r="CI290">
        <v>4.49</v>
      </c>
      <c r="CK290" t="s">
        <v>112</v>
      </c>
      <c r="CL290" t="s">
        <v>113</v>
      </c>
    </row>
    <row r="291" spans="1:92" x14ac:dyDescent="0.3">
      <c r="A291" t="s">
        <v>106</v>
      </c>
      <c r="B291" t="s">
        <v>1193</v>
      </c>
      <c r="C291" s="1">
        <v>45824.672164351854</v>
      </c>
      <c r="D291">
        <f t="shared" si="44"/>
        <v>6</v>
      </c>
      <c r="E291" s="4">
        <f t="shared" si="45"/>
        <v>45838</v>
      </c>
      <c r="F291" s="4" t="s">
        <v>2608</v>
      </c>
      <c r="G291" t="s">
        <v>80</v>
      </c>
      <c r="H291" t="s">
        <v>1194</v>
      </c>
      <c r="I291" t="s">
        <v>1195</v>
      </c>
      <c r="J291" s="1">
        <v>45825.481585648151</v>
      </c>
      <c r="K291" s="1">
        <v>45824.652083333334</v>
      </c>
      <c r="L291">
        <v>473160970745</v>
      </c>
      <c r="M291">
        <v>1</v>
      </c>
      <c r="N291" t="s">
        <v>605</v>
      </c>
      <c r="O291" t="s">
        <v>606</v>
      </c>
      <c r="P291">
        <v>34022090</v>
      </c>
      <c r="Q291" t="s">
        <v>607</v>
      </c>
      <c r="R291" t="s">
        <v>2677</v>
      </c>
      <c r="S291" t="s">
        <v>86</v>
      </c>
      <c r="T291" t="s">
        <v>87</v>
      </c>
      <c r="U291" t="s">
        <v>88</v>
      </c>
      <c r="V291" t="s">
        <v>89</v>
      </c>
      <c r="W291">
        <v>110030</v>
      </c>
      <c r="X291" t="s">
        <v>87</v>
      </c>
      <c r="Y291" t="s">
        <v>88</v>
      </c>
      <c r="Z291" t="s">
        <v>89</v>
      </c>
      <c r="AA291">
        <v>110061</v>
      </c>
      <c r="AB291" t="s">
        <v>1196</v>
      </c>
      <c r="AC291" t="s">
        <v>146</v>
      </c>
      <c r="AD291" t="s">
        <v>2699</v>
      </c>
      <c r="AE291" t="s">
        <v>89</v>
      </c>
      <c r="AF291">
        <v>422101</v>
      </c>
      <c r="AG291">
        <v>530</v>
      </c>
      <c r="AH291">
        <v>449.15</v>
      </c>
      <c r="AI291">
        <v>80.849999999999994</v>
      </c>
      <c r="AJ291">
        <v>0</v>
      </c>
      <c r="AK291">
        <v>0</v>
      </c>
      <c r="AL291">
        <v>0</v>
      </c>
      <c r="AM291">
        <v>0.18</v>
      </c>
      <c r="AN291">
        <f t="shared" si="46"/>
        <v>0.18</v>
      </c>
      <c r="AO291">
        <v>0</v>
      </c>
      <c r="AP291">
        <v>530</v>
      </c>
      <c r="AQ291">
        <v>449.15</v>
      </c>
      <c r="AR291">
        <v>0</v>
      </c>
      <c r="AS291">
        <v>0</v>
      </c>
      <c r="AT291">
        <v>80.849999999999994</v>
      </c>
      <c r="AU291">
        <v>0</v>
      </c>
      <c r="AV291">
        <f t="shared" si="47"/>
        <v>0</v>
      </c>
      <c r="AW291">
        <f t="shared" si="48"/>
        <v>449.15</v>
      </c>
      <c r="AX291">
        <f t="shared" si="49"/>
        <v>0</v>
      </c>
      <c r="AY291">
        <f t="shared" si="50"/>
        <v>0</v>
      </c>
      <c r="AZ291">
        <f t="shared" si="51"/>
        <v>80.846999999999994</v>
      </c>
      <c r="BA291">
        <f t="shared" si="52"/>
        <v>0</v>
      </c>
      <c r="BB291">
        <f t="shared" si="53"/>
        <v>0</v>
      </c>
      <c r="BC291">
        <f t="shared" si="54"/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5.0000000000000001E-3</v>
      </c>
      <c r="CI291">
        <v>2.25</v>
      </c>
      <c r="CK291" t="s">
        <v>112</v>
      </c>
      <c r="CL291" t="s">
        <v>113</v>
      </c>
    </row>
    <row r="292" spans="1:92" x14ac:dyDescent="0.3">
      <c r="A292" t="s">
        <v>106</v>
      </c>
      <c r="B292" t="s">
        <v>1197</v>
      </c>
      <c r="C292" s="1">
        <v>45824.970497685186</v>
      </c>
      <c r="D292">
        <f t="shared" si="44"/>
        <v>6</v>
      </c>
      <c r="E292" s="4">
        <f t="shared" si="45"/>
        <v>45838</v>
      </c>
      <c r="F292" s="4" t="s">
        <v>2611</v>
      </c>
      <c r="G292" t="s">
        <v>80</v>
      </c>
      <c r="H292" t="s">
        <v>1198</v>
      </c>
      <c r="I292" t="s">
        <v>1199</v>
      </c>
      <c r="J292" s="1">
        <v>45825.481516203705</v>
      </c>
      <c r="K292" s="1">
        <v>45824.951180555552</v>
      </c>
      <c r="L292">
        <v>474021021306</v>
      </c>
      <c r="M292">
        <v>1</v>
      </c>
      <c r="N292" t="s">
        <v>142</v>
      </c>
      <c r="O292" t="s">
        <v>143</v>
      </c>
      <c r="P292">
        <v>34029099</v>
      </c>
      <c r="Q292" t="s">
        <v>144</v>
      </c>
      <c r="R292" t="s">
        <v>2657</v>
      </c>
      <c r="S292" t="s">
        <v>86</v>
      </c>
      <c r="T292" t="s">
        <v>87</v>
      </c>
      <c r="U292" t="s">
        <v>88</v>
      </c>
      <c r="V292" t="s">
        <v>89</v>
      </c>
      <c r="W292">
        <v>110030</v>
      </c>
      <c r="X292" t="s">
        <v>87</v>
      </c>
      <c r="Y292" t="s">
        <v>88</v>
      </c>
      <c r="Z292" t="s">
        <v>89</v>
      </c>
      <c r="AA292">
        <v>110061</v>
      </c>
      <c r="AB292" t="s">
        <v>513</v>
      </c>
      <c r="AC292" t="s">
        <v>135</v>
      </c>
      <c r="AD292" t="s">
        <v>2702</v>
      </c>
      <c r="AE292" t="s">
        <v>89</v>
      </c>
      <c r="AF292">
        <v>380061</v>
      </c>
      <c r="AG292">
        <v>212</v>
      </c>
      <c r="AH292">
        <v>179.66</v>
      </c>
      <c r="AI292">
        <v>32.340000000000003</v>
      </c>
      <c r="AJ292">
        <v>0</v>
      </c>
      <c r="AK292">
        <v>0</v>
      </c>
      <c r="AL292">
        <v>0</v>
      </c>
      <c r="AM292">
        <v>0.18</v>
      </c>
      <c r="AN292">
        <f t="shared" si="46"/>
        <v>0.18</v>
      </c>
      <c r="AO292">
        <v>0</v>
      </c>
      <c r="AP292">
        <v>212</v>
      </c>
      <c r="AQ292">
        <v>179.66</v>
      </c>
      <c r="AR292">
        <v>0</v>
      </c>
      <c r="AS292">
        <v>0</v>
      </c>
      <c r="AT292">
        <v>32.340000000000003</v>
      </c>
      <c r="AU292">
        <v>0</v>
      </c>
      <c r="AV292">
        <f t="shared" si="47"/>
        <v>0</v>
      </c>
      <c r="AW292">
        <f t="shared" si="48"/>
        <v>179.66</v>
      </c>
      <c r="AX292">
        <f t="shared" si="49"/>
        <v>0</v>
      </c>
      <c r="AY292">
        <f t="shared" si="50"/>
        <v>0</v>
      </c>
      <c r="AZ292">
        <f t="shared" si="51"/>
        <v>32.338799999999999</v>
      </c>
      <c r="BA292">
        <f t="shared" si="52"/>
        <v>0</v>
      </c>
      <c r="BB292">
        <f t="shared" si="53"/>
        <v>0</v>
      </c>
      <c r="BC292">
        <f t="shared" si="54"/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5.0000000000000001E-3</v>
      </c>
      <c r="CI292">
        <v>0.9</v>
      </c>
      <c r="CK292" t="s">
        <v>112</v>
      </c>
      <c r="CL292" t="s">
        <v>113</v>
      </c>
    </row>
    <row r="293" spans="1:92" x14ac:dyDescent="0.3">
      <c r="A293" t="s">
        <v>106</v>
      </c>
      <c r="B293" t="s">
        <v>1200</v>
      </c>
      <c r="C293" s="1">
        <v>45825.302025462966</v>
      </c>
      <c r="D293">
        <f t="shared" si="44"/>
        <v>6</v>
      </c>
      <c r="E293" s="4">
        <f t="shared" si="45"/>
        <v>45838</v>
      </c>
      <c r="F293" s="4" t="s">
        <v>2612</v>
      </c>
      <c r="G293" t="s">
        <v>80</v>
      </c>
      <c r="H293" t="s">
        <v>1201</v>
      </c>
      <c r="I293" t="s">
        <v>1202</v>
      </c>
      <c r="J293" s="1">
        <v>45825.481504629628</v>
      </c>
      <c r="K293" s="1">
        <v>45825.282349537039</v>
      </c>
      <c r="L293">
        <v>474101762301</v>
      </c>
      <c r="M293">
        <v>1</v>
      </c>
      <c r="N293" t="s">
        <v>142</v>
      </c>
      <c r="O293" t="s">
        <v>143</v>
      </c>
      <c r="P293">
        <v>34029099</v>
      </c>
      <c r="Q293" t="s">
        <v>144</v>
      </c>
      <c r="R293" t="s">
        <v>2657</v>
      </c>
      <c r="S293" t="s">
        <v>86</v>
      </c>
      <c r="T293" t="s">
        <v>87</v>
      </c>
      <c r="U293" t="s">
        <v>88</v>
      </c>
      <c r="V293" t="s">
        <v>89</v>
      </c>
      <c r="W293">
        <v>110030</v>
      </c>
      <c r="X293" t="s">
        <v>87</v>
      </c>
      <c r="Y293" t="s">
        <v>88</v>
      </c>
      <c r="Z293" t="s">
        <v>89</v>
      </c>
      <c r="AA293">
        <v>110061</v>
      </c>
      <c r="AB293" t="s">
        <v>177</v>
      </c>
      <c r="AC293" t="s">
        <v>178</v>
      </c>
      <c r="AD293" t="s">
        <v>2703</v>
      </c>
      <c r="AE293" t="s">
        <v>89</v>
      </c>
      <c r="AF293">
        <v>641035</v>
      </c>
      <c r="AG293">
        <v>212</v>
      </c>
      <c r="AH293">
        <v>179.66</v>
      </c>
      <c r="AI293">
        <v>32.340000000000003</v>
      </c>
      <c r="AJ293">
        <v>0</v>
      </c>
      <c r="AK293">
        <v>0</v>
      </c>
      <c r="AL293">
        <v>0</v>
      </c>
      <c r="AM293">
        <v>0.18</v>
      </c>
      <c r="AN293">
        <f t="shared" si="46"/>
        <v>0.18</v>
      </c>
      <c r="AO293">
        <v>0</v>
      </c>
      <c r="AP293">
        <v>212</v>
      </c>
      <c r="AQ293">
        <v>179.66</v>
      </c>
      <c r="AR293">
        <v>0</v>
      </c>
      <c r="AS293">
        <v>0</v>
      </c>
      <c r="AT293">
        <v>32.340000000000003</v>
      </c>
      <c r="AU293">
        <v>0</v>
      </c>
      <c r="AV293">
        <f t="shared" si="47"/>
        <v>0</v>
      </c>
      <c r="AW293">
        <f t="shared" si="48"/>
        <v>179.66</v>
      </c>
      <c r="AX293">
        <f t="shared" si="49"/>
        <v>0</v>
      </c>
      <c r="AY293">
        <f t="shared" si="50"/>
        <v>0</v>
      </c>
      <c r="AZ293">
        <f t="shared" si="51"/>
        <v>32.338799999999999</v>
      </c>
      <c r="BA293">
        <f t="shared" si="52"/>
        <v>0</v>
      </c>
      <c r="BB293">
        <f t="shared" si="53"/>
        <v>0</v>
      </c>
      <c r="BC293">
        <f t="shared" si="54"/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5.0000000000000001E-3</v>
      </c>
      <c r="CI293">
        <v>0.9</v>
      </c>
      <c r="CK293" t="s">
        <v>112</v>
      </c>
      <c r="CL293" t="s">
        <v>96</v>
      </c>
    </row>
    <row r="294" spans="1:92" x14ac:dyDescent="0.3">
      <c r="A294" t="s">
        <v>106</v>
      </c>
      <c r="B294" t="s">
        <v>1203</v>
      </c>
      <c r="C294" s="1">
        <v>45824.996006944442</v>
      </c>
      <c r="D294">
        <f t="shared" si="44"/>
        <v>6</v>
      </c>
      <c r="E294" s="4">
        <f t="shared" si="45"/>
        <v>45838</v>
      </c>
      <c r="F294" s="4" t="s">
        <v>2607</v>
      </c>
      <c r="G294" t="s">
        <v>80</v>
      </c>
      <c r="H294" t="s">
        <v>1204</v>
      </c>
      <c r="I294" t="s">
        <v>1205</v>
      </c>
      <c r="J294" s="1">
        <v>45825.481504629628</v>
      </c>
      <c r="K294" s="1">
        <v>45824.976307870369</v>
      </c>
      <c r="L294">
        <v>473814065689</v>
      </c>
      <c r="M294">
        <v>1</v>
      </c>
      <c r="N294" t="s">
        <v>100</v>
      </c>
      <c r="O294" t="s">
        <v>101</v>
      </c>
      <c r="Q294" t="s">
        <v>133</v>
      </c>
      <c r="R294" t="s">
        <v>2656</v>
      </c>
      <c r="S294" t="s">
        <v>86</v>
      </c>
      <c r="T294" t="s">
        <v>87</v>
      </c>
      <c r="U294" t="s">
        <v>88</v>
      </c>
      <c r="V294" t="s">
        <v>89</v>
      </c>
      <c r="W294">
        <v>110030</v>
      </c>
      <c r="X294" t="s">
        <v>87</v>
      </c>
      <c r="Y294" t="s">
        <v>88</v>
      </c>
      <c r="Z294" t="s">
        <v>89</v>
      </c>
      <c r="AA294">
        <v>110061</v>
      </c>
      <c r="AB294" t="s">
        <v>128</v>
      </c>
      <c r="AC294" t="s">
        <v>129</v>
      </c>
      <c r="AD294" t="s">
        <v>2698</v>
      </c>
      <c r="AE294" t="s">
        <v>89</v>
      </c>
      <c r="AF294">
        <v>500010</v>
      </c>
      <c r="AG294">
        <v>1059</v>
      </c>
      <c r="AH294">
        <v>897.46</v>
      </c>
      <c r="AI294">
        <v>161.54</v>
      </c>
      <c r="AJ294">
        <v>0</v>
      </c>
      <c r="AK294">
        <v>0</v>
      </c>
      <c r="AL294">
        <v>0</v>
      </c>
      <c r="AM294">
        <v>0.18</v>
      </c>
      <c r="AN294">
        <f t="shared" si="46"/>
        <v>0.18</v>
      </c>
      <c r="AO294">
        <v>0</v>
      </c>
      <c r="AP294">
        <v>1059</v>
      </c>
      <c r="AQ294">
        <v>897.46</v>
      </c>
      <c r="AR294">
        <v>0</v>
      </c>
      <c r="AS294">
        <v>0</v>
      </c>
      <c r="AT294">
        <v>161.54</v>
      </c>
      <c r="AU294">
        <v>0</v>
      </c>
      <c r="AV294">
        <f t="shared" si="47"/>
        <v>0</v>
      </c>
      <c r="AW294">
        <f t="shared" si="48"/>
        <v>897.46</v>
      </c>
      <c r="AX294">
        <f t="shared" si="49"/>
        <v>0</v>
      </c>
      <c r="AY294">
        <f t="shared" si="50"/>
        <v>0</v>
      </c>
      <c r="AZ294">
        <f t="shared" si="51"/>
        <v>161.5428</v>
      </c>
      <c r="BA294">
        <f t="shared" si="52"/>
        <v>0</v>
      </c>
      <c r="BB294">
        <f t="shared" si="53"/>
        <v>0</v>
      </c>
      <c r="BC294">
        <f t="shared" si="54"/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5.0000000000000001E-3</v>
      </c>
      <c r="CI294">
        <v>4.49</v>
      </c>
      <c r="CK294" t="s">
        <v>112</v>
      </c>
      <c r="CL294" t="s">
        <v>96</v>
      </c>
    </row>
    <row r="295" spans="1:92" x14ac:dyDescent="0.3">
      <c r="A295" t="s">
        <v>106</v>
      </c>
      <c r="B295" t="s">
        <v>1206</v>
      </c>
      <c r="C295" s="1">
        <v>45824.682847222219</v>
      </c>
      <c r="D295">
        <f t="shared" si="44"/>
        <v>6</v>
      </c>
      <c r="E295" s="4">
        <f t="shared" si="45"/>
        <v>45838</v>
      </c>
      <c r="F295" s="4" t="s">
        <v>2623</v>
      </c>
      <c r="G295" t="s">
        <v>80</v>
      </c>
      <c r="H295" t="s">
        <v>1207</v>
      </c>
      <c r="I295" t="s">
        <v>1208</v>
      </c>
      <c r="J295" s="1">
        <v>45825.48159722222</v>
      </c>
      <c r="K295" s="1">
        <v>45824.66369212963</v>
      </c>
      <c r="L295">
        <v>473238334467</v>
      </c>
      <c r="M295">
        <v>1</v>
      </c>
      <c r="N295" t="s">
        <v>150</v>
      </c>
      <c r="O295" t="s">
        <v>151</v>
      </c>
      <c r="Q295" t="s">
        <v>152</v>
      </c>
      <c r="R295" t="s">
        <v>2658</v>
      </c>
      <c r="S295" t="s">
        <v>86</v>
      </c>
      <c r="T295" t="s">
        <v>87</v>
      </c>
      <c r="U295" t="s">
        <v>88</v>
      </c>
      <c r="V295" t="s">
        <v>89</v>
      </c>
      <c r="W295">
        <v>110030</v>
      </c>
      <c r="X295" t="s">
        <v>87</v>
      </c>
      <c r="Y295" t="s">
        <v>88</v>
      </c>
      <c r="Z295" t="s">
        <v>89</v>
      </c>
      <c r="AA295">
        <v>110061</v>
      </c>
      <c r="AB295" t="s">
        <v>1209</v>
      </c>
      <c r="AC295" t="s">
        <v>1026</v>
      </c>
      <c r="AD295" t="s">
        <v>2714</v>
      </c>
      <c r="AE295" t="s">
        <v>89</v>
      </c>
      <c r="AF295">
        <v>758035</v>
      </c>
      <c r="AG295">
        <v>215</v>
      </c>
      <c r="AH295">
        <v>182.2</v>
      </c>
      <c r="AI295">
        <v>32.799999999999997</v>
      </c>
      <c r="AJ295">
        <v>0</v>
      </c>
      <c r="AK295">
        <v>0</v>
      </c>
      <c r="AL295">
        <v>0</v>
      </c>
      <c r="AM295">
        <v>0.18</v>
      </c>
      <c r="AN295">
        <f t="shared" si="46"/>
        <v>0.18</v>
      </c>
      <c r="AO295">
        <v>0</v>
      </c>
      <c r="AP295">
        <v>215</v>
      </c>
      <c r="AQ295">
        <v>182.2</v>
      </c>
      <c r="AR295">
        <v>0</v>
      </c>
      <c r="AS295">
        <v>0</v>
      </c>
      <c r="AT295">
        <v>32.799999999999997</v>
      </c>
      <c r="AU295">
        <v>0</v>
      </c>
      <c r="AV295">
        <f t="shared" si="47"/>
        <v>0</v>
      </c>
      <c r="AW295">
        <f t="shared" si="48"/>
        <v>182.2</v>
      </c>
      <c r="AX295">
        <f t="shared" si="49"/>
        <v>0</v>
      </c>
      <c r="AY295">
        <f t="shared" si="50"/>
        <v>0</v>
      </c>
      <c r="AZ295">
        <f t="shared" si="51"/>
        <v>32.795999999999999</v>
      </c>
      <c r="BA295">
        <f t="shared" si="52"/>
        <v>0</v>
      </c>
      <c r="BB295">
        <f t="shared" si="53"/>
        <v>0</v>
      </c>
      <c r="BC295">
        <f t="shared" si="54"/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5.0000000000000001E-3</v>
      </c>
      <c r="CI295">
        <v>0.91</v>
      </c>
      <c r="CK295" t="s">
        <v>112</v>
      </c>
      <c r="CL295" t="s">
        <v>208</v>
      </c>
    </row>
    <row r="296" spans="1:92" x14ac:dyDescent="0.3">
      <c r="A296" t="s">
        <v>106</v>
      </c>
      <c r="B296" t="s">
        <v>1210</v>
      </c>
      <c r="C296" s="1">
        <v>45825.38449074074</v>
      </c>
      <c r="D296">
        <f t="shared" si="44"/>
        <v>6</v>
      </c>
      <c r="E296" s="4">
        <f t="shared" si="45"/>
        <v>45838</v>
      </c>
      <c r="F296" s="4" t="s">
        <v>2613</v>
      </c>
      <c r="G296" t="s">
        <v>80</v>
      </c>
      <c r="H296" t="s">
        <v>1211</v>
      </c>
      <c r="I296" t="s">
        <v>1212</v>
      </c>
      <c r="J296" s="1">
        <v>45825.481481481482</v>
      </c>
      <c r="K296" s="1">
        <v>45825.384039351855</v>
      </c>
      <c r="L296">
        <v>473860822598</v>
      </c>
      <c r="M296">
        <v>1</v>
      </c>
      <c r="N296" t="s">
        <v>350</v>
      </c>
      <c r="O296" t="s">
        <v>351</v>
      </c>
      <c r="P296">
        <v>39211400</v>
      </c>
      <c r="Q296" t="s">
        <v>352</v>
      </c>
      <c r="R296" t="s">
        <v>2671</v>
      </c>
      <c r="S296" t="s">
        <v>86</v>
      </c>
      <c r="T296" t="s">
        <v>87</v>
      </c>
      <c r="U296" t="s">
        <v>88</v>
      </c>
      <c r="V296" t="s">
        <v>89</v>
      </c>
      <c r="W296">
        <v>110030</v>
      </c>
      <c r="X296" t="s">
        <v>87</v>
      </c>
      <c r="Y296" t="s">
        <v>88</v>
      </c>
      <c r="Z296" t="s">
        <v>89</v>
      </c>
      <c r="AA296">
        <v>110061</v>
      </c>
      <c r="AB296" t="s">
        <v>649</v>
      </c>
      <c r="AC296" t="s">
        <v>195</v>
      </c>
      <c r="AD296" t="s">
        <v>2704</v>
      </c>
      <c r="AE296" t="s">
        <v>89</v>
      </c>
      <c r="AF296">
        <v>682038</v>
      </c>
      <c r="AG296">
        <v>277</v>
      </c>
      <c r="AH296">
        <v>234.75</v>
      </c>
      <c r="AI296">
        <v>42.25</v>
      </c>
      <c r="AJ296">
        <v>0</v>
      </c>
      <c r="AK296">
        <v>0</v>
      </c>
      <c r="AL296">
        <v>0</v>
      </c>
      <c r="AM296">
        <v>0.18</v>
      </c>
      <c r="AN296">
        <f t="shared" si="46"/>
        <v>0.18</v>
      </c>
      <c r="AO296">
        <v>0</v>
      </c>
      <c r="AP296">
        <v>277</v>
      </c>
      <c r="AQ296">
        <v>234.75</v>
      </c>
      <c r="AR296">
        <v>0</v>
      </c>
      <c r="AS296">
        <v>0</v>
      </c>
      <c r="AT296">
        <v>42.25</v>
      </c>
      <c r="AU296">
        <v>0</v>
      </c>
      <c r="AV296">
        <f t="shared" si="47"/>
        <v>0</v>
      </c>
      <c r="AW296">
        <f t="shared" si="48"/>
        <v>234.75</v>
      </c>
      <c r="AX296">
        <f t="shared" si="49"/>
        <v>0</v>
      </c>
      <c r="AY296">
        <f t="shared" si="50"/>
        <v>0</v>
      </c>
      <c r="AZ296">
        <f t="shared" si="51"/>
        <v>42.254999999999995</v>
      </c>
      <c r="BA296">
        <f t="shared" si="52"/>
        <v>0</v>
      </c>
      <c r="BB296">
        <f t="shared" si="53"/>
        <v>0</v>
      </c>
      <c r="BC296">
        <f t="shared" si="54"/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5.0000000000000001E-3</v>
      </c>
      <c r="CI296">
        <v>1.17</v>
      </c>
      <c r="CK296" t="s">
        <v>112</v>
      </c>
      <c r="CL296" t="s">
        <v>113</v>
      </c>
    </row>
    <row r="297" spans="1:92" x14ac:dyDescent="0.3">
      <c r="A297" t="s">
        <v>106</v>
      </c>
      <c r="B297" t="s">
        <v>1213</v>
      </c>
      <c r="C297" s="1">
        <v>45824.862905092596</v>
      </c>
      <c r="D297">
        <f t="shared" si="44"/>
        <v>6</v>
      </c>
      <c r="E297" s="4">
        <f t="shared" si="45"/>
        <v>45838</v>
      </c>
      <c r="F297" s="4" t="s">
        <v>2607</v>
      </c>
      <c r="G297" t="s">
        <v>80</v>
      </c>
      <c r="H297" t="s">
        <v>1214</v>
      </c>
      <c r="I297" t="s">
        <v>1215</v>
      </c>
      <c r="J297" s="1">
        <v>45825.481516203705</v>
      </c>
      <c r="K297" s="1">
        <v>45824.843148148146</v>
      </c>
      <c r="L297">
        <v>473812767676</v>
      </c>
      <c r="M297">
        <v>3</v>
      </c>
      <c r="N297" t="s">
        <v>202</v>
      </c>
      <c r="O297" t="s">
        <v>203</v>
      </c>
      <c r="P297">
        <v>34029099</v>
      </c>
      <c r="Q297" t="s">
        <v>204</v>
      </c>
      <c r="R297" t="s">
        <v>2662</v>
      </c>
      <c r="S297" t="s">
        <v>86</v>
      </c>
      <c r="T297" t="s">
        <v>87</v>
      </c>
      <c r="U297" t="s">
        <v>88</v>
      </c>
      <c r="V297" t="s">
        <v>89</v>
      </c>
      <c r="W297">
        <v>110030</v>
      </c>
      <c r="X297" t="s">
        <v>87</v>
      </c>
      <c r="Y297" t="s">
        <v>88</v>
      </c>
      <c r="Z297" t="s">
        <v>89</v>
      </c>
      <c r="AA297">
        <v>110061</v>
      </c>
      <c r="AB297" t="s">
        <v>128</v>
      </c>
      <c r="AC297" t="s">
        <v>129</v>
      </c>
      <c r="AD297" t="s">
        <v>2698</v>
      </c>
      <c r="AE297" t="s">
        <v>89</v>
      </c>
      <c r="AF297">
        <v>500083</v>
      </c>
      <c r="AG297">
        <v>636</v>
      </c>
      <c r="AH297">
        <v>538.98</v>
      </c>
      <c r="AI297">
        <v>97.02</v>
      </c>
      <c r="AJ297">
        <v>0</v>
      </c>
      <c r="AK297">
        <v>0</v>
      </c>
      <c r="AL297">
        <v>0</v>
      </c>
      <c r="AM297">
        <v>0.18</v>
      </c>
      <c r="AN297">
        <f t="shared" si="46"/>
        <v>0.18</v>
      </c>
      <c r="AO297">
        <v>0</v>
      </c>
      <c r="AP297">
        <v>636</v>
      </c>
      <c r="AQ297">
        <v>538.98</v>
      </c>
      <c r="AR297">
        <v>0</v>
      </c>
      <c r="AS297">
        <v>0</v>
      </c>
      <c r="AT297">
        <v>97.02</v>
      </c>
      <c r="AU297">
        <v>0</v>
      </c>
      <c r="AV297">
        <f t="shared" si="47"/>
        <v>0</v>
      </c>
      <c r="AW297">
        <f t="shared" si="48"/>
        <v>538.98</v>
      </c>
      <c r="AX297">
        <f t="shared" si="49"/>
        <v>0</v>
      </c>
      <c r="AY297">
        <f t="shared" si="50"/>
        <v>0</v>
      </c>
      <c r="AZ297">
        <f t="shared" si="51"/>
        <v>97.016400000000004</v>
      </c>
      <c r="BA297">
        <f t="shared" si="52"/>
        <v>0</v>
      </c>
      <c r="BB297">
        <f t="shared" si="53"/>
        <v>0</v>
      </c>
      <c r="BC297">
        <f t="shared" si="54"/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5.0000000000000001E-3</v>
      </c>
      <c r="CI297">
        <v>2.7</v>
      </c>
      <c r="CK297" t="s">
        <v>112</v>
      </c>
      <c r="CL297" t="s">
        <v>395</v>
      </c>
    </row>
    <row r="298" spans="1:92" x14ac:dyDescent="0.3">
      <c r="A298" t="s">
        <v>106</v>
      </c>
      <c r="B298" t="s">
        <v>1216</v>
      </c>
      <c r="C298" s="1">
        <v>45824.72515046296</v>
      </c>
      <c r="D298">
        <f t="shared" si="44"/>
        <v>6</v>
      </c>
      <c r="E298" s="4">
        <f t="shared" si="45"/>
        <v>45838</v>
      </c>
      <c r="F298" s="4" t="s">
        <v>2612</v>
      </c>
      <c r="G298" t="s">
        <v>80</v>
      </c>
      <c r="H298" t="s">
        <v>1217</v>
      </c>
      <c r="I298" t="s">
        <v>1218</v>
      </c>
      <c r="J298" s="1">
        <v>45825.481585648151</v>
      </c>
      <c r="K298" s="1">
        <v>45824.705972222226</v>
      </c>
      <c r="L298">
        <v>474041706891</v>
      </c>
      <c r="M298">
        <v>1</v>
      </c>
      <c r="N298" t="s">
        <v>142</v>
      </c>
      <c r="O298" t="s">
        <v>143</v>
      </c>
      <c r="P298">
        <v>34029099</v>
      </c>
      <c r="Q298" t="s">
        <v>144</v>
      </c>
      <c r="R298" t="s">
        <v>2657</v>
      </c>
      <c r="S298" t="s">
        <v>86</v>
      </c>
      <c r="T298" t="s">
        <v>87</v>
      </c>
      <c r="U298" t="s">
        <v>88</v>
      </c>
      <c r="V298" t="s">
        <v>89</v>
      </c>
      <c r="W298">
        <v>110030</v>
      </c>
      <c r="X298" t="s">
        <v>87</v>
      </c>
      <c r="Y298" t="s">
        <v>88</v>
      </c>
      <c r="Z298" t="s">
        <v>89</v>
      </c>
      <c r="AA298">
        <v>110061</v>
      </c>
      <c r="AB298" t="s">
        <v>1219</v>
      </c>
      <c r="AC298" t="s">
        <v>178</v>
      </c>
      <c r="AD298" t="s">
        <v>2703</v>
      </c>
      <c r="AE298" t="s">
        <v>89</v>
      </c>
      <c r="AF298">
        <v>635802</v>
      </c>
      <c r="AG298">
        <v>212</v>
      </c>
      <c r="AH298">
        <v>179.66</v>
      </c>
      <c r="AI298">
        <v>32.340000000000003</v>
      </c>
      <c r="AJ298">
        <v>0</v>
      </c>
      <c r="AK298">
        <v>0</v>
      </c>
      <c r="AL298">
        <v>0</v>
      </c>
      <c r="AM298">
        <v>0.18</v>
      </c>
      <c r="AN298">
        <f t="shared" si="46"/>
        <v>0.18</v>
      </c>
      <c r="AO298">
        <v>0</v>
      </c>
      <c r="AP298">
        <v>212</v>
      </c>
      <c r="AQ298">
        <v>179.66</v>
      </c>
      <c r="AR298">
        <v>0</v>
      </c>
      <c r="AS298">
        <v>0</v>
      </c>
      <c r="AT298">
        <v>32.340000000000003</v>
      </c>
      <c r="AU298">
        <v>0</v>
      </c>
      <c r="AV298">
        <f t="shared" si="47"/>
        <v>0</v>
      </c>
      <c r="AW298">
        <f t="shared" si="48"/>
        <v>179.66</v>
      </c>
      <c r="AX298">
        <f t="shared" si="49"/>
        <v>0</v>
      </c>
      <c r="AY298">
        <f t="shared" si="50"/>
        <v>0</v>
      </c>
      <c r="AZ298">
        <f t="shared" si="51"/>
        <v>32.338799999999999</v>
      </c>
      <c r="BA298">
        <f t="shared" si="52"/>
        <v>0</v>
      </c>
      <c r="BB298">
        <f t="shared" si="53"/>
        <v>0</v>
      </c>
      <c r="BC298">
        <f t="shared" si="54"/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5.0000000000000001E-3</v>
      </c>
      <c r="CI298">
        <v>0.9</v>
      </c>
      <c r="CK298" t="s">
        <v>112</v>
      </c>
      <c r="CL298" t="s">
        <v>113</v>
      </c>
    </row>
    <row r="299" spans="1:92" x14ac:dyDescent="0.3">
      <c r="A299" t="s">
        <v>106</v>
      </c>
      <c r="B299" t="s">
        <v>1220</v>
      </c>
      <c r="C299" s="1">
        <v>45824.735462962963</v>
      </c>
      <c r="D299">
        <f t="shared" si="44"/>
        <v>6</v>
      </c>
      <c r="E299" s="4">
        <f t="shared" si="45"/>
        <v>45838</v>
      </c>
      <c r="F299" s="4" t="s">
        <v>2611</v>
      </c>
      <c r="G299" t="s">
        <v>80</v>
      </c>
      <c r="H299" t="s">
        <v>1221</v>
      </c>
      <c r="I299" t="s">
        <v>1222</v>
      </c>
      <c r="J299" s="1">
        <v>45825.481562499997</v>
      </c>
      <c r="K299" s="1">
        <v>45824.715150462966</v>
      </c>
      <c r="L299">
        <v>474021019693</v>
      </c>
      <c r="M299">
        <v>1</v>
      </c>
      <c r="N299" t="s">
        <v>288</v>
      </c>
      <c r="O299" t="s">
        <v>280</v>
      </c>
      <c r="P299">
        <v>34022090</v>
      </c>
      <c r="Q299" t="s">
        <v>281</v>
      </c>
      <c r="R299" t="s">
        <v>2668</v>
      </c>
      <c r="S299" t="s">
        <v>86</v>
      </c>
      <c r="T299" t="s">
        <v>87</v>
      </c>
      <c r="U299" t="s">
        <v>88</v>
      </c>
      <c r="V299" t="s">
        <v>89</v>
      </c>
      <c r="W299">
        <v>110030</v>
      </c>
      <c r="X299" t="s">
        <v>87</v>
      </c>
      <c r="Y299" t="s">
        <v>88</v>
      </c>
      <c r="Z299" t="s">
        <v>89</v>
      </c>
      <c r="AA299">
        <v>110061</v>
      </c>
      <c r="AB299" t="s">
        <v>513</v>
      </c>
      <c r="AC299" t="s">
        <v>135</v>
      </c>
      <c r="AD299" t="s">
        <v>2702</v>
      </c>
      <c r="AE299" t="s">
        <v>89</v>
      </c>
      <c r="AF299">
        <v>382481</v>
      </c>
      <c r="AG299">
        <v>199</v>
      </c>
      <c r="AH299">
        <v>168.64</v>
      </c>
      <c r="AI299">
        <v>30.36</v>
      </c>
      <c r="AJ299">
        <v>0</v>
      </c>
      <c r="AK299">
        <v>0</v>
      </c>
      <c r="AL299">
        <v>0</v>
      </c>
      <c r="AM299">
        <v>0.18</v>
      </c>
      <c r="AN299">
        <f t="shared" si="46"/>
        <v>0.18</v>
      </c>
      <c r="AO299">
        <v>0</v>
      </c>
      <c r="AP299">
        <v>199</v>
      </c>
      <c r="AQ299">
        <v>168.64</v>
      </c>
      <c r="AR299">
        <v>0</v>
      </c>
      <c r="AS299">
        <v>0</v>
      </c>
      <c r="AT299">
        <v>30.36</v>
      </c>
      <c r="AU299">
        <v>0</v>
      </c>
      <c r="AV299">
        <f t="shared" si="47"/>
        <v>0</v>
      </c>
      <c r="AW299">
        <f t="shared" si="48"/>
        <v>168.64</v>
      </c>
      <c r="AX299">
        <f t="shared" si="49"/>
        <v>0</v>
      </c>
      <c r="AY299">
        <f t="shared" si="50"/>
        <v>0</v>
      </c>
      <c r="AZ299">
        <f t="shared" si="51"/>
        <v>30.355199999999996</v>
      </c>
      <c r="BA299">
        <f t="shared" si="52"/>
        <v>0</v>
      </c>
      <c r="BB299">
        <f t="shared" si="53"/>
        <v>0</v>
      </c>
      <c r="BC299">
        <f t="shared" si="54"/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5.0000000000000001E-3</v>
      </c>
      <c r="CI299">
        <v>0.84</v>
      </c>
      <c r="CK299" t="s">
        <v>112</v>
      </c>
      <c r="CL299" t="s">
        <v>113</v>
      </c>
    </row>
    <row r="300" spans="1:92" x14ac:dyDescent="0.3">
      <c r="A300" t="s">
        <v>106</v>
      </c>
      <c r="B300" t="s">
        <v>217</v>
      </c>
      <c r="C300" s="1">
        <v>45814.788298611114</v>
      </c>
      <c r="D300">
        <f t="shared" si="44"/>
        <v>6</v>
      </c>
      <c r="E300" s="4">
        <f t="shared" si="45"/>
        <v>45838</v>
      </c>
      <c r="F300" s="4" t="s">
        <v>2615</v>
      </c>
      <c r="G300" t="s">
        <v>1223</v>
      </c>
      <c r="H300" t="s">
        <v>218</v>
      </c>
      <c r="I300" t="s">
        <v>219</v>
      </c>
      <c r="J300" s="1">
        <v>45815.522719907407</v>
      </c>
      <c r="K300" s="1">
        <v>45814.767812500002</v>
      </c>
      <c r="L300">
        <v>469791353946</v>
      </c>
      <c r="M300">
        <v>1</v>
      </c>
      <c r="N300" t="s">
        <v>125</v>
      </c>
      <c r="O300" t="s">
        <v>126</v>
      </c>
      <c r="Q300" t="s">
        <v>127</v>
      </c>
      <c r="R300" t="s">
        <v>2655</v>
      </c>
      <c r="S300" t="s">
        <v>86</v>
      </c>
      <c r="T300" t="s">
        <v>87</v>
      </c>
      <c r="U300" t="s">
        <v>88</v>
      </c>
      <c r="V300" t="s">
        <v>89</v>
      </c>
      <c r="W300">
        <v>110030</v>
      </c>
      <c r="X300" t="s">
        <v>87</v>
      </c>
      <c r="Y300" t="s">
        <v>88</v>
      </c>
      <c r="Z300" t="s">
        <v>89</v>
      </c>
      <c r="AA300">
        <v>110061</v>
      </c>
      <c r="AB300" t="s">
        <v>220</v>
      </c>
      <c r="AC300" t="s">
        <v>221</v>
      </c>
      <c r="AD300" t="s">
        <v>2706</v>
      </c>
      <c r="AE300" t="s">
        <v>89</v>
      </c>
      <c r="AF300">
        <v>797001</v>
      </c>
      <c r="AG300">
        <v>-641</v>
      </c>
      <c r="AH300">
        <v>-543.22</v>
      </c>
      <c r="AI300">
        <v>-97.78</v>
      </c>
      <c r="AJ300">
        <v>0</v>
      </c>
      <c r="AK300">
        <v>0</v>
      </c>
      <c r="AL300">
        <v>0</v>
      </c>
      <c r="AM300">
        <v>0.18</v>
      </c>
      <c r="AN300">
        <f t="shared" si="46"/>
        <v>0.18</v>
      </c>
      <c r="AO300">
        <v>0</v>
      </c>
      <c r="AP300">
        <v>641</v>
      </c>
      <c r="AQ300">
        <v>-543.22</v>
      </c>
      <c r="AR300">
        <v>0</v>
      </c>
      <c r="AS300">
        <v>0</v>
      </c>
      <c r="AT300">
        <v>-97.78</v>
      </c>
      <c r="AU300">
        <v>0</v>
      </c>
      <c r="AV300">
        <f t="shared" si="47"/>
        <v>0</v>
      </c>
      <c r="AW300">
        <f t="shared" si="48"/>
        <v>-543.22</v>
      </c>
      <c r="AX300">
        <f t="shared" si="49"/>
        <v>0</v>
      </c>
      <c r="AY300">
        <f t="shared" si="50"/>
        <v>0</v>
      </c>
      <c r="AZ300">
        <f t="shared" si="51"/>
        <v>-97.779600000000002</v>
      </c>
      <c r="BA300">
        <f t="shared" si="52"/>
        <v>0</v>
      </c>
      <c r="BB300">
        <f t="shared" si="53"/>
        <v>0</v>
      </c>
      <c r="BC300">
        <f t="shared" si="54"/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5.0000000000000001E-3</v>
      </c>
      <c r="CI300">
        <v>-2.72</v>
      </c>
      <c r="CK300" t="s">
        <v>112</v>
      </c>
      <c r="CL300" t="s">
        <v>113</v>
      </c>
      <c r="CM300" t="s">
        <v>1224</v>
      </c>
      <c r="CN300" s="1">
        <v>45825.782395833332</v>
      </c>
    </row>
    <row r="301" spans="1:92" x14ac:dyDescent="0.3">
      <c r="A301" t="s">
        <v>106</v>
      </c>
      <c r="B301" t="s">
        <v>1225</v>
      </c>
      <c r="C301" s="1">
        <v>45824.636354166665</v>
      </c>
      <c r="D301">
        <f t="shared" si="44"/>
        <v>6</v>
      </c>
      <c r="E301" s="4">
        <f t="shared" si="45"/>
        <v>45838</v>
      </c>
      <c r="F301" s="4" t="s">
        <v>2608</v>
      </c>
      <c r="G301" t="s">
        <v>80</v>
      </c>
      <c r="H301" t="s">
        <v>1226</v>
      </c>
      <c r="I301" t="s">
        <v>1227</v>
      </c>
      <c r="J301" s="1">
        <v>45826.454259259262</v>
      </c>
      <c r="K301" s="1">
        <v>45824.616446759261</v>
      </c>
      <c r="L301">
        <v>473904753521</v>
      </c>
      <c r="M301">
        <v>1</v>
      </c>
      <c r="N301" t="s">
        <v>238</v>
      </c>
      <c r="O301" t="s">
        <v>239</v>
      </c>
      <c r="P301">
        <v>34029092</v>
      </c>
      <c r="Q301" t="s">
        <v>240</v>
      </c>
      <c r="R301" t="s">
        <v>2664</v>
      </c>
      <c r="S301" t="s">
        <v>86</v>
      </c>
      <c r="T301" t="s">
        <v>87</v>
      </c>
      <c r="U301" t="s">
        <v>88</v>
      </c>
      <c r="V301" t="s">
        <v>89</v>
      </c>
      <c r="W301">
        <v>110030</v>
      </c>
      <c r="X301" t="s">
        <v>87</v>
      </c>
      <c r="Y301" t="s">
        <v>88</v>
      </c>
      <c r="Z301" t="s">
        <v>89</v>
      </c>
      <c r="AA301">
        <v>110061</v>
      </c>
      <c r="AB301" t="s">
        <v>1228</v>
      </c>
      <c r="AC301" t="s">
        <v>146</v>
      </c>
      <c r="AD301" t="s">
        <v>2699</v>
      </c>
      <c r="AE301" t="s">
        <v>89</v>
      </c>
      <c r="AF301">
        <v>400612</v>
      </c>
      <c r="AG301">
        <v>399</v>
      </c>
      <c r="AH301">
        <v>338.14</v>
      </c>
      <c r="AI301">
        <v>60.86</v>
      </c>
      <c r="AJ301">
        <v>0</v>
      </c>
      <c r="AK301">
        <v>0</v>
      </c>
      <c r="AL301">
        <v>0</v>
      </c>
      <c r="AM301">
        <v>0.18</v>
      </c>
      <c r="AN301">
        <f t="shared" si="46"/>
        <v>0.18</v>
      </c>
      <c r="AO301">
        <v>0</v>
      </c>
      <c r="AP301">
        <v>399</v>
      </c>
      <c r="AQ301">
        <v>338.14</v>
      </c>
      <c r="AR301">
        <v>0</v>
      </c>
      <c r="AS301">
        <v>0</v>
      </c>
      <c r="AT301">
        <v>60.86</v>
      </c>
      <c r="AU301">
        <v>0</v>
      </c>
      <c r="AV301">
        <f t="shared" si="47"/>
        <v>0</v>
      </c>
      <c r="AW301">
        <f t="shared" si="48"/>
        <v>338.14</v>
      </c>
      <c r="AX301">
        <f t="shared" si="49"/>
        <v>0</v>
      </c>
      <c r="AY301">
        <f t="shared" si="50"/>
        <v>0</v>
      </c>
      <c r="AZ301">
        <f t="shared" si="51"/>
        <v>60.865199999999994</v>
      </c>
      <c r="BA301">
        <f t="shared" si="52"/>
        <v>0</v>
      </c>
      <c r="BB301">
        <f t="shared" si="53"/>
        <v>0</v>
      </c>
      <c r="BC301">
        <f t="shared" si="54"/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5.0000000000000001E-3</v>
      </c>
      <c r="CI301">
        <v>1.69</v>
      </c>
      <c r="CK301" t="s">
        <v>112</v>
      </c>
      <c r="CL301" t="s">
        <v>96</v>
      </c>
    </row>
    <row r="302" spans="1:92" x14ac:dyDescent="0.3">
      <c r="A302" t="s">
        <v>106</v>
      </c>
      <c r="B302" t="s">
        <v>1229</v>
      </c>
      <c r="C302" s="1">
        <v>45824.839861111112</v>
      </c>
      <c r="D302">
        <f t="shared" si="44"/>
        <v>6</v>
      </c>
      <c r="E302" s="4">
        <f t="shared" si="45"/>
        <v>45838</v>
      </c>
      <c r="F302" s="4" t="s">
        <v>2608</v>
      </c>
      <c r="G302" t="s">
        <v>80</v>
      </c>
      <c r="H302" t="s">
        <v>1230</v>
      </c>
      <c r="I302" t="s">
        <v>1231</v>
      </c>
      <c r="J302" s="1">
        <v>45826.469733796293</v>
      </c>
      <c r="K302" s="1">
        <v>45824.820023148146</v>
      </c>
      <c r="L302">
        <v>474267790862</v>
      </c>
      <c r="M302">
        <v>1</v>
      </c>
      <c r="N302" t="s">
        <v>100</v>
      </c>
      <c r="O302" t="s">
        <v>101</v>
      </c>
      <c r="Q302" t="s">
        <v>133</v>
      </c>
      <c r="R302" t="s">
        <v>2656</v>
      </c>
      <c r="S302" t="s">
        <v>86</v>
      </c>
      <c r="T302" t="s">
        <v>87</v>
      </c>
      <c r="U302" t="s">
        <v>88</v>
      </c>
      <c r="V302" t="s">
        <v>89</v>
      </c>
      <c r="W302">
        <v>110030</v>
      </c>
      <c r="X302" t="s">
        <v>87</v>
      </c>
      <c r="Y302" t="s">
        <v>88</v>
      </c>
      <c r="Z302" t="s">
        <v>89</v>
      </c>
      <c r="AA302">
        <v>110061</v>
      </c>
      <c r="AB302" t="s">
        <v>158</v>
      </c>
      <c r="AC302" t="s">
        <v>146</v>
      </c>
      <c r="AD302" t="s">
        <v>2699</v>
      </c>
      <c r="AE302" t="s">
        <v>89</v>
      </c>
      <c r="AF302">
        <v>400007</v>
      </c>
      <c r="AG302">
        <v>1059</v>
      </c>
      <c r="AH302">
        <v>897.46</v>
      </c>
      <c r="AI302">
        <v>161.54</v>
      </c>
      <c r="AJ302">
        <v>0</v>
      </c>
      <c r="AK302">
        <v>0</v>
      </c>
      <c r="AL302">
        <v>0</v>
      </c>
      <c r="AM302">
        <v>0.18</v>
      </c>
      <c r="AN302">
        <f t="shared" si="46"/>
        <v>0.18</v>
      </c>
      <c r="AO302">
        <v>0</v>
      </c>
      <c r="AP302">
        <v>1059</v>
      </c>
      <c r="AQ302">
        <v>897.46</v>
      </c>
      <c r="AR302">
        <v>0</v>
      </c>
      <c r="AS302">
        <v>0</v>
      </c>
      <c r="AT302">
        <v>161.54</v>
      </c>
      <c r="AU302">
        <v>0</v>
      </c>
      <c r="AV302">
        <f t="shared" si="47"/>
        <v>0</v>
      </c>
      <c r="AW302">
        <f t="shared" si="48"/>
        <v>897.46</v>
      </c>
      <c r="AX302">
        <f t="shared" si="49"/>
        <v>0</v>
      </c>
      <c r="AY302">
        <f t="shared" si="50"/>
        <v>0</v>
      </c>
      <c r="AZ302">
        <f t="shared" si="51"/>
        <v>161.5428</v>
      </c>
      <c r="BA302">
        <f t="shared" si="52"/>
        <v>0</v>
      </c>
      <c r="BB302">
        <f t="shared" si="53"/>
        <v>0</v>
      </c>
      <c r="BC302">
        <f t="shared" si="54"/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5.0000000000000001E-3</v>
      </c>
      <c r="CI302">
        <v>4.49</v>
      </c>
      <c r="CK302" t="s">
        <v>112</v>
      </c>
      <c r="CL302" t="s">
        <v>96</v>
      </c>
    </row>
    <row r="303" spans="1:92" x14ac:dyDescent="0.3">
      <c r="A303" t="s">
        <v>106</v>
      </c>
      <c r="B303" t="s">
        <v>1232</v>
      </c>
      <c r="C303" s="1">
        <v>45824.915879629632</v>
      </c>
      <c r="D303">
        <f t="shared" si="44"/>
        <v>6</v>
      </c>
      <c r="E303" s="4">
        <f t="shared" si="45"/>
        <v>45838</v>
      </c>
      <c r="F303" s="4" t="s">
        <v>2604</v>
      </c>
      <c r="G303" t="s">
        <v>80</v>
      </c>
      <c r="H303" t="s">
        <v>1115</v>
      </c>
      <c r="I303" t="s">
        <v>1116</v>
      </c>
      <c r="J303" s="1">
        <v>45826.470092592594</v>
      </c>
      <c r="K303" s="1">
        <v>45824.892812500002</v>
      </c>
      <c r="L303">
        <v>474317029647</v>
      </c>
      <c r="M303">
        <v>1</v>
      </c>
      <c r="N303" t="s">
        <v>255</v>
      </c>
      <c r="O303" t="s">
        <v>256</v>
      </c>
      <c r="P303">
        <v>34013090</v>
      </c>
      <c r="Q303" t="s">
        <v>257</v>
      </c>
      <c r="R303" t="s">
        <v>2666</v>
      </c>
      <c r="S303" t="s">
        <v>86</v>
      </c>
      <c r="T303" t="s">
        <v>87</v>
      </c>
      <c r="U303" t="s">
        <v>88</v>
      </c>
      <c r="V303" t="s">
        <v>89</v>
      </c>
      <c r="W303">
        <v>110030</v>
      </c>
      <c r="X303" t="s">
        <v>87</v>
      </c>
      <c r="Y303" t="s">
        <v>88</v>
      </c>
      <c r="Z303" t="s">
        <v>89</v>
      </c>
      <c r="AA303">
        <v>110061</v>
      </c>
      <c r="AB303" t="s">
        <v>1085</v>
      </c>
      <c r="AC303" t="s">
        <v>104</v>
      </c>
      <c r="AD303" t="s">
        <v>2641</v>
      </c>
      <c r="AE303" t="s">
        <v>89</v>
      </c>
      <c r="AF303">
        <v>562110</v>
      </c>
      <c r="AG303">
        <v>530</v>
      </c>
      <c r="AH303">
        <v>449.15</v>
      </c>
      <c r="AI303">
        <v>80.849999999999994</v>
      </c>
      <c r="AJ303">
        <v>0</v>
      </c>
      <c r="AK303">
        <v>0</v>
      </c>
      <c r="AL303">
        <v>0</v>
      </c>
      <c r="AM303">
        <v>0.18</v>
      </c>
      <c r="AN303">
        <f t="shared" si="46"/>
        <v>0.18</v>
      </c>
      <c r="AO303">
        <v>0</v>
      </c>
      <c r="AP303">
        <v>530</v>
      </c>
      <c r="AQ303">
        <v>449.15</v>
      </c>
      <c r="AR303">
        <v>0</v>
      </c>
      <c r="AS303">
        <v>0</v>
      </c>
      <c r="AT303">
        <v>80.849999999999994</v>
      </c>
      <c r="AU303">
        <v>0</v>
      </c>
      <c r="AV303">
        <f t="shared" si="47"/>
        <v>0</v>
      </c>
      <c r="AW303">
        <f t="shared" si="48"/>
        <v>449.15</v>
      </c>
      <c r="AX303">
        <f t="shared" si="49"/>
        <v>0</v>
      </c>
      <c r="AY303">
        <f t="shared" si="50"/>
        <v>0</v>
      </c>
      <c r="AZ303">
        <f t="shared" si="51"/>
        <v>80.846999999999994</v>
      </c>
      <c r="BA303">
        <f t="shared" si="52"/>
        <v>0</v>
      </c>
      <c r="BB303">
        <f t="shared" si="53"/>
        <v>0</v>
      </c>
      <c r="BC303">
        <f t="shared" si="54"/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5.0000000000000001E-3</v>
      </c>
      <c r="CI303">
        <v>2.25</v>
      </c>
      <c r="CK303" t="s">
        <v>112</v>
      </c>
      <c r="CL303" t="s">
        <v>96</v>
      </c>
    </row>
    <row r="304" spans="1:92" x14ac:dyDescent="0.3">
      <c r="A304" t="s">
        <v>106</v>
      </c>
      <c r="B304" t="s">
        <v>1233</v>
      </c>
      <c r="C304" s="1">
        <v>45825.543923611112</v>
      </c>
      <c r="D304">
        <f t="shared" si="44"/>
        <v>6</v>
      </c>
      <c r="E304" s="4">
        <f t="shared" si="45"/>
        <v>45838</v>
      </c>
      <c r="F304" s="4" t="s">
        <v>2604</v>
      </c>
      <c r="G304" t="s">
        <v>80</v>
      </c>
      <c r="H304" t="s">
        <v>1234</v>
      </c>
      <c r="I304" t="s">
        <v>1235</v>
      </c>
      <c r="J304" s="1">
        <v>45826.542303240742</v>
      </c>
      <c r="K304" s="1">
        <v>45825.523344907408</v>
      </c>
      <c r="L304">
        <v>473146369250</v>
      </c>
      <c r="M304">
        <v>1</v>
      </c>
      <c r="N304" t="s">
        <v>171</v>
      </c>
      <c r="O304" t="s">
        <v>172</v>
      </c>
      <c r="P304">
        <v>39249090</v>
      </c>
      <c r="Q304" t="s">
        <v>173</v>
      </c>
      <c r="R304" t="s">
        <v>2659</v>
      </c>
      <c r="S304" t="s">
        <v>86</v>
      </c>
      <c r="T304" t="s">
        <v>87</v>
      </c>
      <c r="U304" t="s">
        <v>88</v>
      </c>
      <c r="V304" t="s">
        <v>89</v>
      </c>
      <c r="W304">
        <v>110030</v>
      </c>
      <c r="X304" t="s">
        <v>87</v>
      </c>
      <c r="Y304" t="s">
        <v>88</v>
      </c>
      <c r="Z304" t="s">
        <v>89</v>
      </c>
      <c r="AA304">
        <v>110061</v>
      </c>
      <c r="AB304" t="s">
        <v>791</v>
      </c>
      <c r="AC304" t="s">
        <v>104</v>
      </c>
      <c r="AD304" t="s">
        <v>2641</v>
      </c>
      <c r="AE304" t="s">
        <v>89</v>
      </c>
      <c r="AF304">
        <v>560037</v>
      </c>
      <c r="AG304">
        <v>345</v>
      </c>
      <c r="AH304">
        <v>292.37</v>
      </c>
      <c r="AI304">
        <v>52.63</v>
      </c>
      <c r="AJ304">
        <v>0</v>
      </c>
      <c r="AK304">
        <v>0</v>
      </c>
      <c r="AL304">
        <v>0</v>
      </c>
      <c r="AM304">
        <v>0.18</v>
      </c>
      <c r="AN304">
        <f t="shared" si="46"/>
        <v>0.18</v>
      </c>
      <c r="AO304">
        <v>0</v>
      </c>
      <c r="AP304">
        <v>345</v>
      </c>
      <c r="AQ304">
        <v>292.37</v>
      </c>
      <c r="AR304">
        <v>0</v>
      </c>
      <c r="AS304">
        <v>0</v>
      </c>
      <c r="AT304">
        <v>52.63</v>
      </c>
      <c r="AU304">
        <v>0</v>
      </c>
      <c r="AV304">
        <f t="shared" si="47"/>
        <v>0</v>
      </c>
      <c r="AW304">
        <f t="shared" si="48"/>
        <v>292.37</v>
      </c>
      <c r="AX304">
        <f t="shared" si="49"/>
        <v>0</v>
      </c>
      <c r="AY304">
        <f t="shared" si="50"/>
        <v>0</v>
      </c>
      <c r="AZ304">
        <f t="shared" si="51"/>
        <v>52.626599999999996</v>
      </c>
      <c r="BA304">
        <f t="shared" si="52"/>
        <v>0</v>
      </c>
      <c r="BB304">
        <f t="shared" si="53"/>
        <v>0</v>
      </c>
      <c r="BC304">
        <f t="shared" si="54"/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5.0000000000000001E-3</v>
      </c>
      <c r="CI304">
        <v>1.46</v>
      </c>
      <c r="CK304" t="s">
        <v>112</v>
      </c>
      <c r="CL304" t="s">
        <v>208</v>
      </c>
    </row>
    <row r="305" spans="1:90" x14ac:dyDescent="0.3">
      <c r="A305" t="s">
        <v>106</v>
      </c>
      <c r="B305" t="s">
        <v>1236</v>
      </c>
      <c r="C305" s="1">
        <v>45826.347488425927</v>
      </c>
      <c r="D305">
        <f t="shared" si="44"/>
        <v>6</v>
      </c>
      <c r="E305" s="4">
        <f t="shared" si="45"/>
        <v>45838</v>
      </c>
      <c r="F305" s="4" t="s">
        <v>2618</v>
      </c>
      <c r="G305" t="s">
        <v>80</v>
      </c>
      <c r="H305" t="s">
        <v>1237</v>
      </c>
      <c r="I305" t="s">
        <v>1238</v>
      </c>
      <c r="J305" s="1">
        <v>45826.542187500003</v>
      </c>
      <c r="K305" s="1">
        <v>45826.326932870368</v>
      </c>
      <c r="L305">
        <v>475794757599</v>
      </c>
      <c r="M305">
        <v>1</v>
      </c>
      <c r="N305" t="s">
        <v>911</v>
      </c>
      <c r="O305" t="s">
        <v>912</v>
      </c>
      <c r="P305">
        <v>34022090</v>
      </c>
      <c r="Q305" t="s">
        <v>913</v>
      </c>
      <c r="R305" t="s">
        <v>2680</v>
      </c>
      <c r="S305" t="s">
        <v>86</v>
      </c>
      <c r="T305" t="s">
        <v>87</v>
      </c>
      <c r="U305" t="s">
        <v>88</v>
      </c>
      <c r="V305" t="s">
        <v>89</v>
      </c>
      <c r="W305">
        <v>110030</v>
      </c>
      <c r="X305" t="s">
        <v>87</v>
      </c>
      <c r="Y305" t="s">
        <v>88</v>
      </c>
      <c r="Z305" t="s">
        <v>89</v>
      </c>
      <c r="AA305">
        <v>110061</v>
      </c>
      <c r="AB305" t="s">
        <v>1239</v>
      </c>
      <c r="AC305" t="s">
        <v>298</v>
      </c>
      <c r="AD305" t="s">
        <v>2709</v>
      </c>
      <c r="AE305" t="s">
        <v>89</v>
      </c>
      <c r="AF305">
        <v>333026</v>
      </c>
      <c r="AG305">
        <v>699</v>
      </c>
      <c r="AH305">
        <v>592.37</v>
      </c>
      <c r="AI305">
        <v>106.63</v>
      </c>
      <c r="AJ305">
        <v>0</v>
      </c>
      <c r="AK305">
        <v>0</v>
      </c>
      <c r="AL305">
        <v>0</v>
      </c>
      <c r="AM305">
        <v>0.18</v>
      </c>
      <c r="AN305">
        <f t="shared" si="46"/>
        <v>0.18</v>
      </c>
      <c r="AO305">
        <v>0</v>
      </c>
      <c r="AP305">
        <v>699</v>
      </c>
      <c r="AQ305">
        <v>592.37</v>
      </c>
      <c r="AR305">
        <v>0</v>
      </c>
      <c r="AS305">
        <v>0</v>
      </c>
      <c r="AT305">
        <v>106.63</v>
      </c>
      <c r="AU305">
        <v>0</v>
      </c>
      <c r="AV305">
        <f t="shared" si="47"/>
        <v>0</v>
      </c>
      <c r="AW305">
        <f t="shared" si="48"/>
        <v>592.37</v>
      </c>
      <c r="AX305">
        <f t="shared" si="49"/>
        <v>0</v>
      </c>
      <c r="AY305">
        <f t="shared" si="50"/>
        <v>0</v>
      </c>
      <c r="AZ305">
        <f t="shared" si="51"/>
        <v>106.6266</v>
      </c>
      <c r="BA305">
        <f t="shared" si="52"/>
        <v>0</v>
      </c>
      <c r="BB305">
        <f t="shared" si="53"/>
        <v>0</v>
      </c>
      <c r="BC305">
        <f t="shared" si="54"/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5.0000000000000001E-3</v>
      </c>
      <c r="CI305">
        <v>2.96</v>
      </c>
      <c r="CK305" t="s">
        <v>112</v>
      </c>
      <c r="CL305" t="s">
        <v>113</v>
      </c>
    </row>
    <row r="306" spans="1:90" x14ac:dyDescent="0.3">
      <c r="A306" t="s">
        <v>106</v>
      </c>
      <c r="B306" t="s">
        <v>1240</v>
      </c>
      <c r="C306" s="1">
        <v>45825.958148148151</v>
      </c>
      <c r="D306">
        <f t="shared" si="44"/>
        <v>6</v>
      </c>
      <c r="E306" s="4">
        <f t="shared" si="45"/>
        <v>45838</v>
      </c>
      <c r="F306" s="4" t="s">
        <v>2603</v>
      </c>
      <c r="G306" t="s">
        <v>80</v>
      </c>
      <c r="H306" t="s">
        <v>1241</v>
      </c>
      <c r="I306" t="s">
        <v>1242</v>
      </c>
      <c r="J306" s="1">
        <v>45826.542210648149</v>
      </c>
      <c r="K306" s="1">
        <v>45825.938368055555</v>
      </c>
      <c r="L306">
        <v>473140210974</v>
      </c>
      <c r="M306">
        <v>1</v>
      </c>
      <c r="N306" t="s">
        <v>238</v>
      </c>
      <c r="O306" t="s">
        <v>239</v>
      </c>
      <c r="P306">
        <v>34029092</v>
      </c>
      <c r="Q306" t="s">
        <v>240</v>
      </c>
      <c r="R306" t="s">
        <v>2664</v>
      </c>
      <c r="S306" t="s">
        <v>86</v>
      </c>
      <c r="T306" t="s">
        <v>87</v>
      </c>
      <c r="U306" t="s">
        <v>88</v>
      </c>
      <c r="V306" t="s">
        <v>89</v>
      </c>
      <c r="W306">
        <v>110030</v>
      </c>
      <c r="X306" t="s">
        <v>87</v>
      </c>
      <c r="Y306" t="s">
        <v>88</v>
      </c>
      <c r="Z306" t="s">
        <v>89</v>
      </c>
      <c r="AA306">
        <v>110061</v>
      </c>
      <c r="AB306" t="s">
        <v>1243</v>
      </c>
      <c r="AC306" t="s">
        <v>93</v>
      </c>
      <c r="AD306" t="s">
        <v>2640</v>
      </c>
      <c r="AE306" t="s">
        <v>89</v>
      </c>
      <c r="AF306">
        <v>530017</v>
      </c>
      <c r="AG306">
        <v>399</v>
      </c>
      <c r="AH306">
        <v>338.14</v>
      </c>
      <c r="AI306">
        <v>60.86</v>
      </c>
      <c r="AJ306">
        <v>0</v>
      </c>
      <c r="AK306">
        <v>0</v>
      </c>
      <c r="AL306">
        <v>0</v>
      </c>
      <c r="AM306">
        <v>0.18</v>
      </c>
      <c r="AN306">
        <f t="shared" si="46"/>
        <v>0.18</v>
      </c>
      <c r="AO306">
        <v>0</v>
      </c>
      <c r="AP306">
        <v>399</v>
      </c>
      <c r="AQ306">
        <v>338.14</v>
      </c>
      <c r="AR306">
        <v>0</v>
      </c>
      <c r="AS306">
        <v>0</v>
      </c>
      <c r="AT306">
        <v>60.86</v>
      </c>
      <c r="AU306">
        <v>0</v>
      </c>
      <c r="AV306">
        <f t="shared" si="47"/>
        <v>0</v>
      </c>
      <c r="AW306">
        <f t="shared" si="48"/>
        <v>338.14</v>
      </c>
      <c r="AX306">
        <f t="shared" si="49"/>
        <v>0</v>
      </c>
      <c r="AY306">
        <f t="shared" si="50"/>
        <v>0</v>
      </c>
      <c r="AZ306">
        <f t="shared" si="51"/>
        <v>60.865199999999994</v>
      </c>
      <c r="BA306">
        <f t="shared" si="52"/>
        <v>0</v>
      </c>
      <c r="BB306">
        <f t="shared" si="53"/>
        <v>0</v>
      </c>
      <c r="BC306">
        <f t="shared" si="54"/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5.0000000000000001E-3</v>
      </c>
      <c r="CI306">
        <v>1.69</v>
      </c>
      <c r="CK306" t="s">
        <v>112</v>
      </c>
      <c r="CL306" t="s">
        <v>96</v>
      </c>
    </row>
    <row r="307" spans="1:90" x14ac:dyDescent="0.3">
      <c r="A307" t="s">
        <v>106</v>
      </c>
      <c r="B307" t="s">
        <v>1244</v>
      </c>
      <c r="C307" s="1">
        <v>45826.442337962966</v>
      </c>
      <c r="D307">
        <f t="shared" si="44"/>
        <v>6</v>
      </c>
      <c r="E307" s="4">
        <f t="shared" si="45"/>
        <v>45838</v>
      </c>
      <c r="F307" s="4" t="s">
        <v>2608</v>
      </c>
      <c r="G307" t="s">
        <v>80</v>
      </c>
      <c r="H307" t="s">
        <v>1245</v>
      </c>
      <c r="I307" t="s">
        <v>1246</v>
      </c>
      <c r="J307" s="1">
        <v>45826.542187500003</v>
      </c>
      <c r="K307" s="1">
        <v>45826.422442129631</v>
      </c>
      <c r="L307">
        <v>475004671275</v>
      </c>
      <c r="M307">
        <v>1</v>
      </c>
      <c r="N307" t="s">
        <v>238</v>
      </c>
      <c r="O307" t="s">
        <v>239</v>
      </c>
      <c r="P307">
        <v>34029092</v>
      </c>
      <c r="Q307" t="s">
        <v>240</v>
      </c>
      <c r="R307" t="s">
        <v>2664</v>
      </c>
      <c r="S307" t="s">
        <v>86</v>
      </c>
      <c r="T307" t="s">
        <v>87</v>
      </c>
      <c r="U307" t="s">
        <v>88</v>
      </c>
      <c r="V307" t="s">
        <v>89</v>
      </c>
      <c r="W307">
        <v>110030</v>
      </c>
      <c r="X307" t="s">
        <v>87</v>
      </c>
      <c r="Y307" t="s">
        <v>88</v>
      </c>
      <c r="Z307" t="s">
        <v>89</v>
      </c>
      <c r="AA307">
        <v>110061</v>
      </c>
      <c r="AB307" t="s">
        <v>1247</v>
      </c>
      <c r="AC307" t="s">
        <v>146</v>
      </c>
      <c r="AD307" t="s">
        <v>2699</v>
      </c>
      <c r="AE307" t="s">
        <v>89</v>
      </c>
      <c r="AF307">
        <v>421204</v>
      </c>
      <c r="AG307">
        <v>399</v>
      </c>
      <c r="AH307">
        <v>338.14</v>
      </c>
      <c r="AI307">
        <v>60.86</v>
      </c>
      <c r="AJ307">
        <v>0</v>
      </c>
      <c r="AK307">
        <v>0</v>
      </c>
      <c r="AL307">
        <v>0</v>
      </c>
      <c r="AM307">
        <v>0.18</v>
      </c>
      <c r="AN307">
        <f t="shared" si="46"/>
        <v>0.18</v>
      </c>
      <c r="AO307">
        <v>0</v>
      </c>
      <c r="AP307">
        <v>399</v>
      </c>
      <c r="AQ307">
        <v>338.14</v>
      </c>
      <c r="AR307">
        <v>0</v>
      </c>
      <c r="AS307">
        <v>0</v>
      </c>
      <c r="AT307">
        <v>60.86</v>
      </c>
      <c r="AU307">
        <v>0</v>
      </c>
      <c r="AV307">
        <f t="shared" si="47"/>
        <v>0</v>
      </c>
      <c r="AW307">
        <f t="shared" si="48"/>
        <v>338.14</v>
      </c>
      <c r="AX307">
        <f t="shared" si="49"/>
        <v>0</v>
      </c>
      <c r="AY307">
        <f t="shared" si="50"/>
        <v>0</v>
      </c>
      <c r="AZ307">
        <f t="shared" si="51"/>
        <v>60.865199999999994</v>
      </c>
      <c r="BA307">
        <f t="shared" si="52"/>
        <v>0</v>
      </c>
      <c r="BB307">
        <f t="shared" si="53"/>
        <v>0</v>
      </c>
      <c r="BC307">
        <f t="shared" si="54"/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5.0000000000000001E-3</v>
      </c>
      <c r="CI307">
        <v>1.69</v>
      </c>
      <c r="CK307" t="s">
        <v>112</v>
      </c>
      <c r="CL307" t="s">
        <v>96</v>
      </c>
    </row>
    <row r="308" spans="1:90" x14ac:dyDescent="0.3">
      <c r="A308" t="s">
        <v>106</v>
      </c>
      <c r="B308" t="s">
        <v>1248</v>
      </c>
      <c r="C308" s="1">
        <v>45825.694293981483</v>
      </c>
      <c r="D308">
        <f t="shared" ref="D308:D370" si="55">MONTH(C308)</f>
        <v>6</v>
      </c>
      <c r="E308" s="4">
        <f t="shared" ref="E308:E370" si="56">EOMONTH(DATE(2025,D308,1),0)</f>
        <v>45838</v>
      </c>
      <c r="F308" s="4" t="s">
        <v>2608</v>
      </c>
      <c r="G308" t="s">
        <v>80</v>
      </c>
      <c r="H308" t="s">
        <v>1249</v>
      </c>
      <c r="I308" t="s">
        <v>1250</v>
      </c>
      <c r="J308" s="1">
        <v>45826.542326388888</v>
      </c>
      <c r="K308" s="1">
        <v>45825.675069444442</v>
      </c>
      <c r="L308">
        <v>473142155841</v>
      </c>
      <c r="M308">
        <v>1</v>
      </c>
      <c r="N308" t="s">
        <v>350</v>
      </c>
      <c r="O308" t="s">
        <v>351</v>
      </c>
      <c r="P308">
        <v>39211400</v>
      </c>
      <c r="Q308" t="s">
        <v>352</v>
      </c>
      <c r="R308" t="s">
        <v>2671</v>
      </c>
      <c r="S308" t="s">
        <v>86</v>
      </c>
      <c r="T308" t="s">
        <v>87</v>
      </c>
      <c r="U308" t="s">
        <v>88</v>
      </c>
      <c r="V308" t="s">
        <v>89</v>
      </c>
      <c r="W308">
        <v>110030</v>
      </c>
      <c r="X308" t="s">
        <v>87</v>
      </c>
      <c r="Y308" t="s">
        <v>88</v>
      </c>
      <c r="Z308" t="s">
        <v>89</v>
      </c>
      <c r="AA308">
        <v>110061</v>
      </c>
      <c r="AB308" t="s">
        <v>145</v>
      </c>
      <c r="AC308" t="s">
        <v>146</v>
      </c>
      <c r="AD308" t="s">
        <v>2699</v>
      </c>
      <c r="AE308" t="s">
        <v>89</v>
      </c>
      <c r="AF308">
        <v>411048</v>
      </c>
      <c r="AG308">
        <v>277</v>
      </c>
      <c r="AH308">
        <v>234.75</v>
      </c>
      <c r="AI308">
        <v>42.25</v>
      </c>
      <c r="AJ308">
        <v>0</v>
      </c>
      <c r="AK308">
        <v>0</v>
      </c>
      <c r="AL308">
        <v>0</v>
      </c>
      <c r="AM308">
        <v>0.18</v>
      </c>
      <c r="AN308">
        <f t="shared" si="46"/>
        <v>0.18</v>
      </c>
      <c r="AO308">
        <v>0</v>
      </c>
      <c r="AP308">
        <v>277</v>
      </c>
      <c r="AQ308">
        <v>234.75</v>
      </c>
      <c r="AR308">
        <v>0</v>
      </c>
      <c r="AS308">
        <v>0</v>
      </c>
      <c r="AT308">
        <v>42.25</v>
      </c>
      <c r="AU308">
        <v>0</v>
      </c>
      <c r="AV308">
        <f t="shared" si="47"/>
        <v>0</v>
      </c>
      <c r="AW308">
        <f t="shared" si="48"/>
        <v>234.75</v>
      </c>
      <c r="AX308">
        <f t="shared" si="49"/>
        <v>0</v>
      </c>
      <c r="AY308">
        <f t="shared" si="50"/>
        <v>0</v>
      </c>
      <c r="AZ308">
        <f t="shared" si="51"/>
        <v>42.254999999999995</v>
      </c>
      <c r="BA308">
        <f t="shared" si="52"/>
        <v>0</v>
      </c>
      <c r="BB308">
        <f t="shared" si="53"/>
        <v>0</v>
      </c>
      <c r="BC308">
        <f t="shared" si="54"/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5.0000000000000001E-3</v>
      </c>
      <c r="CI308">
        <v>1.17</v>
      </c>
      <c r="CK308" t="s">
        <v>112</v>
      </c>
      <c r="CL308" t="s">
        <v>113</v>
      </c>
    </row>
    <row r="309" spans="1:90" x14ac:dyDescent="0.3">
      <c r="A309" t="s">
        <v>106</v>
      </c>
      <c r="B309" t="s">
        <v>1251</v>
      </c>
      <c r="C309" s="1">
        <v>45825.879120370373</v>
      </c>
      <c r="D309">
        <f t="shared" si="55"/>
        <v>6</v>
      </c>
      <c r="E309" s="4">
        <f t="shared" si="56"/>
        <v>45838</v>
      </c>
      <c r="F309" s="4" t="s">
        <v>2616</v>
      </c>
      <c r="G309" t="s">
        <v>80</v>
      </c>
      <c r="H309" t="s">
        <v>1252</v>
      </c>
      <c r="I309" t="s">
        <v>1253</v>
      </c>
      <c r="J309" s="1">
        <v>45826.542245370372</v>
      </c>
      <c r="K309" s="1">
        <v>45825.859733796293</v>
      </c>
      <c r="L309">
        <v>473759305533</v>
      </c>
      <c r="M309">
        <v>1</v>
      </c>
      <c r="N309" t="s">
        <v>150</v>
      </c>
      <c r="O309" t="s">
        <v>151</v>
      </c>
      <c r="Q309" t="s">
        <v>152</v>
      </c>
      <c r="R309" t="s">
        <v>2658</v>
      </c>
      <c r="S309" t="s">
        <v>86</v>
      </c>
      <c r="T309" t="s">
        <v>87</v>
      </c>
      <c r="U309" t="s">
        <v>88</v>
      </c>
      <c r="V309" t="s">
        <v>89</v>
      </c>
      <c r="W309">
        <v>110030</v>
      </c>
      <c r="X309" t="s">
        <v>87</v>
      </c>
      <c r="Y309" t="s">
        <v>88</v>
      </c>
      <c r="Z309" t="s">
        <v>89</v>
      </c>
      <c r="AA309">
        <v>110061</v>
      </c>
      <c r="AB309" t="s">
        <v>949</v>
      </c>
      <c r="AC309" t="s">
        <v>259</v>
      </c>
      <c r="AD309" t="s">
        <v>2707</v>
      </c>
      <c r="AE309" t="s">
        <v>89</v>
      </c>
      <c r="AF309">
        <v>226017</v>
      </c>
      <c r="AG309">
        <v>215</v>
      </c>
      <c r="AH309">
        <v>182.2</v>
      </c>
      <c r="AI309">
        <v>32.799999999999997</v>
      </c>
      <c r="AJ309">
        <v>0</v>
      </c>
      <c r="AK309">
        <v>0</v>
      </c>
      <c r="AL309">
        <v>0</v>
      </c>
      <c r="AM309">
        <v>0.18</v>
      </c>
      <c r="AN309">
        <f t="shared" si="46"/>
        <v>0.18</v>
      </c>
      <c r="AO309">
        <v>0</v>
      </c>
      <c r="AP309">
        <v>215</v>
      </c>
      <c r="AQ309">
        <v>182.2</v>
      </c>
      <c r="AR309">
        <v>0</v>
      </c>
      <c r="AS309">
        <v>0</v>
      </c>
      <c r="AT309">
        <v>32.799999999999997</v>
      </c>
      <c r="AU309">
        <v>0</v>
      </c>
      <c r="AV309">
        <f t="shared" si="47"/>
        <v>0</v>
      </c>
      <c r="AW309">
        <f t="shared" si="48"/>
        <v>182.2</v>
      </c>
      <c r="AX309">
        <f t="shared" si="49"/>
        <v>0</v>
      </c>
      <c r="AY309">
        <f t="shared" si="50"/>
        <v>0</v>
      </c>
      <c r="AZ309">
        <f t="shared" si="51"/>
        <v>32.795999999999999</v>
      </c>
      <c r="BA309">
        <f t="shared" si="52"/>
        <v>0</v>
      </c>
      <c r="BB309">
        <f t="shared" si="53"/>
        <v>0</v>
      </c>
      <c r="BC309">
        <f t="shared" si="54"/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5.0000000000000001E-3</v>
      </c>
      <c r="CI309">
        <v>0.91</v>
      </c>
      <c r="CK309" t="s">
        <v>112</v>
      </c>
      <c r="CL309" t="s">
        <v>395</v>
      </c>
    </row>
    <row r="310" spans="1:90" x14ac:dyDescent="0.3">
      <c r="A310" t="s">
        <v>106</v>
      </c>
      <c r="B310" t="s">
        <v>1254</v>
      </c>
      <c r="C310" s="1">
        <v>45825.930312500001</v>
      </c>
      <c r="D310">
        <f t="shared" si="55"/>
        <v>6</v>
      </c>
      <c r="E310" s="4">
        <f t="shared" si="56"/>
        <v>45838</v>
      </c>
      <c r="F310" s="4" t="s">
        <v>2608</v>
      </c>
      <c r="G310" t="s">
        <v>80</v>
      </c>
      <c r="H310" t="s">
        <v>1255</v>
      </c>
      <c r="I310" t="s">
        <v>1256</v>
      </c>
      <c r="J310" s="1">
        <v>45826.542280092595</v>
      </c>
      <c r="K310" s="1">
        <v>45825.910428240742</v>
      </c>
      <c r="L310">
        <v>473173775792</v>
      </c>
      <c r="M310">
        <v>1</v>
      </c>
      <c r="N310" t="s">
        <v>100</v>
      </c>
      <c r="O310" t="s">
        <v>101</v>
      </c>
      <c r="Q310" t="s">
        <v>133</v>
      </c>
      <c r="R310" t="s">
        <v>2656</v>
      </c>
      <c r="S310" t="s">
        <v>86</v>
      </c>
      <c r="T310" t="s">
        <v>87</v>
      </c>
      <c r="U310" t="s">
        <v>88</v>
      </c>
      <c r="V310" t="s">
        <v>89</v>
      </c>
      <c r="W310">
        <v>110030</v>
      </c>
      <c r="X310" t="s">
        <v>87</v>
      </c>
      <c r="Y310" t="s">
        <v>88</v>
      </c>
      <c r="Z310" t="s">
        <v>89</v>
      </c>
      <c r="AA310">
        <v>110061</v>
      </c>
      <c r="AB310" t="s">
        <v>768</v>
      </c>
      <c r="AC310" t="s">
        <v>146</v>
      </c>
      <c r="AD310" t="s">
        <v>2699</v>
      </c>
      <c r="AE310" t="s">
        <v>89</v>
      </c>
      <c r="AF310">
        <v>400050</v>
      </c>
      <c r="AG310">
        <v>1059</v>
      </c>
      <c r="AH310">
        <v>897.46</v>
      </c>
      <c r="AI310">
        <v>161.54</v>
      </c>
      <c r="AJ310">
        <v>0</v>
      </c>
      <c r="AK310">
        <v>0</v>
      </c>
      <c r="AL310">
        <v>0</v>
      </c>
      <c r="AM310">
        <v>0.18</v>
      </c>
      <c r="AN310">
        <f t="shared" si="46"/>
        <v>0.18</v>
      </c>
      <c r="AO310">
        <v>0</v>
      </c>
      <c r="AP310">
        <v>1059</v>
      </c>
      <c r="AQ310">
        <v>897.46</v>
      </c>
      <c r="AR310">
        <v>0</v>
      </c>
      <c r="AS310">
        <v>0</v>
      </c>
      <c r="AT310">
        <v>161.54</v>
      </c>
      <c r="AU310">
        <v>0</v>
      </c>
      <c r="AV310">
        <f t="shared" si="47"/>
        <v>0</v>
      </c>
      <c r="AW310">
        <f t="shared" si="48"/>
        <v>897.46</v>
      </c>
      <c r="AX310">
        <f t="shared" si="49"/>
        <v>0</v>
      </c>
      <c r="AY310">
        <f t="shared" si="50"/>
        <v>0</v>
      </c>
      <c r="AZ310">
        <f t="shared" si="51"/>
        <v>161.5428</v>
      </c>
      <c r="BA310">
        <f t="shared" si="52"/>
        <v>0</v>
      </c>
      <c r="BB310">
        <f t="shared" si="53"/>
        <v>0</v>
      </c>
      <c r="BC310">
        <f t="shared" si="54"/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5.0000000000000001E-3</v>
      </c>
      <c r="CI310">
        <v>4.49</v>
      </c>
      <c r="CK310" t="s">
        <v>112</v>
      </c>
      <c r="CL310" t="s">
        <v>96</v>
      </c>
    </row>
    <row r="311" spans="1:90" x14ac:dyDescent="0.3">
      <c r="A311" t="s">
        <v>106</v>
      </c>
      <c r="B311" t="s">
        <v>1257</v>
      </c>
      <c r="C311" s="1">
        <v>45825.485775462963</v>
      </c>
      <c r="D311">
        <f t="shared" si="55"/>
        <v>6</v>
      </c>
      <c r="E311" s="4">
        <f t="shared" si="56"/>
        <v>45838</v>
      </c>
      <c r="F311" s="4" t="s">
        <v>2607</v>
      </c>
      <c r="G311" t="s">
        <v>80</v>
      </c>
      <c r="H311" t="s">
        <v>1258</v>
      </c>
      <c r="I311" t="s">
        <v>1259</v>
      </c>
      <c r="J311" s="1">
        <v>45826.542361111111</v>
      </c>
      <c r="K311" s="1">
        <v>45825.465787037036</v>
      </c>
      <c r="L311">
        <v>474304954466</v>
      </c>
      <c r="M311">
        <v>1</v>
      </c>
      <c r="N311" t="s">
        <v>100</v>
      </c>
      <c r="O311" t="s">
        <v>101</v>
      </c>
      <c r="Q311" t="s">
        <v>133</v>
      </c>
      <c r="R311" t="s">
        <v>2656</v>
      </c>
      <c r="S311" t="s">
        <v>86</v>
      </c>
      <c r="T311" t="s">
        <v>87</v>
      </c>
      <c r="U311" t="s">
        <v>88</v>
      </c>
      <c r="V311" t="s">
        <v>89</v>
      </c>
      <c r="W311">
        <v>110030</v>
      </c>
      <c r="X311" t="s">
        <v>87</v>
      </c>
      <c r="Y311" t="s">
        <v>88</v>
      </c>
      <c r="Z311" t="s">
        <v>89</v>
      </c>
      <c r="AA311">
        <v>110061</v>
      </c>
      <c r="AB311" t="s">
        <v>128</v>
      </c>
      <c r="AC311" t="s">
        <v>129</v>
      </c>
      <c r="AD311" t="s">
        <v>2698</v>
      </c>
      <c r="AE311" t="s">
        <v>89</v>
      </c>
      <c r="AF311">
        <v>500089</v>
      </c>
      <c r="AG311">
        <v>1059</v>
      </c>
      <c r="AH311">
        <v>897.46</v>
      </c>
      <c r="AI311">
        <v>161.54</v>
      </c>
      <c r="AJ311">
        <v>0</v>
      </c>
      <c r="AK311">
        <v>0</v>
      </c>
      <c r="AL311">
        <v>0</v>
      </c>
      <c r="AM311">
        <v>0.18</v>
      </c>
      <c r="AN311">
        <f t="shared" si="46"/>
        <v>0.18</v>
      </c>
      <c r="AO311">
        <v>0</v>
      </c>
      <c r="AP311">
        <v>1059</v>
      </c>
      <c r="AQ311">
        <v>897.46</v>
      </c>
      <c r="AR311">
        <v>0</v>
      </c>
      <c r="AS311">
        <v>0</v>
      </c>
      <c r="AT311">
        <v>161.54</v>
      </c>
      <c r="AU311">
        <v>0</v>
      </c>
      <c r="AV311">
        <f t="shared" si="47"/>
        <v>0</v>
      </c>
      <c r="AW311">
        <f t="shared" si="48"/>
        <v>897.46</v>
      </c>
      <c r="AX311">
        <f t="shared" si="49"/>
        <v>0</v>
      </c>
      <c r="AY311">
        <f t="shared" si="50"/>
        <v>0</v>
      </c>
      <c r="AZ311">
        <f t="shared" si="51"/>
        <v>161.5428</v>
      </c>
      <c r="BA311">
        <f t="shared" si="52"/>
        <v>0</v>
      </c>
      <c r="BB311">
        <f t="shared" si="53"/>
        <v>0</v>
      </c>
      <c r="BC311">
        <f t="shared" si="54"/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5.0000000000000001E-3</v>
      </c>
      <c r="CI311">
        <v>4.49</v>
      </c>
      <c r="CK311" t="s">
        <v>112</v>
      </c>
      <c r="CL311" t="s">
        <v>96</v>
      </c>
    </row>
    <row r="312" spans="1:90" x14ac:dyDescent="0.3">
      <c r="A312" t="s">
        <v>106</v>
      </c>
      <c r="B312" t="s">
        <v>1260</v>
      </c>
      <c r="C312" s="1">
        <v>45825.648379629631</v>
      </c>
      <c r="D312">
        <f t="shared" si="55"/>
        <v>6</v>
      </c>
      <c r="E312" s="4">
        <f t="shared" si="56"/>
        <v>45838</v>
      </c>
      <c r="F312" s="4" t="s">
        <v>2623</v>
      </c>
      <c r="G312" t="s">
        <v>80</v>
      </c>
      <c r="H312" t="s">
        <v>1261</v>
      </c>
      <c r="I312" t="s">
        <v>1262</v>
      </c>
      <c r="J312" s="1">
        <v>45826.542314814818</v>
      </c>
      <c r="K312" s="1">
        <v>45825.628692129627</v>
      </c>
      <c r="L312">
        <v>473123033890</v>
      </c>
      <c r="M312">
        <v>1</v>
      </c>
      <c r="N312" t="s">
        <v>100</v>
      </c>
      <c r="O312" t="s">
        <v>101</v>
      </c>
      <c r="Q312" t="s">
        <v>133</v>
      </c>
      <c r="R312" t="s">
        <v>2656</v>
      </c>
      <c r="S312" t="s">
        <v>86</v>
      </c>
      <c r="T312" t="s">
        <v>87</v>
      </c>
      <c r="U312" t="s">
        <v>88</v>
      </c>
      <c r="V312" t="s">
        <v>89</v>
      </c>
      <c r="W312">
        <v>110030</v>
      </c>
      <c r="X312" t="s">
        <v>87</v>
      </c>
      <c r="Y312" t="s">
        <v>88</v>
      </c>
      <c r="Z312" t="s">
        <v>89</v>
      </c>
      <c r="AA312">
        <v>110061</v>
      </c>
      <c r="AB312" t="s">
        <v>1263</v>
      </c>
      <c r="AC312" t="s">
        <v>1026</v>
      </c>
      <c r="AD312" t="s">
        <v>2714</v>
      </c>
      <c r="AE312" t="s">
        <v>89</v>
      </c>
      <c r="AF312">
        <v>751024</v>
      </c>
      <c r="AG312">
        <v>1059</v>
      </c>
      <c r="AH312">
        <v>897.46</v>
      </c>
      <c r="AI312">
        <v>161.54</v>
      </c>
      <c r="AJ312">
        <v>0</v>
      </c>
      <c r="AK312">
        <v>0</v>
      </c>
      <c r="AL312">
        <v>0</v>
      </c>
      <c r="AM312">
        <v>0.18</v>
      </c>
      <c r="AN312">
        <f t="shared" si="46"/>
        <v>0.18</v>
      </c>
      <c r="AO312">
        <v>0</v>
      </c>
      <c r="AP312">
        <v>1059</v>
      </c>
      <c r="AQ312">
        <v>897.46</v>
      </c>
      <c r="AR312">
        <v>0</v>
      </c>
      <c r="AS312">
        <v>0</v>
      </c>
      <c r="AT312">
        <v>161.54</v>
      </c>
      <c r="AU312">
        <v>0</v>
      </c>
      <c r="AV312">
        <f t="shared" si="47"/>
        <v>0</v>
      </c>
      <c r="AW312">
        <f t="shared" si="48"/>
        <v>897.46</v>
      </c>
      <c r="AX312">
        <f t="shared" si="49"/>
        <v>0</v>
      </c>
      <c r="AY312">
        <f t="shared" si="50"/>
        <v>0</v>
      </c>
      <c r="AZ312">
        <f t="shared" si="51"/>
        <v>161.5428</v>
      </c>
      <c r="BA312">
        <f t="shared" si="52"/>
        <v>0</v>
      </c>
      <c r="BB312">
        <f t="shared" si="53"/>
        <v>0</v>
      </c>
      <c r="BC312">
        <f t="shared" si="54"/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5.0000000000000001E-3</v>
      </c>
      <c r="CI312">
        <v>4.49</v>
      </c>
      <c r="CK312" t="s">
        <v>112</v>
      </c>
      <c r="CL312" t="s">
        <v>113</v>
      </c>
    </row>
    <row r="313" spans="1:90" x14ac:dyDescent="0.3">
      <c r="A313" t="s">
        <v>106</v>
      </c>
      <c r="B313" t="s">
        <v>1264</v>
      </c>
      <c r="C313" s="1">
        <v>45825.766574074078</v>
      </c>
      <c r="D313">
        <f t="shared" si="55"/>
        <v>6</v>
      </c>
      <c r="E313" s="4">
        <f t="shared" si="56"/>
        <v>45838</v>
      </c>
      <c r="F313" s="4" t="s">
        <v>2608</v>
      </c>
      <c r="G313" t="s">
        <v>80</v>
      </c>
      <c r="H313" t="s">
        <v>1265</v>
      </c>
      <c r="I313" t="s">
        <v>1266</v>
      </c>
      <c r="J313" s="1">
        <v>45826.542280092595</v>
      </c>
      <c r="K313" s="1">
        <v>45825.746979166666</v>
      </c>
      <c r="L313">
        <v>473440015141</v>
      </c>
      <c r="M313">
        <v>1</v>
      </c>
      <c r="N313" t="s">
        <v>238</v>
      </c>
      <c r="O313" t="s">
        <v>239</v>
      </c>
      <c r="P313">
        <v>34029092</v>
      </c>
      <c r="Q313" t="s">
        <v>240</v>
      </c>
      <c r="R313" t="s">
        <v>2664</v>
      </c>
      <c r="S313" t="s">
        <v>86</v>
      </c>
      <c r="T313" t="s">
        <v>87</v>
      </c>
      <c r="U313" t="s">
        <v>88</v>
      </c>
      <c r="V313" t="s">
        <v>89</v>
      </c>
      <c r="W313">
        <v>110030</v>
      </c>
      <c r="X313" t="s">
        <v>87</v>
      </c>
      <c r="Y313" t="s">
        <v>88</v>
      </c>
      <c r="Z313" t="s">
        <v>89</v>
      </c>
      <c r="AA313">
        <v>110061</v>
      </c>
      <c r="AB313" t="s">
        <v>1267</v>
      </c>
      <c r="AC313" t="s">
        <v>146</v>
      </c>
      <c r="AD313" t="s">
        <v>2699</v>
      </c>
      <c r="AE313" t="s">
        <v>89</v>
      </c>
      <c r="AF313">
        <v>413401</v>
      </c>
      <c r="AG313">
        <v>399</v>
      </c>
      <c r="AH313">
        <v>338.14</v>
      </c>
      <c r="AI313">
        <v>60.86</v>
      </c>
      <c r="AJ313">
        <v>0</v>
      </c>
      <c r="AK313">
        <v>0</v>
      </c>
      <c r="AL313">
        <v>0</v>
      </c>
      <c r="AM313">
        <v>0.18</v>
      </c>
      <c r="AN313">
        <f t="shared" si="46"/>
        <v>0.18</v>
      </c>
      <c r="AO313">
        <v>0</v>
      </c>
      <c r="AP313">
        <v>399</v>
      </c>
      <c r="AQ313">
        <v>338.14</v>
      </c>
      <c r="AR313">
        <v>0</v>
      </c>
      <c r="AS313">
        <v>0</v>
      </c>
      <c r="AT313">
        <v>60.86</v>
      </c>
      <c r="AU313">
        <v>0</v>
      </c>
      <c r="AV313">
        <f t="shared" si="47"/>
        <v>0</v>
      </c>
      <c r="AW313">
        <f t="shared" si="48"/>
        <v>338.14</v>
      </c>
      <c r="AX313">
        <f t="shared" si="49"/>
        <v>0</v>
      </c>
      <c r="AY313">
        <f t="shared" si="50"/>
        <v>0</v>
      </c>
      <c r="AZ313">
        <f t="shared" si="51"/>
        <v>60.865199999999994</v>
      </c>
      <c r="BA313">
        <f t="shared" si="52"/>
        <v>0</v>
      </c>
      <c r="BB313">
        <f t="shared" si="53"/>
        <v>0</v>
      </c>
      <c r="BC313">
        <f t="shared" si="54"/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5.0000000000000001E-3</v>
      </c>
      <c r="CI313">
        <v>1.69</v>
      </c>
      <c r="CK313" t="s">
        <v>112</v>
      </c>
      <c r="CL313" t="s">
        <v>113</v>
      </c>
    </row>
    <row r="314" spans="1:90" x14ac:dyDescent="0.3">
      <c r="A314" t="s">
        <v>106</v>
      </c>
      <c r="B314" t="s">
        <v>1268</v>
      </c>
      <c r="C314" s="1">
        <v>45825.907534722224</v>
      </c>
      <c r="D314">
        <f t="shared" si="55"/>
        <v>6</v>
      </c>
      <c r="E314" s="4">
        <f t="shared" si="56"/>
        <v>45838</v>
      </c>
      <c r="F314" s="4" t="s">
        <v>2611</v>
      </c>
      <c r="G314" t="s">
        <v>80</v>
      </c>
      <c r="H314" t="s">
        <v>1269</v>
      </c>
      <c r="I314" t="s">
        <v>1270</v>
      </c>
      <c r="J314" s="1">
        <v>45826.542256944442</v>
      </c>
      <c r="K314" s="1">
        <v>45825.888483796298</v>
      </c>
      <c r="L314">
        <v>473637095183</v>
      </c>
      <c r="M314">
        <v>1</v>
      </c>
      <c r="N314" t="s">
        <v>229</v>
      </c>
      <c r="O314" t="s">
        <v>230</v>
      </c>
      <c r="P314">
        <v>34029092</v>
      </c>
      <c r="Q314" t="s">
        <v>231</v>
      </c>
      <c r="R314" t="s">
        <v>2663</v>
      </c>
      <c r="S314" t="s">
        <v>86</v>
      </c>
      <c r="T314" t="s">
        <v>87</v>
      </c>
      <c r="U314" t="s">
        <v>88</v>
      </c>
      <c r="V314" t="s">
        <v>89</v>
      </c>
      <c r="W314">
        <v>110030</v>
      </c>
      <c r="X314" t="s">
        <v>87</v>
      </c>
      <c r="Y314" t="s">
        <v>88</v>
      </c>
      <c r="Z314" t="s">
        <v>89</v>
      </c>
      <c r="AA314">
        <v>110061</v>
      </c>
      <c r="AB314" t="s">
        <v>787</v>
      </c>
      <c r="AC314" t="s">
        <v>135</v>
      </c>
      <c r="AD314" t="s">
        <v>2702</v>
      </c>
      <c r="AE314" t="s">
        <v>89</v>
      </c>
      <c r="AF314">
        <v>395009</v>
      </c>
      <c r="AG314">
        <v>449</v>
      </c>
      <c r="AH314">
        <v>380.51</v>
      </c>
      <c r="AI314">
        <v>68.489999999999995</v>
      </c>
      <c r="AJ314">
        <v>0</v>
      </c>
      <c r="AK314">
        <v>0</v>
      </c>
      <c r="AL314">
        <v>0</v>
      </c>
      <c r="AM314">
        <v>0.18</v>
      </c>
      <c r="AN314">
        <f t="shared" si="46"/>
        <v>0.18</v>
      </c>
      <c r="AO314">
        <v>0</v>
      </c>
      <c r="AP314">
        <v>449</v>
      </c>
      <c r="AQ314">
        <v>380.51</v>
      </c>
      <c r="AR314">
        <v>0</v>
      </c>
      <c r="AS314">
        <v>0</v>
      </c>
      <c r="AT314">
        <v>68.489999999999995</v>
      </c>
      <c r="AU314">
        <v>0</v>
      </c>
      <c r="AV314">
        <f t="shared" si="47"/>
        <v>0</v>
      </c>
      <c r="AW314">
        <f t="shared" si="48"/>
        <v>380.51</v>
      </c>
      <c r="AX314">
        <f t="shared" si="49"/>
        <v>0</v>
      </c>
      <c r="AY314">
        <f t="shared" si="50"/>
        <v>0</v>
      </c>
      <c r="AZ314">
        <f t="shared" si="51"/>
        <v>68.491799999999998</v>
      </c>
      <c r="BA314">
        <f t="shared" si="52"/>
        <v>0</v>
      </c>
      <c r="BB314">
        <f t="shared" si="53"/>
        <v>0</v>
      </c>
      <c r="BC314">
        <f t="shared" si="54"/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5.0000000000000001E-3</v>
      </c>
      <c r="CI314">
        <v>1.9</v>
      </c>
      <c r="CK314" t="s">
        <v>112</v>
      </c>
      <c r="CL314" t="s">
        <v>113</v>
      </c>
    </row>
    <row r="315" spans="1:90" x14ac:dyDescent="0.3">
      <c r="A315" t="s">
        <v>106</v>
      </c>
      <c r="B315" t="s">
        <v>1271</v>
      </c>
      <c r="C315" s="1">
        <v>45826.324537037035</v>
      </c>
      <c r="D315">
        <f t="shared" si="55"/>
        <v>6</v>
      </c>
      <c r="E315" s="4">
        <f t="shared" si="56"/>
        <v>45838</v>
      </c>
      <c r="F315" s="4" t="s">
        <v>2611</v>
      </c>
      <c r="G315" t="s">
        <v>80</v>
      </c>
      <c r="H315" t="s">
        <v>1272</v>
      </c>
      <c r="I315" t="s">
        <v>1273</v>
      </c>
      <c r="J315" s="1">
        <v>45826.542187500003</v>
      </c>
      <c r="K315" s="1">
        <v>45826.304490740738</v>
      </c>
      <c r="L315">
        <v>475782605033</v>
      </c>
      <c r="M315">
        <v>1</v>
      </c>
      <c r="N315" t="s">
        <v>229</v>
      </c>
      <c r="O315" t="s">
        <v>230</v>
      </c>
      <c r="P315">
        <v>34029092</v>
      </c>
      <c r="Q315" t="s">
        <v>231</v>
      </c>
      <c r="R315" t="s">
        <v>2663</v>
      </c>
      <c r="S315" t="s">
        <v>86</v>
      </c>
      <c r="T315" t="s">
        <v>87</v>
      </c>
      <c r="U315" t="s">
        <v>88</v>
      </c>
      <c r="V315" t="s">
        <v>89</v>
      </c>
      <c r="W315">
        <v>110030</v>
      </c>
      <c r="X315" t="s">
        <v>87</v>
      </c>
      <c r="Y315" t="s">
        <v>88</v>
      </c>
      <c r="Z315" t="s">
        <v>89</v>
      </c>
      <c r="AA315">
        <v>110061</v>
      </c>
      <c r="AB315" t="s">
        <v>1274</v>
      </c>
      <c r="AC315" t="s">
        <v>135</v>
      </c>
      <c r="AD315" t="s">
        <v>2702</v>
      </c>
      <c r="AE315" t="s">
        <v>89</v>
      </c>
      <c r="AF315">
        <v>396570</v>
      </c>
      <c r="AG315">
        <v>449</v>
      </c>
      <c r="AH315">
        <v>380.51</v>
      </c>
      <c r="AI315">
        <v>68.489999999999995</v>
      </c>
      <c r="AJ315">
        <v>0</v>
      </c>
      <c r="AK315">
        <v>0</v>
      </c>
      <c r="AL315">
        <v>0</v>
      </c>
      <c r="AM315">
        <v>0.18</v>
      </c>
      <c r="AN315">
        <f t="shared" si="46"/>
        <v>0.18</v>
      </c>
      <c r="AO315">
        <v>0</v>
      </c>
      <c r="AP315">
        <v>449</v>
      </c>
      <c r="AQ315">
        <v>380.51</v>
      </c>
      <c r="AR315">
        <v>0</v>
      </c>
      <c r="AS315">
        <v>0</v>
      </c>
      <c r="AT315">
        <v>68.489999999999995</v>
      </c>
      <c r="AU315">
        <v>0</v>
      </c>
      <c r="AV315">
        <f t="shared" si="47"/>
        <v>0</v>
      </c>
      <c r="AW315">
        <f t="shared" si="48"/>
        <v>380.51</v>
      </c>
      <c r="AX315">
        <f t="shared" si="49"/>
        <v>0</v>
      </c>
      <c r="AY315">
        <f t="shared" si="50"/>
        <v>0</v>
      </c>
      <c r="AZ315">
        <f t="shared" si="51"/>
        <v>68.491799999999998</v>
      </c>
      <c r="BA315">
        <f t="shared" si="52"/>
        <v>0</v>
      </c>
      <c r="BB315">
        <f t="shared" si="53"/>
        <v>0</v>
      </c>
      <c r="BC315">
        <f t="shared" si="54"/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5.0000000000000001E-3</v>
      </c>
      <c r="CI315">
        <v>1.9</v>
      </c>
      <c r="CK315" t="s">
        <v>112</v>
      </c>
      <c r="CL315" t="s">
        <v>113</v>
      </c>
    </row>
    <row r="316" spans="1:90" x14ac:dyDescent="0.3">
      <c r="A316" t="s">
        <v>106</v>
      </c>
      <c r="B316" t="s">
        <v>1275</v>
      </c>
      <c r="C316" s="1">
        <v>45825.942025462966</v>
      </c>
      <c r="D316">
        <f t="shared" si="55"/>
        <v>6</v>
      </c>
      <c r="E316" s="4">
        <f t="shared" si="56"/>
        <v>45838</v>
      </c>
      <c r="F316" s="4" t="s">
        <v>2604</v>
      </c>
      <c r="G316" t="s">
        <v>80</v>
      </c>
      <c r="H316" t="s">
        <v>1276</v>
      </c>
      <c r="I316" t="s">
        <v>1277</v>
      </c>
      <c r="J316" s="1">
        <v>45826.542199074072</v>
      </c>
      <c r="K316" s="1">
        <v>45825.922314814816</v>
      </c>
      <c r="L316">
        <v>474154199304</v>
      </c>
      <c r="M316">
        <v>1</v>
      </c>
      <c r="N316" t="s">
        <v>302</v>
      </c>
      <c r="O316" t="s">
        <v>303</v>
      </c>
      <c r="P316">
        <v>34022090</v>
      </c>
      <c r="Q316" t="s">
        <v>304</v>
      </c>
      <c r="R316" t="s">
        <v>2669</v>
      </c>
      <c r="S316" t="s">
        <v>86</v>
      </c>
      <c r="T316" t="s">
        <v>87</v>
      </c>
      <c r="U316" t="s">
        <v>88</v>
      </c>
      <c r="V316" t="s">
        <v>89</v>
      </c>
      <c r="W316">
        <v>110030</v>
      </c>
      <c r="X316" t="s">
        <v>87</v>
      </c>
      <c r="Y316" t="s">
        <v>88</v>
      </c>
      <c r="Z316" t="s">
        <v>89</v>
      </c>
      <c r="AA316">
        <v>110061</v>
      </c>
      <c r="AB316" t="s">
        <v>554</v>
      </c>
      <c r="AC316" t="s">
        <v>104</v>
      </c>
      <c r="AD316" t="s">
        <v>2641</v>
      </c>
      <c r="AE316" t="s">
        <v>89</v>
      </c>
      <c r="AF316">
        <v>575003</v>
      </c>
      <c r="AG316">
        <v>1059</v>
      </c>
      <c r="AH316">
        <v>897.46</v>
      </c>
      <c r="AI316">
        <v>161.54</v>
      </c>
      <c r="AJ316">
        <v>0</v>
      </c>
      <c r="AK316">
        <v>0</v>
      </c>
      <c r="AL316">
        <v>0</v>
      </c>
      <c r="AM316">
        <v>0.18</v>
      </c>
      <c r="AN316">
        <f t="shared" si="46"/>
        <v>0.18</v>
      </c>
      <c r="AO316">
        <v>0</v>
      </c>
      <c r="AP316">
        <v>1059</v>
      </c>
      <c r="AQ316">
        <v>897.46</v>
      </c>
      <c r="AR316">
        <v>0</v>
      </c>
      <c r="AS316">
        <v>0</v>
      </c>
      <c r="AT316">
        <v>161.54</v>
      </c>
      <c r="AU316">
        <v>0</v>
      </c>
      <c r="AV316">
        <f t="shared" si="47"/>
        <v>0</v>
      </c>
      <c r="AW316">
        <f t="shared" si="48"/>
        <v>897.46</v>
      </c>
      <c r="AX316">
        <f t="shared" si="49"/>
        <v>0</v>
      </c>
      <c r="AY316">
        <f t="shared" si="50"/>
        <v>0</v>
      </c>
      <c r="AZ316">
        <f t="shared" si="51"/>
        <v>161.5428</v>
      </c>
      <c r="BA316">
        <f t="shared" si="52"/>
        <v>0</v>
      </c>
      <c r="BB316">
        <f t="shared" si="53"/>
        <v>0</v>
      </c>
      <c r="BC316">
        <f t="shared" si="54"/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5.0000000000000001E-3</v>
      </c>
      <c r="CI316">
        <v>4.49</v>
      </c>
      <c r="CK316" t="s">
        <v>112</v>
      </c>
      <c r="CL316" t="s">
        <v>113</v>
      </c>
    </row>
    <row r="317" spans="1:90" x14ac:dyDescent="0.3">
      <c r="A317" t="s">
        <v>106</v>
      </c>
      <c r="B317" t="s">
        <v>1278</v>
      </c>
      <c r="C317" s="1">
        <v>45825.881249999999</v>
      </c>
      <c r="D317">
        <f t="shared" si="55"/>
        <v>6</v>
      </c>
      <c r="E317" s="4">
        <f t="shared" si="56"/>
        <v>45838</v>
      </c>
      <c r="F317" s="4" t="s">
        <v>2612</v>
      </c>
      <c r="G317" t="s">
        <v>80</v>
      </c>
      <c r="H317" t="s">
        <v>1279</v>
      </c>
      <c r="I317" t="s">
        <v>1280</v>
      </c>
      <c r="J317" s="1">
        <v>45826.542245370372</v>
      </c>
      <c r="K317" s="1">
        <v>45825.86074074074</v>
      </c>
      <c r="L317">
        <v>473880282232</v>
      </c>
      <c r="M317">
        <v>1</v>
      </c>
      <c r="N317" t="s">
        <v>142</v>
      </c>
      <c r="O317" t="s">
        <v>143</v>
      </c>
      <c r="P317">
        <v>34029099</v>
      </c>
      <c r="Q317" t="s">
        <v>144</v>
      </c>
      <c r="R317" t="s">
        <v>2657</v>
      </c>
      <c r="S317" t="s">
        <v>86</v>
      </c>
      <c r="T317" t="s">
        <v>87</v>
      </c>
      <c r="U317" t="s">
        <v>88</v>
      </c>
      <c r="V317" t="s">
        <v>89</v>
      </c>
      <c r="W317">
        <v>110030</v>
      </c>
      <c r="X317" t="s">
        <v>87</v>
      </c>
      <c r="Y317" t="s">
        <v>88</v>
      </c>
      <c r="Z317" t="s">
        <v>89</v>
      </c>
      <c r="AA317">
        <v>110061</v>
      </c>
      <c r="AB317" t="s">
        <v>390</v>
      </c>
      <c r="AC317" t="s">
        <v>178</v>
      </c>
      <c r="AD317" t="s">
        <v>2703</v>
      </c>
      <c r="AE317" t="s">
        <v>89</v>
      </c>
      <c r="AF317">
        <v>600090</v>
      </c>
      <c r="AG317">
        <v>212</v>
      </c>
      <c r="AH317">
        <v>179.66</v>
      </c>
      <c r="AI317">
        <v>32.340000000000003</v>
      </c>
      <c r="AJ317">
        <v>0</v>
      </c>
      <c r="AK317">
        <v>0</v>
      </c>
      <c r="AL317">
        <v>0</v>
      </c>
      <c r="AM317">
        <v>0.18</v>
      </c>
      <c r="AN317">
        <f t="shared" si="46"/>
        <v>0.18</v>
      </c>
      <c r="AO317">
        <v>0</v>
      </c>
      <c r="AP317">
        <v>212</v>
      </c>
      <c r="AQ317">
        <v>179.66</v>
      </c>
      <c r="AR317">
        <v>0</v>
      </c>
      <c r="AS317">
        <v>0</v>
      </c>
      <c r="AT317">
        <v>32.340000000000003</v>
      </c>
      <c r="AU317">
        <v>0</v>
      </c>
      <c r="AV317">
        <f t="shared" si="47"/>
        <v>0</v>
      </c>
      <c r="AW317">
        <f t="shared" si="48"/>
        <v>179.66</v>
      </c>
      <c r="AX317">
        <f t="shared" si="49"/>
        <v>0</v>
      </c>
      <c r="AY317">
        <f t="shared" si="50"/>
        <v>0</v>
      </c>
      <c r="AZ317">
        <f t="shared" si="51"/>
        <v>32.338799999999999</v>
      </c>
      <c r="BA317">
        <f t="shared" si="52"/>
        <v>0</v>
      </c>
      <c r="BB317">
        <f t="shared" si="53"/>
        <v>0</v>
      </c>
      <c r="BC317">
        <f t="shared" si="54"/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5.0000000000000001E-3</v>
      </c>
      <c r="CI317">
        <v>0.9</v>
      </c>
      <c r="CK317" t="s">
        <v>112</v>
      </c>
      <c r="CL317" t="s">
        <v>208</v>
      </c>
    </row>
    <row r="318" spans="1:90" x14ac:dyDescent="0.3">
      <c r="A318" t="s">
        <v>106</v>
      </c>
      <c r="B318" t="s">
        <v>1281</v>
      </c>
      <c r="C318" s="1">
        <v>45825.920162037037</v>
      </c>
      <c r="D318">
        <f t="shared" si="55"/>
        <v>6</v>
      </c>
      <c r="E318" s="4">
        <f t="shared" si="56"/>
        <v>45838</v>
      </c>
      <c r="F318" s="4" t="s">
        <v>2625</v>
      </c>
      <c r="G318" t="s">
        <v>80</v>
      </c>
      <c r="H318" t="s">
        <v>1282</v>
      </c>
      <c r="I318" t="s">
        <v>1283</v>
      </c>
      <c r="J318" s="1">
        <v>45826.542245370372</v>
      </c>
      <c r="K318" s="1">
        <v>45825.899895833332</v>
      </c>
      <c r="L318">
        <v>473783086387</v>
      </c>
      <c r="M318">
        <v>1</v>
      </c>
      <c r="N318" t="s">
        <v>780</v>
      </c>
      <c r="O318" t="s">
        <v>781</v>
      </c>
      <c r="P318">
        <v>34013090</v>
      </c>
      <c r="Q318" t="s">
        <v>782</v>
      </c>
      <c r="R318" t="s">
        <v>2679</v>
      </c>
      <c r="S318" t="s">
        <v>86</v>
      </c>
      <c r="T318" t="s">
        <v>87</v>
      </c>
      <c r="U318" t="s">
        <v>88</v>
      </c>
      <c r="V318" t="s">
        <v>89</v>
      </c>
      <c r="W318">
        <v>110030</v>
      </c>
      <c r="X318" t="s">
        <v>87</v>
      </c>
      <c r="Y318" t="s">
        <v>88</v>
      </c>
      <c r="Z318" t="s">
        <v>89</v>
      </c>
      <c r="AA318">
        <v>110061</v>
      </c>
      <c r="AB318" t="s">
        <v>1284</v>
      </c>
      <c r="AC318" t="s">
        <v>1285</v>
      </c>
      <c r="AD318" t="s">
        <v>2716</v>
      </c>
      <c r="AE318" t="s">
        <v>89</v>
      </c>
      <c r="AF318">
        <v>831001</v>
      </c>
      <c r="AG318">
        <v>1099</v>
      </c>
      <c r="AH318">
        <v>931.36</v>
      </c>
      <c r="AI318">
        <v>167.64</v>
      </c>
      <c r="AJ318">
        <v>0</v>
      </c>
      <c r="AK318">
        <v>0</v>
      </c>
      <c r="AL318">
        <v>0</v>
      </c>
      <c r="AM318">
        <v>0.18</v>
      </c>
      <c r="AN318">
        <f t="shared" si="46"/>
        <v>0.18</v>
      </c>
      <c r="AO318">
        <v>0</v>
      </c>
      <c r="AP318">
        <v>1099</v>
      </c>
      <c r="AQ318">
        <v>931.36</v>
      </c>
      <c r="AR318">
        <v>0</v>
      </c>
      <c r="AS318">
        <v>0</v>
      </c>
      <c r="AT318">
        <v>167.64</v>
      </c>
      <c r="AU318">
        <v>0</v>
      </c>
      <c r="AV318">
        <f t="shared" si="47"/>
        <v>0</v>
      </c>
      <c r="AW318">
        <f t="shared" si="48"/>
        <v>931.36</v>
      </c>
      <c r="AX318">
        <f t="shared" si="49"/>
        <v>0</v>
      </c>
      <c r="AY318">
        <f t="shared" si="50"/>
        <v>0</v>
      </c>
      <c r="AZ318">
        <f t="shared" si="51"/>
        <v>167.6448</v>
      </c>
      <c r="BA318">
        <f t="shared" si="52"/>
        <v>0</v>
      </c>
      <c r="BB318">
        <f t="shared" si="53"/>
        <v>0</v>
      </c>
      <c r="BC318">
        <f t="shared" si="54"/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5.0000000000000001E-3</v>
      </c>
      <c r="CI318">
        <v>4.66</v>
      </c>
      <c r="CK318" t="s">
        <v>112</v>
      </c>
      <c r="CL318" t="s">
        <v>96</v>
      </c>
    </row>
    <row r="319" spans="1:90" x14ac:dyDescent="0.3">
      <c r="A319" t="s">
        <v>106</v>
      </c>
      <c r="B319" t="s">
        <v>1286</v>
      </c>
      <c r="C319" s="1">
        <v>45825.790775462963</v>
      </c>
      <c r="D319">
        <f t="shared" si="55"/>
        <v>6</v>
      </c>
      <c r="E319" s="4">
        <f t="shared" si="56"/>
        <v>45838</v>
      </c>
      <c r="F319" s="4" t="s">
        <v>2604</v>
      </c>
      <c r="G319" t="s">
        <v>80</v>
      </c>
      <c r="H319" t="s">
        <v>1287</v>
      </c>
      <c r="I319" t="s">
        <v>1288</v>
      </c>
      <c r="J319" s="1">
        <v>45826.542280092595</v>
      </c>
      <c r="K319" s="1">
        <v>45825.77065972222</v>
      </c>
      <c r="L319">
        <v>473338469908</v>
      </c>
      <c r="M319">
        <v>1</v>
      </c>
      <c r="N319" t="s">
        <v>150</v>
      </c>
      <c r="O319" t="s">
        <v>151</v>
      </c>
      <c r="Q319" t="s">
        <v>152</v>
      </c>
      <c r="R319" t="s">
        <v>2658</v>
      </c>
      <c r="S319" t="s">
        <v>86</v>
      </c>
      <c r="T319" t="s">
        <v>87</v>
      </c>
      <c r="U319" t="s">
        <v>88</v>
      </c>
      <c r="V319" t="s">
        <v>89</v>
      </c>
      <c r="W319">
        <v>110030</v>
      </c>
      <c r="X319" t="s">
        <v>87</v>
      </c>
      <c r="Y319" t="s">
        <v>88</v>
      </c>
      <c r="Z319" t="s">
        <v>89</v>
      </c>
      <c r="AA319">
        <v>110061</v>
      </c>
      <c r="AB319" t="s">
        <v>1289</v>
      </c>
      <c r="AC319" t="s">
        <v>104</v>
      </c>
      <c r="AD319" t="s">
        <v>2641</v>
      </c>
      <c r="AE319" t="s">
        <v>89</v>
      </c>
      <c r="AF319">
        <v>580023</v>
      </c>
      <c r="AG319">
        <v>215</v>
      </c>
      <c r="AH319">
        <v>182.2</v>
      </c>
      <c r="AI319">
        <v>32.799999999999997</v>
      </c>
      <c r="AJ319">
        <v>0</v>
      </c>
      <c r="AK319">
        <v>0</v>
      </c>
      <c r="AL319">
        <v>0</v>
      </c>
      <c r="AM319">
        <v>0.18</v>
      </c>
      <c r="AN319">
        <f t="shared" si="46"/>
        <v>0.18</v>
      </c>
      <c r="AO319">
        <v>0</v>
      </c>
      <c r="AP319">
        <v>215</v>
      </c>
      <c r="AQ319">
        <v>182.2</v>
      </c>
      <c r="AR319">
        <v>0</v>
      </c>
      <c r="AS319">
        <v>0</v>
      </c>
      <c r="AT319">
        <v>32.799999999999997</v>
      </c>
      <c r="AU319">
        <v>0</v>
      </c>
      <c r="AV319">
        <f t="shared" si="47"/>
        <v>0</v>
      </c>
      <c r="AW319">
        <f t="shared" si="48"/>
        <v>182.2</v>
      </c>
      <c r="AX319">
        <f t="shared" si="49"/>
        <v>0</v>
      </c>
      <c r="AY319">
        <f t="shared" si="50"/>
        <v>0</v>
      </c>
      <c r="AZ319">
        <f t="shared" si="51"/>
        <v>32.795999999999999</v>
      </c>
      <c r="BA319">
        <f t="shared" si="52"/>
        <v>0</v>
      </c>
      <c r="BB319">
        <f t="shared" si="53"/>
        <v>0</v>
      </c>
      <c r="BC319">
        <f t="shared" si="54"/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5.0000000000000001E-3</v>
      </c>
      <c r="CI319">
        <v>0.91</v>
      </c>
      <c r="CK319" t="s">
        <v>112</v>
      </c>
      <c r="CL319" t="s">
        <v>96</v>
      </c>
    </row>
    <row r="320" spans="1:90" x14ac:dyDescent="0.3">
      <c r="A320" t="s">
        <v>106</v>
      </c>
      <c r="B320" t="s">
        <v>1290</v>
      </c>
      <c r="C320" s="1">
        <v>45825.496099537035</v>
      </c>
      <c r="D320">
        <f t="shared" si="55"/>
        <v>6</v>
      </c>
      <c r="E320" s="4">
        <f t="shared" si="56"/>
        <v>45838</v>
      </c>
      <c r="F320" s="4" t="s">
        <v>2607</v>
      </c>
      <c r="G320" t="s">
        <v>80</v>
      </c>
      <c r="H320" t="s">
        <v>1291</v>
      </c>
      <c r="I320" t="s">
        <v>1292</v>
      </c>
      <c r="J320" s="1">
        <v>45826.542337962965</v>
      </c>
      <c r="K320" s="1">
        <v>45825.476354166669</v>
      </c>
      <c r="L320">
        <v>473618323368</v>
      </c>
      <c r="M320">
        <v>1</v>
      </c>
      <c r="N320" t="s">
        <v>367</v>
      </c>
      <c r="O320" t="s">
        <v>368</v>
      </c>
      <c r="P320">
        <v>34013090</v>
      </c>
      <c r="Q320" t="s">
        <v>369</v>
      </c>
      <c r="R320" t="s">
        <v>2672</v>
      </c>
      <c r="S320" t="s">
        <v>86</v>
      </c>
      <c r="T320" t="s">
        <v>87</v>
      </c>
      <c r="U320" t="s">
        <v>88</v>
      </c>
      <c r="V320" t="s">
        <v>89</v>
      </c>
      <c r="W320">
        <v>110030</v>
      </c>
      <c r="X320" t="s">
        <v>87</v>
      </c>
      <c r="Y320" t="s">
        <v>88</v>
      </c>
      <c r="Z320" t="s">
        <v>89</v>
      </c>
      <c r="AA320">
        <v>110061</v>
      </c>
      <c r="AB320" t="s">
        <v>1293</v>
      </c>
      <c r="AC320" t="s">
        <v>129</v>
      </c>
      <c r="AD320" t="s">
        <v>2698</v>
      </c>
      <c r="AE320" t="s">
        <v>89</v>
      </c>
      <c r="AF320">
        <v>506164</v>
      </c>
      <c r="AG320">
        <v>249</v>
      </c>
      <c r="AH320">
        <v>211.02</v>
      </c>
      <c r="AI320">
        <v>37.979999999999997</v>
      </c>
      <c r="AJ320">
        <v>0</v>
      </c>
      <c r="AK320">
        <v>0</v>
      </c>
      <c r="AL320">
        <v>0</v>
      </c>
      <c r="AM320">
        <v>0.18</v>
      </c>
      <c r="AN320">
        <f t="shared" si="46"/>
        <v>0.18</v>
      </c>
      <c r="AO320">
        <v>0</v>
      </c>
      <c r="AP320">
        <v>249</v>
      </c>
      <c r="AQ320">
        <v>211.02</v>
      </c>
      <c r="AR320">
        <v>0</v>
      </c>
      <c r="AS320">
        <v>0</v>
      </c>
      <c r="AT320">
        <v>37.979999999999997</v>
      </c>
      <c r="AU320">
        <v>0</v>
      </c>
      <c r="AV320">
        <f t="shared" si="47"/>
        <v>0</v>
      </c>
      <c r="AW320">
        <f t="shared" si="48"/>
        <v>211.02</v>
      </c>
      <c r="AX320">
        <f t="shared" si="49"/>
        <v>0</v>
      </c>
      <c r="AY320">
        <f t="shared" si="50"/>
        <v>0</v>
      </c>
      <c r="AZ320">
        <f t="shared" si="51"/>
        <v>37.983600000000003</v>
      </c>
      <c r="BA320">
        <f t="shared" si="52"/>
        <v>0</v>
      </c>
      <c r="BB320">
        <f t="shared" si="53"/>
        <v>0</v>
      </c>
      <c r="BC320">
        <f t="shared" si="54"/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5.0000000000000001E-3</v>
      </c>
      <c r="CI320">
        <v>1.06</v>
      </c>
      <c r="CK320" t="s">
        <v>112</v>
      </c>
      <c r="CL320" t="s">
        <v>113</v>
      </c>
    </row>
    <row r="321" spans="1:92" x14ac:dyDescent="0.3">
      <c r="A321" t="s">
        <v>106</v>
      </c>
      <c r="B321" t="s">
        <v>1294</v>
      </c>
      <c r="C321" s="1">
        <v>45825.798935185187</v>
      </c>
      <c r="D321">
        <f t="shared" si="55"/>
        <v>6</v>
      </c>
      <c r="E321" s="4">
        <f t="shared" si="56"/>
        <v>45838</v>
      </c>
      <c r="F321" s="4" t="s">
        <v>2604</v>
      </c>
      <c r="G321" t="s">
        <v>80</v>
      </c>
      <c r="H321" t="s">
        <v>1295</v>
      </c>
      <c r="I321" t="s">
        <v>1296</v>
      </c>
      <c r="J321" s="1">
        <v>45826.542245370372</v>
      </c>
      <c r="K321" s="1">
        <v>45825.778912037036</v>
      </c>
      <c r="L321">
        <v>473685100098</v>
      </c>
      <c r="M321">
        <v>1</v>
      </c>
      <c r="N321" t="s">
        <v>229</v>
      </c>
      <c r="O321" t="s">
        <v>230</v>
      </c>
      <c r="P321">
        <v>34029092</v>
      </c>
      <c r="Q321" t="s">
        <v>231</v>
      </c>
      <c r="R321" t="s">
        <v>2663</v>
      </c>
      <c r="S321" t="s">
        <v>86</v>
      </c>
      <c r="T321" t="s">
        <v>87</v>
      </c>
      <c r="U321" t="s">
        <v>88</v>
      </c>
      <c r="V321" t="s">
        <v>89</v>
      </c>
      <c r="W321">
        <v>110030</v>
      </c>
      <c r="X321" t="s">
        <v>87</v>
      </c>
      <c r="Y321" t="s">
        <v>88</v>
      </c>
      <c r="Z321" t="s">
        <v>89</v>
      </c>
      <c r="AA321">
        <v>110061</v>
      </c>
      <c r="AB321" t="s">
        <v>103</v>
      </c>
      <c r="AC321" t="s">
        <v>104</v>
      </c>
      <c r="AD321" t="s">
        <v>2641</v>
      </c>
      <c r="AE321" t="s">
        <v>89</v>
      </c>
      <c r="AF321">
        <v>560036</v>
      </c>
      <c r="AG321">
        <v>449</v>
      </c>
      <c r="AH321">
        <v>380.51</v>
      </c>
      <c r="AI321">
        <v>68.489999999999995</v>
      </c>
      <c r="AJ321">
        <v>0</v>
      </c>
      <c r="AK321">
        <v>0</v>
      </c>
      <c r="AL321">
        <v>0</v>
      </c>
      <c r="AM321">
        <v>0.18</v>
      </c>
      <c r="AN321">
        <f t="shared" si="46"/>
        <v>0.18</v>
      </c>
      <c r="AO321">
        <v>0</v>
      </c>
      <c r="AP321">
        <v>449</v>
      </c>
      <c r="AQ321">
        <v>380.51</v>
      </c>
      <c r="AR321">
        <v>0</v>
      </c>
      <c r="AS321">
        <v>0</v>
      </c>
      <c r="AT321">
        <v>68.489999999999995</v>
      </c>
      <c r="AU321">
        <v>0</v>
      </c>
      <c r="AV321">
        <f t="shared" si="47"/>
        <v>0</v>
      </c>
      <c r="AW321">
        <f t="shared" si="48"/>
        <v>380.51</v>
      </c>
      <c r="AX321">
        <f t="shared" si="49"/>
        <v>0</v>
      </c>
      <c r="AY321">
        <f t="shared" si="50"/>
        <v>0</v>
      </c>
      <c r="AZ321">
        <f t="shared" si="51"/>
        <v>68.491799999999998</v>
      </c>
      <c r="BA321">
        <f t="shared" si="52"/>
        <v>0</v>
      </c>
      <c r="BB321">
        <f t="shared" si="53"/>
        <v>0</v>
      </c>
      <c r="BC321">
        <f t="shared" si="54"/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5.0000000000000001E-3</v>
      </c>
      <c r="CI321">
        <v>1.9</v>
      </c>
      <c r="CK321" t="s">
        <v>112</v>
      </c>
      <c r="CL321" t="s">
        <v>113</v>
      </c>
    </row>
    <row r="322" spans="1:92" x14ac:dyDescent="0.3">
      <c r="A322" t="s">
        <v>106</v>
      </c>
      <c r="B322" t="s">
        <v>1297</v>
      </c>
      <c r="C322" s="1">
        <v>45825.537546296298</v>
      </c>
      <c r="D322">
        <f t="shared" si="55"/>
        <v>6</v>
      </c>
      <c r="E322" s="4">
        <f t="shared" si="56"/>
        <v>45838</v>
      </c>
      <c r="F322" s="4" t="s">
        <v>2608</v>
      </c>
      <c r="G322" t="s">
        <v>80</v>
      </c>
      <c r="H322" t="s">
        <v>1298</v>
      </c>
      <c r="I322" t="s">
        <v>1299</v>
      </c>
      <c r="J322" s="1">
        <v>45826.542337962965</v>
      </c>
      <c r="K322" s="1">
        <v>45825.519942129627</v>
      </c>
      <c r="L322">
        <v>473763520488</v>
      </c>
      <c r="M322">
        <v>1</v>
      </c>
      <c r="N322" t="s">
        <v>202</v>
      </c>
      <c r="O322" t="s">
        <v>203</v>
      </c>
      <c r="P322">
        <v>34029099</v>
      </c>
      <c r="Q322" t="s">
        <v>204</v>
      </c>
      <c r="R322" t="s">
        <v>2662</v>
      </c>
      <c r="S322" t="s">
        <v>86</v>
      </c>
      <c r="T322" t="s">
        <v>87</v>
      </c>
      <c r="U322" t="s">
        <v>88</v>
      </c>
      <c r="V322" t="s">
        <v>89</v>
      </c>
      <c r="W322">
        <v>110030</v>
      </c>
      <c r="X322" t="s">
        <v>87</v>
      </c>
      <c r="Y322" t="s">
        <v>88</v>
      </c>
      <c r="Z322" t="s">
        <v>89</v>
      </c>
      <c r="AA322">
        <v>110061</v>
      </c>
      <c r="AB322" t="s">
        <v>1300</v>
      </c>
      <c r="AC322" t="s">
        <v>146</v>
      </c>
      <c r="AD322" t="s">
        <v>2699</v>
      </c>
      <c r="AE322" t="s">
        <v>89</v>
      </c>
      <c r="AF322">
        <v>415539</v>
      </c>
      <c r="AG322">
        <v>212</v>
      </c>
      <c r="AH322">
        <v>179.66</v>
      </c>
      <c r="AI322">
        <v>32.340000000000003</v>
      </c>
      <c r="AJ322">
        <v>0</v>
      </c>
      <c r="AK322">
        <v>0</v>
      </c>
      <c r="AL322">
        <v>0</v>
      </c>
      <c r="AM322">
        <v>0.18</v>
      </c>
      <c r="AN322">
        <f t="shared" si="46"/>
        <v>0.18</v>
      </c>
      <c r="AO322">
        <v>0</v>
      </c>
      <c r="AP322">
        <v>212</v>
      </c>
      <c r="AQ322">
        <v>179.66</v>
      </c>
      <c r="AR322">
        <v>0</v>
      </c>
      <c r="AS322">
        <v>0</v>
      </c>
      <c r="AT322">
        <v>32.340000000000003</v>
      </c>
      <c r="AU322">
        <v>0</v>
      </c>
      <c r="AV322">
        <f t="shared" si="47"/>
        <v>0</v>
      </c>
      <c r="AW322">
        <f t="shared" si="48"/>
        <v>179.66</v>
      </c>
      <c r="AX322">
        <f t="shared" si="49"/>
        <v>0</v>
      </c>
      <c r="AY322">
        <f t="shared" si="50"/>
        <v>0</v>
      </c>
      <c r="AZ322">
        <f t="shared" si="51"/>
        <v>32.338799999999999</v>
      </c>
      <c r="BA322">
        <f t="shared" si="52"/>
        <v>0</v>
      </c>
      <c r="BB322">
        <f t="shared" si="53"/>
        <v>0</v>
      </c>
      <c r="BC322">
        <f t="shared" si="54"/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5.0000000000000001E-3</v>
      </c>
      <c r="CI322">
        <v>0.9</v>
      </c>
      <c r="CK322" t="s">
        <v>112</v>
      </c>
      <c r="CL322" t="s">
        <v>113</v>
      </c>
    </row>
    <row r="323" spans="1:92" x14ac:dyDescent="0.3">
      <c r="A323" t="s">
        <v>106</v>
      </c>
      <c r="B323" t="s">
        <v>1301</v>
      </c>
      <c r="C323" s="1">
        <v>45826.29787037037</v>
      </c>
      <c r="D323">
        <f t="shared" si="55"/>
        <v>6</v>
      </c>
      <c r="E323" s="4">
        <f t="shared" si="56"/>
        <v>45838</v>
      </c>
      <c r="F323" s="4" t="s">
        <v>2604</v>
      </c>
      <c r="G323" t="s">
        <v>80</v>
      </c>
      <c r="H323" t="s">
        <v>1302</v>
      </c>
      <c r="I323" t="s">
        <v>1303</v>
      </c>
      <c r="J323" s="1">
        <v>45826.542199074072</v>
      </c>
      <c r="K323" s="1">
        <v>45826.277372685188</v>
      </c>
      <c r="L323">
        <v>475416079475</v>
      </c>
      <c r="M323">
        <v>1</v>
      </c>
      <c r="N323" t="s">
        <v>367</v>
      </c>
      <c r="O323" t="s">
        <v>368</v>
      </c>
      <c r="P323">
        <v>34013090</v>
      </c>
      <c r="Q323" t="s">
        <v>369</v>
      </c>
      <c r="R323" t="s">
        <v>2672</v>
      </c>
      <c r="S323" t="s">
        <v>86</v>
      </c>
      <c r="T323" t="s">
        <v>87</v>
      </c>
      <c r="U323" t="s">
        <v>88</v>
      </c>
      <c r="V323" t="s">
        <v>89</v>
      </c>
      <c r="W323">
        <v>110030</v>
      </c>
      <c r="X323" t="s">
        <v>87</v>
      </c>
      <c r="Y323" t="s">
        <v>88</v>
      </c>
      <c r="Z323" t="s">
        <v>89</v>
      </c>
      <c r="AA323">
        <v>110061</v>
      </c>
      <c r="AB323" t="s">
        <v>103</v>
      </c>
      <c r="AC323" t="s">
        <v>104</v>
      </c>
      <c r="AD323" t="s">
        <v>2641</v>
      </c>
      <c r="AE323" t="s">
        <v>89</v>
      </c>
      <c r="AF323">
        <v>560103</v>
      </c>
      <c r="AG323">
        <v>249</v>
      </c>
      <c r="AH323">
        <v>211.02</v>
      </c>
      <c r="AI323">
        <v>37.979999999999997</v>
      </c>
      <c r="AJ323">
        <v>0</v>
      </c>
      <c r="AK323">
        <v>0</v>
      </c>
      <c r="AL323">
        <v>0</v>
      </c>
      <c r="AM323">
        <v>0.18</v>
      </c>
      <c r="AN323">
        <f t="shared" ref="AN323:AN386" si="57">AJ323+AK323+AM323</f>
        <v>0.18</v>
      </c>
      <c r="AO323">
        <v>0</v>
      </c>
      <c r="AP323">
        <v>249</v>
      </c>
      <c r="AQ323">
        <v>211.02</v>
      </c>
      <c r="AR323">
        <v>0</v>
      </c>
      <c r="AS323">
        <v>0</v>
      </c>
      <c r="AT323">
        <v>37.979999999999997</v>
      </c>
      <c r="AU323">
        <v>0</v>
      </c>
      <c r="AV323">
        <f t="shared" ref="AV323:AV386" si="58">BF323+BM323+BW323+BZ323</f>
        <v>0</v>
      </c>
      <c r="AW323">
        <f t="shared" ref="AW323:AW386" si="59">AH323-AV323</f>
        <v>211.02</v>
      </c>
      <c r="AX323">
        <f t="shared" ref="AX323:AX386" si="60">IF(Y323=AC323,AW323*AN323/2,0)</f>
        <v>0</v>
      </c>
      <c r="AY323">
        <f t="shared" ref="AY323:AY386" si="61">AX323</f>
        <v>0</v>
      </c>
      <c r="AZ323">
        <f t="shared" ref="AZ323:AZ386" si="62">IF(Y323&lt;&gt;AC323,AW323*AN323,0)</f>
        <v>37.983600000000003</v>
      </c>
      <c r="BA323">
        <f t="shared" ref="BA323:BA386" si="63">IF(Y323=AC323,AV323*AN323/2,0)</f>
        <v>0</v>
      </c>
      <c r="BB323">
        <f t="shared" ref="BB323:BB386" si="64">BA323</f>
        <v>0</v>
      </c>
      <c r="BC323">
        <f t="shared" ref="BC323:BC386" si="65">IF(Y323&lt;&gt;AC323,AV323*AN323,0)</f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5.0000000000000001E-3</v>
      </c>
      <c r="CI323">
        <v>1.06</v>
      </c>
      <c r="CK323" t="s">
        <v>112</v>
      </c>
      <c r="CL323" t="s">
        <v>208</v>
      </c>
    </row>
    <row r="324" spans="1:92" x14ac:dyDescent="0.3">
      <c r="A324" t="s">
        <v>106</v>
      </c>
      <c r="B324" t="s">
        <v>1304</v>
      </c>
      <c r="C324" s="1">
        <v>45825.841990740744</v>
      </c>
      <c r="D324">
        <f t="shared" si="55"/>
        <v>6</v>
      </c>
      <c r="E324" s="4">
        <f t="shared" si="56"/>
        <v>45838</v>
      </c>
      <c r="F324" s="4" t="s">
        <v>2612</v>
      </c>
      <c r="G324" t="s">
        <v>80</v>
      </c>
      <c r="H324" t="s">
        <v>1305</v>
      </c>
      <c r="I324" t="s">
        <v>1306</v>
      </c>
      <c r="J324" s="1">
        <v>45826.542268518519</v>
      </c>
      <c r="K324" s="1">
        <v>45825.821504629632</v>
      </c>
      <c r="L324">
        <v>473138308807</v>
      </c>
      <c r="M324">
        <v>1</v>
      </c>
      <c r="N324" t="s">
        <v>142</v>
      </c>
      <c r="O324" t="s">
        <v>143</v>
      </c>
      <c r="P324">
        <v>34029099</v>
      </c>
      <c r="Q324" t="s">
        <v>144</v>
      </c>
      <c r="R324" t="s">
        <v>2657</v>
      </c>
      <c r="S324" t="s">
        <v>86</v>
      </c>
      <c r="T324" t="s">
        <v>87</v>
      </c>
      <c r="U324" t="s">
        <v>88</v>
      </c>
      <c r="V324" t="s">
        <v>89</v>
      </c>
      <c r="W324">
        <v>110030</v>
      </c>
      <c r="X324" t="s">
        <v>87</v>
      </c>
      <c r="Y324" t="s">
        <v>88</v>
      </c>
      <c r="Z324" t="s">
        <v>89</v>
      </c>
      <c r="AA324">
        <v>110061</v>
      </c>
      <c r="AB324" t="s">
        <v>390</v>
      </c>
      <c r="AC324" t="s">
        <v>178</v>
      </c>
      <c r="AD324" t="s">
        <v>2703</v>
      </c>
      <c r="AE324" t="s">
        <v>89</v>
      </c>
      <c r="AF324">
        <v>600115</v>
      </c>
      <c r="AG324">
        <v>212</v>
      </c>
      <c r="AH324">
        <v>179.66</v>
      </c>
      <c r="AI324">
        <v>32.340000000000003</v>
      </c>
      <c r="AJ324">
        <v>0</v>
      </c>
      <c r="AK324">
        <v>0</v>
      </c>
      <c r="AL324">
        <v>0</v>
      </c>
      <c r="AM324">
        <v>0.18</v>
      </c>
      <c r="AN324">
        <f t="shared" si="57"/>
        <v>0.18</v>
      </c>
      <c r="AO324">
        <v>0</v>
      </c>
      <c r="AP324">
        <v>212</v>
      </c>
      <c r="AQ324">
        <v>179.66</v>
      </c>
      <c r="AR324">
        <v>0</v>
      </c>
      <c r="AS324">
        <v>0</v>
      </c>
      <c r="AT324">
        <v>32.340000000000003</v>
      </c>
      <c r="AU324">
        <v>0</v>
      </c>
      <c r="AV324">
        <f t="shared" si="58"/>
        <v>0</v>
      </c>
      <c r="AW324">
        <f t="shared" si="59"/>
        <v>179.66</v>
      </c>
      <c r="AX324">
        <f t="shared" si="60"/>
        <v>0</v>
      </c>
      <c r="AY324">
        <f t="shared" si="61"/>
        <v>0</v>
      </c>
      <c r="AZ324">
        <f t="shared" si="62"/>
        <v>32.338799999999999</v>
      </c>
      <c r="BA324">
        <f t="shared" si="63"/>
        <v>0</v>
      </c>
      <c r="BB324">
        <f t="shared" si="64"/>
        <v>0</v>
      </c>
      <c r="BC324">
        <f t="shared" si="65"/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5.0000000000000001E-3</v>
      </c>
      <c r="CI324">
        <v>0.9</v>
      </c>
      <c r="CK324" t="s">
        <v>112</v>
      </c>
      <c r="CL324" t="s">
        <v>113</v>
      </c>
    </row>
    <row r="325" spans="1:92" x14ac:dyDescent="0.3">
      <c r="A325" t="s">
        <v>106</v>
      </c>
      <c r="B325" t="s">
        <v>1307</v>
      </c>
      <c r="C325" s="1">
        <v>45825.478738425925</v>
      </c>
      <c r="D325">
        <f t="shared" si="55"/>
        <v>6</v>
      </c>
      <c r="E325" s="4">
        <f t="shared" si="56"/>
        <v>45838</v>
      </c>
      <c r="F325" s="4" t="s">
        <v>2604</v>
      </c>
      <c r="G325" t="s">
        <v>80</v>
      </c>
      <c r="H325" t="s">
        <v>1308</v>
      </c>
      <c r="I325" t="s">
        <v>1309</v>
      </c>
      <c r="J325" s="1">
        <v>45826.542337962965</v>
      </c>
      <c r="K325" s="1">
        <v>45825.459004629629</v>
      </c>
      <c r="L325">
        <v>474360321014</v>
      </c>
      <c r="M325">
        <v>1</v>
      </c>
      <c r="N325" t="s">
        <v>350</v>
      </c>
      <c r="O325" t="s">
        <v>351</v>
      </c>
      <c r="P325">
        <v>39211400</v>
      </c>
      <c r="Q325" t="s">
        <v>352</v>
      </c>
      <c r="R325" t="s">
        <v>2671</v>
      </c>
      <c r="S325" t="s">
        <v>86</v>
      </c>
      <c r="T325" t="s">
        <v>87</v>
      </c>
      <c r="U325" t="s">
        <v>88</v>
      </c>
      <c r="V325" t="s">
        <v>89</v>
      </c>
      <c r="W325">
        <v>110030</v>
      </c>
      <c r="X325" t="s">
        <v>87</v>
      </c>
      <c r="Y325" t="s">
        <v>88</v>
      </c>
      <c r="Z325" t="s">
        <v>89</v>
      </c>
      <c r="AA325">
        <v>110061</v>
      </c>
      <c r="AB325" t="s">
        <v>103</v>
      </c>
      <c r="AC325" t="s">
        <v>104</v>
      </c>
      <c r="AD325" t="s">
        <v>2641</v>
      </c>
      <c r="AE325" t="s">
        <v>89</v>
      </c>
      <c r="AF325">
        <v>560062</v>
      </c>
      <c r="AG325">
        <v>277</v>
      </c>
      <c r="AH325">
        <v>234.75</v>
      </c>
      <c r="AI325">
        <v>42.25</v>
      </c>
      <c r="AJ325">
        <v>0</v>
      </c>
      <c r="AK325">
        <v>0</v>
      </c>
      <c r="AL325">
        <v>0</v>
      </c>
      <c r="AM325">
        <v>0.18</v>
      </c>
      <c r="AN325">
        <f t="shared" si="57"/>
        <v>0.18</v>
      </c>
      <c r="AO325">
        <v>0</v>
      </c>
      <c r="AP325">
        <v>277</v>
      </c>
      <c r="AQ325">
        <v>234.75</v>
      </c>
      <c r="AR325">
        <v>0</v>
      </c>
      <c r="AS325">
        <v>0</v>
      </c>
      <c r="AT325">
        <v>42.25</v>
      </c>
      <c r="AU325">
        <v>0</v>
      </c>
      <c r="AV325">
        <f t="shared" si="58"/>
        <v>0</v>
      </c>
      <c r="AW325">
        <f t="shared" si="59"/>
        <v>234.75</v>
      </c>
      <c r="AX325">
        <f t="shared" si="60"/>
        <v>0</v>
      </c>
      <c r="AY325">
        <f t="shared" si="61"/>
        <v>0</v>
      </c>
      <c r="AZ325">
        <f t="shared" si="62"/>
        <v>42.254999999999995</v>
      </c>
      <c r="BA325">
        <f t="shared" si="63"/>
        <v>0</v>
      </c>
      <c r="BB325">
        <f t="shared" si="64"/>
        <v>0</v>
      </c>
      <c r="BC325">
        <f t="shared" si="65"/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5.0000000000000001E-3</v>
      </c>
      <c r="CI325">
        <v>1.17</v>
      </c>
      <c r="CK325" t="s">
        <v>112</v>
      </c>
      <c r="CL325" t="s">
        <v>96</v>
      </c>
    </row>
    <row r="326" spans="1:92" x14ac:dyDescent="0.3">
      <c r="A326" t="s">
        <v>106</v>
      </c>
      <c r="B326" t="s">
        <v>1310</v>
      </c>
      <c r="C326" s="1">
        <v>45825.491493055553</v>
      </c>
      <c r="D326">
        <f t="shared" si="55"/>
        <v>6</v>
      </c>
      <c r="E326" s="4">
        <f t="shared" si="56"/>
        <v>45838</v>
      </c>
      <c r="F326" s="4" t="s">
        <v>2625</v>
      </c>
      <c r="G326" t="s">
        <v>80</v>
      </c>
      <c r="H326" t="s">
        <v>1311</v>
      </c>
      <c r="I326" t="s">
        <v>1312</v>
      </c>
      <c r="J326" s="1">
        <v>45826.542349537034</v>
      </c>
      <c r="K326" s="1">
        <v>45825.475173611114</v>
      </c>
      <c r="L326">
        <v>474147016985</v>
      </c>
      <c r="M326">
        <v>1</v>
      </c>
      <c r="N326" t="s">
        <v>288</v>
      </c>
      <c r="O326" t="s">
        <v>280</v>
      </c>
      <c r="P326">
        <v>34022090</v>
      </c>
      <c r="Q326" t="s">
        <v>281</v>
      </c>
      <c r="R326" t="s">
        <v>2668</v>
      </c>
      <c r="S326" t="s">
        <v>86</v>
      </c>
      <c r="T326" t="s">
        <v>87</v>
      </c>
      <c r="U326" t="s">
        <v>88</v>
      </c>
      <c r="V326" t="s">
        <v>89</v>
      </c>
      <c r="W326">
        <v>110030</v>
      </c>
      <c r="X326" t="s">
        <v>87</v>
      </c>
      <c r="Y326" t="s">
        <v>88</v>
      </c>
      <c r="Z326" t="s">
        <v>89</v>
      </c>
      <c r="AA326">
        <v>110061</v>
      </c>
      <c r="AB326" t="s">
        <v>1313</v>
      </c>
      <c r="AC326" t="s">
        <v>1285</v>
      </c>
      <c r="AD326" t="s">
        <v>2716</v>
      </c>
      <c r="AE326" t="s">
        <v>89</v>
      </c>
      <c r="AF326">
        <v>834009</v>
      </c>
      <c r="AG326">
        <v>199</v>
      </c>
      <c r="AH326">
        <v>168.64</v>
      </c>
      <c r="AI326">
        <v>30.36</v>
      </c>
      <c r="AJ326">
        <v>0</v>
      </c>
      <c r="AK326">
        <v>0</v>
      </c>
      <c r="AL326">
        <v>0</v>
      </c>
      <c r="AM326">
        <v>0.18</v>
      </c>
      <c r="AN326">
        <f t="shared" si="57"/>
        <v>0.18</v>
      </c>
      <c r="AO326">
        <v>0</v>
      </c>
      <c r="AP326">
        <v>199</v>
      </c>
      <c r="AQ326">
        <v>168.64</v>
      </c>
      <c r="AR326">
        <v>0</v>
      </c>
      <c r="AS326">
        <v>0</v>
      </c>
      <c r="AT326">
        <v>30.36</v>
      </c>
      <c r="AU326">
        <v>0</v>
      </c>
      <c r="AV326">
        <f t="shared" si="58"/>
        <v>0</v>
      </c>
      <c r="AW326">
        <f t="shared" si="59"/>
        <v>168.64</v>
      </c>
      <c r="AX326">
        <f t="shared" si="60"/>
        <v>0</v>
      </c>
      <c r="AY326">
        <f t="shared" si="61"/>
        <v>0</v>
      </c>
      <c r="AZ326">
        <f t="shared" si="62"/>
        <v>30.355199999999996</v>
      </c>
      <c r="BA326">
        <f t="shared" si="63"/>
        <v>0</v>
      </c>
      <c r="BB326">
        <f t="shared" si="64"/>
        <v>0</v>
      </c>
      <c r="BC326">
        <f t="shared" si="65"/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5.0000000000000001E-3</v>
      </c>
      <c r="CI326">
        <v>0.84</v>
      </c>
      <c r="CK326" t="s">
        <v>112</v>
      </c>
      <c r="CL326" t="s">
        <v>96</v>
      </c>
    </row>
    <row r="327" spans="1:92" x14ac:dyDescent="0.3">
      <c r="A327" t="s">
        <v>106</v>
      </c>
      <c r="B327" t="s">
        <v>1314</v>
      </c>
      <c r="C327" s="1">
        <v>45825.617395833331</v>
      </c>
      <c r="D327">
        <f t="shared" si="55"/>
        <v>6</v>
      </c>
      <c r="E327" s="4">
        <f t="shared" si="56"/>
        <v>45838</v>
      </c>
      <c r="F327" s="4" t="s">
        <v>2608</v>
      </c>
      <c r="G327" t="s">
        <v>80</v>
      </c>
      <c r="H327" t="s">
        <v>1315</v>
      </c>
      <c r="I327" t="s">
        <v>1316</v>
      </c>
      <c r="J327" s="1">
        <v>45826.542303240742</v>
      </c>
      <c r="K327" s="1">
        <v>45825.596863425926</v>
      </c>
      <c r="L327">
        <v>473955270380</v>
      </c>
      <c r="M327">
        <v>1</v>
      </c>
      <c r="N327" t="s">
        <v>142</v>
      </c>
      <c r="O327" t="s">
        <v>143</v>
      </c>
      <c r="P327">
        <v>34029099</v>
      </c>
      <c r="Q327" t="s">
        <v>144</v>
      </c>
      <c r="R327" t="s">
        <v>2657</v>
      </c>
      <c r="S327" t="s">
        <v>86</v>
      </c>
      <c r="T327" t="s">
        <v>87</v>
      </c>
      <c r="U327" t="s">
        <v>88</v>
      </c>
      <c r="V327" t="s">
        <v>89</v>
      </c>
      <c r="W327">
        <v>110030</v>
      </c>
      <c r="X327" t="s">
        <v>87</v>
      </c>
      <c r="Y327" t="s">
        <v>88</v>
      </c>
      <c r="Z327" t="s">
        <v>89</v>
      </c>
      <c r="AA327">
        <v>110061</v>
      </c>
      <c r="AB327" t="s">
        <v>167</v>
      </c>
      <c r="AC327" t="s">
        <v>146</v>
      </c>
      <c r="AD327" t="s">
        <v>2699</v>
      </c>
      <c r="AE327" t="s">
        <v>89</v>
      </c>
      <c r="AF327">
        <v>401305</v>
      </c>
      <c r="AG327">
        <v>212</v>
      </c>
      <c r="AH327">
        <v>179.66</v>
      </c>
      <c r="AI327">
        <v>32.340000000000003</v>
      </c>
      <c r="AJ327">
        <v>0</v>
      </c>
      <c r="AK327">
        <v>0</v>
      </c>
      <c r="AL327">
        <v>0</v>
      </c>
      <c r="AM327">
        <v>0.18</v>
      </c>
      <c r="AN327">
        <f t="shared" si="57"/>
        <v>0.18</v>
      </c>
      <c r="AO327">
        <v>0</v>
      </c>
      <c r="AP327">
        <v>212</v>
      </c>
      <c r="AQ327">
        <v>179.66</v>
      </c>
      <c r="AR327">
        <v>0</v>
      </c>
      <c r="AS327">
        <v>0</v>
      </c>
      <c r="AT327">
        <v>32.340000000000003</v>
      </c>
      <c r="AU327">
        <v>0</v>
      </c>
      <c r="AV327">
        <f t="shared" si="58"/>
        <v>0</v>
      </c>
      <c r="AW327">
        <f t="shared" si="59"/>
        <v>179.66</v>
      </c>
      <c r="AX327">
        <f t="shared" si="60"/>
        <v>0</v>
      </c>
      <c r="AY327">
        <f t="shared" si="61"/>
        <v>0</v>
      </c>
      <c r="AZ327">
        <f t="shared" si="62"/>
        <v>32.338799999999999</v>
      </c>
      <c r="BA327">
        <f t="shared" si="63"/>
        <v>0</v>
      </c>
      <c r="BB327">
        <f t="shared" si="64"/>
        <v>0</v>
      </c>
      <c r="BC327">
        <f t="shared" si="65"/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5.0000000000000001E-3</v>
      </c>
      <c r="CI327">
        <v>0.9</v>
      </c>
      <c r="CK327" t="s">
        <v>112</v>
      </c>
      <c r="CL327" t="s">
        <v>96</v>
      </c>
    </row>
    <row r="328" spans="1:92" x14ac:dyDescent="0.3">
      <c r="A328" t="s">
        <v>106</v>
      </c>
      <c r="B328" t="s">
        <v>1317</v>
      </c>
      <c r="C328" s="1">
        <v>45825.632372685184</v>
      </c>
      <c r="D328">
        <f t="shared" si="55"/>
        <v>6</v>
      </c>
      <c r="E328" s="4">
        <f t="shared" si="56"/>
        <v>45838</v>
      </c>
      <c r="F328" s="4" t="s">
        <v>2607</v>
      </c>
      <c r="G328" t="s">
        <v>80</v>
      </c>
      <c r="H328" t="s">
        <v>1318</v>
      </c>
      <c r="I328" t="s">
        <v>1319</v>
      </c>
      <c r="J328" s="1">
        <v>45826.542326388888</v>
      </c>
      <c r="K328" s="1">
        <v>45825.612627314818</v>
      </c>
      <c r="L328">
        <v>474104379807</v>
      </c>
      <c r="M328">
        <v>1</v>
      </c>
      <c r="N328" t="s">
        <v>288</v>
      </c>
      <c r="O328" t="s">
        <v>280</v>
      </c>
      <c r="P328">
        <v>34022090</v>
      </c>
      <c r="Q328" t="s">
        <v>281</v>
      </c>
      <c r="R328" t="s">
        <v>2668</v>
      </c>
      <c r="S328" t="s">
        <v>86</v>
      </c>
      <c r="T328" t="s">
        <v>87</v>
      </c>
      <c r="U328" t="s">
        <v>88</v>
      </c>
      <c r="V328" t="s">
        <v>89</v>
      </c>
      <c r="W328">
        <v>110030</v>
      </c>
      <c r="X328" t="s">
        <v>87</v>
      </c>
      <c r="Y328" t="s">
        <v>88</v>
      </c>
      <c r="Z328" t="s">
        <v>89</v>
      </c>
      <c r="AA328">
        <v>110061</v>
      </c>
      <c r="AB328" t="s">
        <v>128</v>
      </c>
      <c r="AC328" t="s">
        <v>129</v>
      </c>
      <c r="AD328" t="s">
        <v>2698</v>
      </c>
      <c r="AE328" t="s">
        <v>89</v>
      </c>
      <c r="AF328">
        <v>500074</v>
      </c>
      <c r="AG328">
        <v>199</v>
      </c>
      <c r="AH328">
        <v>168.64</v>
      </c>
      <c r="AI328">
        <v>30.36</v>
      </c>
      <c r="AJ328">
        <v>0</v>
      </c>
      <c r="AK328">
        <v>0</v>
      </c>
      <c r="AL328">
        <v>0</v>
      </c>
      <c r="AM328">
        <v>0.18</v>
      </c>
      <c r="AN328">
        <f t="shared" si="57"/>
        <v>0.18</v>
      </c>
      <c r="AO328">
        <v>0</v>
      </c>
      <c r="AP328">
        <v>199</v>
      </c>
      <c r="AQ328">
        <v>168.64</v>
      </c>
      <c r="AR328">
        <v>0</v>
      </c>
      <c r="AS328">
        <v>0</v>
      </c>
      <c r="AT328">
        <v>30.36</v>
      </c>
      <c r="AU328">
        <v>0</v>
      </c>
      <c r="AV328">
        <f t="shared" si="58"/>
        <v>0</v>
      </c>
      <c r="AW328">
        <f t="shared" si="59"/>
        <v>168.64</v>
      </c>
      <c r="AX328">
        <f t="shared" si="60"/>
        <v>0</v>
      </c>
      <c r="AY328">
        <f t="shared" si="61"/>
        <v>0</v>
      </c>
      <c r="AZ328">
        <f t="shared" si="62"/>
        <v>30.355199999999996</v>
      </c>
      <c r="BA328">
        <f t="shared" si="63"/>
        <v>0</v>
      </c>
      <c r="BB328">
        <f t="shared" si="64"/>
        <v>0</v>
      </c>
      <c r="BC328">
        <f t="shared" si="65"/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5.0000000000000001E-3</v>
      </c>
      <c r="CI328">
        <v>0.84</v>
      </c>
      <c r="CK328" t="s">
        <v>112</v>
      </c>
      <c r="CL328" t="s">
        <v>113</v>
      </c>
    </row>
    <row r="329" spans="1:92" x14ac:dyDescent="0.3">
      <c r="A329" t="s">
        <v>106</v>
      </c>
      <c r="B329" t="s">
        <v>1320</v>
      </c>
      <c r="C329" s="1">
        <v>45825.700821759259</v>
      </c>
      <c r="D329">
        <f t="shared" si="55"/>
        <v>6</v>
      </c>
      <c r="E329" s="4">
        <f t="shared" si="56"/>
        <v>45838</v>
      </c>
      <c r="F329" s="4" t="s">
        <v>2608</v>
      </c>
      <c r="G329" t="s">
        <v>80</v>
      </c>
      <c r="H329" t="s">
        <v>1321</v>
      </c>
      <c r="I329" t="s">
        <v>1322</v>
      </c>
      <c r="J329" s="1">
        <v>45826.542268518519</v>
      </c>
      <c r="K329" s="1">
        <v>45825.680277777778</v>
      </c>
      <c r="L329">
        <v>474831151263</v>
      </c>
      <c r="M329">
        <v>1</v>
      </c>
      <c r="N329" t="s">
        <v>202</v>
      </c>
      <c r="O329" t="s">
        <v>203</v>
      </c>
      <c r="P329">
        <v>34029099</v>
      </c>
      <c r="Q329" t="s">
        <v>204</v>
      </c>
      <c r="R329" t="s">
        <v>2662</v>
      </c>
      <c r="S329" t="s">
        <v>86</v>
      </c>
      <c r="T329" t="s">
        <v>87</v>
      </c>
      <c r="U329" t="s">
        <v>88</v>
      </c>
      <c r="V329" t="s">
        <v>89</v>
      </c>
      <c r="W329">
        <v>110030</v>
      </c>
      <c r="X329" t="s">
        <v>87</v>
      </c>
      <c r="Y329" t="s">
        <v>88</v>
      </c>
      <c r="Z329" t="s">
        <v>89</v>
      </c>
      <c r="AA329">
        <v>110061</v>
      </c>
      <c r="AB329" t="s">
        <v>158</v>
      </c>
      <c r="AC329" t="s">
        <v>146</v>
      </c>
      <c r="AD329" t="s">
        <v>2699</v>
      </c>
      <c r="AE329" t="s">
        <v>89</v>
      </c>
      <c r="AF329">
        <v>400076</v>
      </c>
      <c r="AG329">
        <v>212</v>
      </c>
      <c r="AH329">
        <v>179.66</v>
      </c>
      <c r="AI329">
        <v>32.340000000000003</v>
      </c>
      <c r="AJ329">
        <v>0</v>
      </c>
      <c r="AK329">
        <v>0</v>
      </c>
      <c r="AL329">
        <v>0</v>
      </c>
      <c r="AM329">
        <v>0.18</v>
      </c>
      <c r="AN329">
        <f t="shared" si="57"/>
        <v>0.18</v>
      </c>
      <c r="AO329">
        <v>0</v>
      </c>
      <c r="AP329">
        <v>212</v>
      </c>
      <c r="AQ329">
        <v>179.66</v>
      </c>
      <c r="AR329">
        <v>0</v>
      </c>
      <c r="AS329">
        <v>0</v>
      </c>
      <c r="AT329">
        <v>32.340000000000003</v>
      </c>
      <c r="AU329">
        <v>0</v>
      </c>
      <c r="AV329">
        <f t="shared" si="58"/>
        <v>0</v>
      </c>
      <c r="AW329">
        <f t="shared" si="59"/>
        <v>179.66</v>
      </c>
      <c r="AX329">
        <f t="shared" si="60"/>
        <v>0</v>
      </c>
      <c r="AY329">
        <f t="shared" si="61"/>
        <v>0</v>
      </c>
      <c r="AZ329">
        <f t="shared" si="62"/>
        <v>32.338799999999999</v>
      </c>
      <c r="BA329">
        <f t="shared" si="63"/>
        <v>0</v>
      </c>
      <c r="BB329">
        <f t="shared" si="64"/>
        <v>0</v>
      </c>
      <c r="BC329">
        <f t="shared" si="65"/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5.0000000000000001E-3</v>
      </c>
      <c r="CI329">
        <v>0.9</v>
      </c>
      <c r="CK329" t="s">
        <v>112</v>
      </c>
      <c r="CL329" t="s">
        <v>208</v>
      </c>
    </row>
    <row r="330" spans="1:92" x14ac:dyDescent="0.3">
      <c r="A330" t="s">
        <v>106</v>
      </c>
      <c r="B330" t="s">
        <v>1323</v>
      </c>
      <c r="C330" s="1">
        <v>45825.480613425927</v>
      </c>
      <c r="D330">
        <f t="shared" si="55"/>
        <v>6</v>
      </c>
      <c r="E330" s="4">
        <f t="shared" si="56"/>
        <v>45838</v>
      </c>
      <c r="F330" s="4" t="s">
        <v>2604</v>
      </c>
      <c r="G330" t="s">
        <v>80</v>
      </c>
      <c r="H330" t="s">
        <v>1324</v>
      </c>
      <c r="I330" t="s">
        <v>1325</v>
      </c>
      <c r="J330" s="1">
        <v>45826.542361111111</v>
      </c>
      <c r="K330" s="1">
        <v>45825.460219907407</v>
      </c>
      <c r="L330">
        <v>473792332306</v>
      </c>
      <c r="M330">
        <v>1</v>
      </c>
      <c r="N330" t="s">
        <v>350</v>
      </c>
      <c r="O330" t="s">
        <v>351</v>
      </c>
      <c r="P330">
        <v>39211400</v>
      </c>
      <c r="Q330" t="s">
        <v>352</v>
      </c>
      <c r="R330" t="s">
        <v>2671</v>
      </c>
      <c r="S330" t="s">
        <v>86</v>
      </c>
      <c r="T330" t="s">
        <v>87</v>
      </c>
      <c r="U330" t="s">
        <v>88</v>
      </c>
      <c r="V330" t="s">
        <v>89</v>
      </c>
      <c r="W330">
        <v>110030</v>
      </c>
      <c r="X330" t="s">
        <v>87</v>
      </c>
      <c r="Y330" t="s">
        <v>88</v>
      </c>
      <c r="Z330" t="s">
        <v>89</v>
      </c>
      <c r="AA330">
        <v>110061</v>
      </c>
      <c r="AB330" t="s">
        <v>103</v>
      </c>
      <c r="AC330" t="s">
        <v>104</v>
      </c>
      <c r="AD330" t="s">
        <v>2641</v>
      </c>
      <c r="AE330" t="s">
        <v>89</v>
      </c>
      <c r="AF330">
        <v>560062</v>
      </c>
      <c r="AG330">
        <v>277</v>
      </c>
      <c r="AH330">
        <v>234.75</v>
      </c>
      <c r="AI330">
        <v>42.25</v>
      </c>
      <c r="AJ330">
        <v>0</v>
      </c>
      <c r="AK330">
        <v>0</v>
      </c>
      <c r="AL330">
        <v>0</v>
      </c>
      <c r="AM330">
        <v>0.18</v>
      </c>
      <c r="AN330">
        <f t="shared" si="57"/>
        <v>0.18</v>
      </c>
      <c r="AO330">
        <v>0</v>
      </c>
      <c r="AP330">
        <v>277</v>
      </c>
      <c r="AQ330">
        <v>234.75</v>
      </c>
      <c r="AR330">
        <v>0</v>
      </c>
      <c r="AS330">
        <v>0</v>
      </c>
      <c r="AT330">
        <v>42.25</v>
      </c>
      <c r="AU330">
        <v>0</v>
      </c>
      <c r="AV330">
        <f t="shared" si="58"/>
        <v>0</v>
      </c>
      <c r="AW330">
        <f t="shared" si="59"/>
        <v>234.75</v>
      </c>
      <c r="AX330">
        <f t="shared" si="60"/>
        <v>0</v>
      </c>
      <c r="AY330">
        <f t="shared" si="61"/>
        <v>0</v>
      </c>
      <c r="AZ330">
        <f t="shared" si="62"/>
        <v>42.254999999999995</v>
      </c>
      <c r="BA330">
        <f t="shared" si="63"/>
        <v>0</v>
      </c>
      <c r="BB330">
        <f t="shared" si="64"/>
        <v>0</v>
      </c>
      <c r="BC330">
        <f t="shared" si="65"/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5.0000000000000001E-3</v>
      </c>
      <c r="CI330">
        <v>1.17</v>
      </c>
      <c r="CK330" t="s">
        <v>112</v>
      </c>
      <c r="CL330" t="s">
        <v>96</v>
      </c>
    </row>
    <row r="331" spans="1:92" x14ac:dyDescent="0.3">
      <c r="A331" t="s">
        <v>106</v>
      </c>
      <c r="B331" t="s">
        <v>1326</v>
      </c>
      <c r="C331" s="1">
        <v>45825.662789351853</v>
      </c>
      <c r="D331">
        <f t="shared" si="55"/>
        <v>6</v>
      </c>
      <c r="E331" s="4">
        <f t="shared" si="56"/>
        <v>45838</v>
      </c>
      <c r="F331" s="4" t="s">
        <v>2612</v>
      </c>
      <c r="G331" t="s">
        <v>80</v>
      </c>
      <c r="H331" t="s">
        <v>1327</v>
      </c>
      <c r="I331" t="s">
        <v>1328</v>
      </c>
      <c r="J331" s="1">
        <v>45826.542280092595</v>
      </c>
      <c r="K331" s="1">
        <v>45825.643252314818</v>
      </c>
      <c r="L331">
        <v>474191021481</v>
      </c>
      <c r="M331">
        <v>1</v>
      </c>
      <c r="N331" t="s">
        <v>171</v>
      </c>
      <c r="O331" t="s">
        <v>172</v>
      </c>
      <c r="P331">
        <v>39249090</v>
      </c>
      <c r="Q331" t="s">
        <v>173</v>
      </c>
      <c r="R331" t="s">
        <v>2659</v>
      </c>
      <c r="S331" t="s">
        <v>86</v>
      </c>
      <c r="T331" t="s">
        <v>87</v>
      </c>
      <c r="U331" t="s">
        <v>88</v>
      </c>
      <c r="V331" t="s">
        <v>89</v>
      </c>
      <c r="W331">
        <v>110030</v>
      </c>
      <c r="X331" t="s">
        <v>87</v>
      </c>
      <c r="Y331" t="s">
        <v>88</v>
      </c>
      <c r="Z331" t="s">
        <v>89</v>
      </c>
      <c r="AA331">
        <v>110061</v>
      </c>
      <c r="AB331" t="s">
        <v>1329</v>
      </c>
      <c r="AC331" t="s">
        <v>178</v>
      </c>
      <c r="AD331" t="s">
        <v>2703</v>
      </c>
      <c r="AE331" t="s">
        <v>89</v>
      </c>
      <c r="AF331">
        <v>620003</v>
      </c>
      <c r="AG331">
        <v>345</v>
      </c>
      <c r="AH331">
        <v>292.37</v>
      </c>
      <c r="AI331">
        <v>52.63</v>
      </c>
      <c r="AJ331">
        <v>0</v>
      </c>
      <c r="AK331">
        <v>0</v>
      </c>
      <c r="AL331">
        <v>0</v>
      </c>
      <c r="AM331">
        <v>0.18</v>
      </c>
      <c r="AN331">
        <f t="shared" si="57"/>
        <v>0.18</v>
      </c>
      <c r="AO331">
        <v>0</v>
      </c>
      <c r="AP331">
        <v>345</v>
      </c>
      <c r="AQ331">
        <v>292.37</v>
      </c>
      <c r="AR331">
        <v>0</v>
      </c>
      <c r="AS331">
        <v>0</v>
      </c>
      <c r="AT331">
        <v>52.63</v>
      </c>
      <c r="AU331">
        <v>0</v>
      </c>
      <c r="AV331">
        <f t="shared" si="58"/>
        <v>0</v>
      </c>
      <c r="AW331">
        <f t="shared" si="59"/>
        <v>292.37</v>
      </c>
      <c r="AX331">
        <f t="shared" si="60"/>
        <v>0</v>
      </c>
      <c r="AY331">
        <f t="shared" si="61"/>
        <v>0</v>
      </c>
      <c r="AZ331">
        <f t="shared" si="62"/>
        <v>52.626599999999996</v>
      </c>
      <c r="BA331">
        <f t="shared" si="63"/>
        <v>0</v>
      </c>
      <c r="BB331">
        <f t="shared" si="64"/>
        <v>0</v>
      </c>
      <c r="BC331">
        <f t="shared" si="65"/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5.0000000000000001E-3</v>
      </c>
      <c r="CI331">
        <v>1.46</v>
      </c>
      <c r="CK331" t="s">
        <v>112</v>
      </c>
      <c r="CL331" t="s">
        <v>113</v>
      </c>
    </row>
    <row r="332" spans="1:92" x14ac:dyDescent="0.3">
      <c r="A332" t="s">
        <v>106</v>
      </c>
      <c r="B332" t="s">
        <v>1330</v>
      </c>
      <c r="C332" s="1">
        <v>45825.621215277781</v>
      </c>
      <c r="D332">
        <f t="shared" si="55"/>
        <v>6</v>
      </c>
      <c r="E332" s="4">
        <f t="shared" si="56"/>
        <v>45838</v>
      </c>
      <c r="F332" s="4" t="s">
        <v>2612</v>
      </c>
      <c r="G332" t="s">
        <v>80</v>
      </c>
      <c r="H332" t="s">
        <v>1331</v>
      </c>
      <c r="I332" t="s">
        <v>1332</v>
      </c>
      <c r="J332" s="1">
        <v>45826.542314814818</v>
      </c>
      <c r="K332" s="1">
        <v>45825.600752314815</v>
      </c>
      <c r="L332">
        <v>474101440288</v>
      </c>
      <c r="M332">
        <v>1</v>
      </c>
      <c r="N332" t="s">
        <v>150</v>
      </c>
      <c r="O332" t="s">
        <v>151</v>
      </c>
      <c r="Q332" t="s">
        <v>152</v>
      </c>
      <c r="R332" t="s">
        <v>2658</v>
      </c>
      <c r="S332" t="s">
        <v>86</v>
      </c>
      <c r="T332" t="s">
        <v>87</v>
      </c>
      <c r="U332" t="s">
        <v>88</v>
      </c>
      <c r="V332" t="s">
        <v>89</v>
      </c>
      <c r="W332">
        <v>110030</v>
      </c>
      <c r="X332" t="s">
        <v>87</v>
      </c>
      <c r="Y332" t="s">
        <v>88</v>
      </c>
      <c r="Z332" t="s">
        <v>89</v>
      </c>
      <c r="AA332">
        <v>110061</v>
      </c>
      <c r="AB332" t="s">
        <v>1333</v>
      </c>
      <c r="AC332" t="s">
        <v>178</v>
      </c>
      <c r="AD332" t="s">
        <v>2703</v>
      </c>
      <c r="AE332" t="s">
        <v>89</v>
      </c>
      <c r="AF332">
        <v>635001</v>
      </c>
      <c r="AG332">
        <v>215</v>
      </c>
      <c r="AH332">
        <v>182.2</v>
      </c>
      <c r="AI332">
        <v>32.799999999999997</v>
      </c>
      <c r="AJ332">
        <v>0</v>
      </c>
      <c r="AK332">
        <v>0</v>
      </c>
      <c r="AL332">
        <v>0</v>
      </c>
      <c r="AM332">
        <v>0.18</v>
      </c>
      <c r="AN332">
        <f t="shared" si="57"/>
        <v>0.18</v>
      </c>
      <c r="AO332">
        <v>0</v>
      </c>
      <c r="AP332">
        <v>215</v>
      </c>
      <c r="AQ332">
        <v>182.2</v>
      </c>
      <c r="AR332">
        <v>0</v>
      </c>
      <c r="AS332">
        <v>0</v>
      </c>
      <c r="AT332">
        <v>32.799999999999997</v>
      </c>
      <c r="AU332">
        <v>0</v>
      </c>
      <c r="AV332">
        <f t="shared" si="58"/>
        <v>0</v>
      </c>
      <c r="AW332">
        <f t="shared" si="59"/>
        <v>182.2</v>
      </c>
      <c r="AX332">
        <f t="shared" si="60"/>
        <v>0</v>
      </c>
      <c r="AY332">
        <f t="shared" si="61"/>
        <v>0</v>
      </c>
      <c r="AZ332">
        <f t="shared" si="62"/>
        <v>32.795999999999999</v>
      </c>
      <c r="BA332">
        <f t="shared" si="63"/>
        <v>0</v>
      </c>
      <c r="BB332">
        <f t="shared" si="64"/>
        <v>0</v>
      </c>
      <c r="BC332">
        <f t="shared" si="65"/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5.0000000000000001E-3</v>
      </c>
      <c r="CI332">
        <v>0.91</v>
      </c>
      <c r="CK332" t="s">
        <v>112</v>
      </c>
      <c r="CL332" t="s">
        <v>208</v>
      </c>
    </row>
    <row r="333" spans="1:92" x14ac:dyDescent="0.3">
      <c r="A333" t="s">
        <v>106</v>
      </c>
      <c r="B333" t="s">
        <v>946</v>
      </c>
      <c r="C333" s="1">
        <v>45823.177071759259</v>
      </c>
      <c r="D333">
        <f t="shared" si="55"/>
        <v>6</v>
      </c>
      <c r="E333" s="4">
        <f t="shared" si="56"/>
        <v>45838</v>
      </c>
      <c r="F333" s="4" t="s">
        <v>2616</v>
      </c>
      <c r="G333" t="s">
        <v>1223</v>
      </c>
      <c r="H333" t="s">
        <v>947</v>
      </c>
      <c r="I333" t="s">
        <v>948</v>
      </c>
      <c r="J333" s="1">
        <v>45824.500671296293</v>
      </c>
      <c r="K333" s="1">
        <v>45823.158506944441</v>
      </c>
      <c r="L333">
        <v>473130359376</v>
      </c>
      <c r="M333">
        <v>1</v>
      </c>
      <c r="N333" t="s">
        <v>376</v>
      </c>
      <c r="O333" t="s">
        <v>377</v>
      </c>
      <c r="P333">
        <v>34029092</v>
      </c>
      <c r="Q333" t="s">
        <v>378</v>
      </c>
      <c r="R333" t="s">
        <v>2673</v>
      </c>
      <c r="S333" t="s">
        <v>86</v>
      </c>
      <c r="T333" t="s">
        <v>87</v>
      </c>
      <c r="U333" t="s">
        <v>88</v>
      </c>
      <c r="V333" t="s">
        <v>89</v>
      </c>
      <c r="W333">
        <v>110030</v>
      </c>
      <c r="X333" t="s">
        <v>87</v>
      </c>
      <c r="Y333" t="s">
        <v>88</v>
      </c>
      <c r="Z333" t="s">
        <v>89</v>
      </c>
      <c r="AA333">
        <v>110061</v>
      </c>
      <c r="AB333" t="s">
        <v>949</v>
      </c>
      <c r="AC333" t="s">
        <v>259</v>
      </c>
      <c r="AD333" t="s">
        <v>2707</v>
      </c>
      <c r="AE333" t="s">
        <v>89</v>
      </c>
      <c r="AF333">
        <v>226017</v>
      </c>
      <c r="AG333">
        <v>-213</v>
      </c>
      <c r="AH333">
        <v>-180.51</v>
      </c>
      <c r="AI333">
        <v>-32.49</v>
      </c>
      <c r="AJ333">
        <v>0</v>
      </c>
      <c r="AK333">
        <v>0</v>
      </c>
      <c r="AL333">
        <v>0</v>
      </c>
      <c r="AM333">
        <v>0.18</v>
      </c>
      <c r="AN333">
        <f t="shared" si="57"/>
        <v>0.18</v>
      </c>
      <c r="AO333">
        <v>0</v>
      </c>
      <c r="AP333">
        <v>213</v>
      </c>
      <c r="AQ333">
        <v>-180.51</v>
      </c>
      <c r="AR333">
        <v>0</v>
      </c>
      <c r="AS333">
        <v>0</v>
      </c>
      <c r="AT333">
        <v>-32.49</v>
      </c>
      <c r="AU333">
        <v>0</v>
      </c>
      <c r="AV333">
        <f t="shared" si="58"/>
        <v>0</v>
      </c>
      <c r="AW333">
        <f t="shared" si="59"/>
        <v>-180.51</v>
      </c>
      <c r="AX333">
        <f t="shared" si="60"/>
        <v>0</v>
      </c>
      <c r="AY333">
        <f t="shared" si="61"/>
        <v>0</v>
      </c>
      <c r="AZ333">
        <f t="shared" si="62"/>
        <v>-32.491799999999998</v>
      </c>
      <c r="BA333">
        <f t="shared" si="63"/>
        <v>0</v>
      </c>
      <c r="BB333">
        <f t="shared" si="64"/>
        <v>0</v>
      </c>
      <c r="BC333">
        <f t="shared" si="65"/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5.0000000000000001E-3</v>
      </c>
      <c r="CI333">
        <v>-0.9</v>
      </c>
      <c r="CK333" t="s">
        <v>112</v>
      </c>
      <c r="CL333" t="s">
        <v>395</v>
      </c>
      <c r="CM333" t="s">
        <v>1334</v>
      </c>
      <c r="CN333" s="1">
        <v>45826.837037037039</v>
      </c>
    </row>
    <row r="334" spans="1:92" x14ac:dyDescent="0.3">
      <c r="A334" t="s">
        <v>106</v>
      </c>
      <c r="B334" t="s">
        <v>1335</v>
      </c>
      <c r="C334" s="1">
        <v>45826.460081018522</v>
      </c>
      <c r="D334">
        <f t="shared" si="55"/>
        <v>6</v>
      </c>
      <c r="E334" s="4">
        <f t="shared" si="56"/>
        <v>45838</v>
      </c>
      <c r="F334" s="4" t="s">
        <v>2617</v>
      </c>
      <c r="G334" t="s">
        <v>80</v>
      </c>
      <c r="H334" t="s">
        <v>1336</v>
      </c>
      <c r="I334" t="s">
        <v>1337</v>
      </c>
      <c r="J334" s="1">
        <v>45827.449965277781</v>
      </c>
      <c r="K334" s="1">
        <v>45826.439606481479</v>
      </c>
      <c r="L334">
        <v>475638640823</v>
      </c>
      <c r="M334">
        <v>1</v>
      </c>
      <c r="N334" t="s">
        <v>142</v>
      </c>
      <c r="O334" t="s">
        <v>143</v>
      </c>
      <c r="P334">
        <v>34029099</v>
      </c>
      <c r="Q334" t="s">
        <v>144</v>
      </c>
      <c r="R334" t="s">
        <v>2657</v>
      </c>
      <c r="S334" t="s">
        <v>86</v>
      </c>
      <c r="T334" t="s">
        <v>87</v>
      </c>
      <c r="U334" t="s">
        <v>88</v>
      </c>
      <c r="V334" t="s">
        <v>89</v>
      </c>
      <c r="W334">
        <v>110030</v>
      </c>
      <c r="X334" t="s">
        <v>87</v>
      </c>
      <c r="Y334" t="s">
        <v>88</v>
      </c>
      <c r="Z334" t="s">
        <v>89</v>
      </c>
      <c r="AA334">
        <v>110061</v>
      </c>
      <c r="AB334" t="s">
        <v>1338</v>
      </c>
      <c r="AC334" t="s">
        <v>290</v>
      </c>
      <c r="AD334" t="s">
        <v>2708</v>
      </c>
      <c r="AE334" t="s">
        <v>89</v>
      </c>
      <c r="AF334">
        <v>403402</v>
      </c>
      <c r="AG334">
        <v>212</v>
      </c>
      <c r="AH334">
        <v>179.66</v>
      </c>
      <c r="AI334">
        <v>32.340000000000003</v>
      </c>
      <c r="AJ334">
        <v>0</v>
      </c>
      <c r="AK334">
        <v>0</v>
      </c>
      <c r="AL334">
        <v>0</v>
      </c>
      <c r="AM334">
        <v>0.18</v>
      </c>
      <c r="AN334">
        <f t="shared" si="57"/>
        <v>0.18</v>
      </c>
      <c r="AO334">
        <v>0</v>
      </c>
      <c r="AP334">
        <v>212</v>
      </c>
      <c r="AQ334">
        <v>179.66</v>
      </c>
      <c r="AR334">
        <v>0</v>
      </c>
      <c r="AS334">
        <v>0</v>
      </c>
      <c r="AT334">
        <v>32.340000000000003</v>
      </c>
      <c r="AU334">
        <v>0</v>
      </c>
      <c r="AV334">
        <f t="shared" si="58"/>
        <v>0</v>
      </c>
      <c r="AW334">
        <f t="shared" si="59"/>
        <v>179.66</v>
      </c>
      <c r="AX334">
        <f t="shared" si="60"/>
        <v>0</v>
      </c>
      <c r="AY334">
        <f t="shared" si="61"/>
        <v>0</v>
      </c>
      <c r="AZ334">
        <f t="shared" si="62"/>
        <v>32.338799999999999</v>
      </c>
      <c r="BA334">
        <f t="shared" si="63"/>
        <v>0</v>
      </c>
      <c r="BB334">
        <f t="shared" si="64"/>
        <v>0</v>
      </c>
      <c r="BC334">
        <f t="shared" si="65"/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5.0000000000000001E-3</v>
      </c>
      <c r="CI334">
        <v>0.9</v>
      </c>
      <c r="CK334" t="s">
        <v>112</v>
      </c>
      <c r="CL334" t="s">
        <v>96</v>
      </c>
    </row>
    <row r="335" spans="1:92" x14ac:dyDescent="0.3">
      <c r="A335" t="s">
        <v>106</v>
      </c>
      <c r="B335" t="s">
        <v>1343</v>
      </c>
      <c r="C335" s="1">
        <v>45827.361087962963</v>
      </c>
      <c r="D335">
        <f t="shared" si="55"/>
        <v>6</v>
      </c>
      <c r="E335" s="4">
        <f t="shared" si="56"/>
        <v>45838</v>
      </c>
      <c r="F335" s="4" t="s">
        <v>2612</v>
      </c>
      <c r="G335" t="s">
        <v>80</v>
      </c>
      <c r="H335" t="s">
        <v>1344</v>
      </c>
      <c r="I335" t="s">
        <v>1345</v>
      </c>
      <c r="J335" s="1">
        <v>45827.542395833334</v>
      </c>
      <c r="K335" s="1">
        <v>45827.341053240743</v>
      </c>
      <c r="L335">
        <v>475639061584</v>
      </c>
      <c r="M335">
        <v>2</v>
      </c>
      <c r="N335" t="s">
        <v>1346</v>
      </c>
      <c r="O335" t="s">
        <v>1347</v>
      </c>
      <c r="P335">
        <v>34011990</v>
      </c>
      <c r="Q335" t="s">
        <v>1348</v>
      </c>
      <c r="R335" t="s">
        <v>2683</v>
      </c>
      <c r="S335" t="s">
        <v>86</v>
      </c>
      <c r="T335" t="s">
        <v>87</v>
      </c>
      <c r="U335" t="s">
        <v>88</v>
      </c>
      <c r="V335" t="s">
        <v>89</v>
      </c>
      <c r="W335">
        <v>110030</v>
      </c>
      <c r="X335" t="s">
        <v>87</v>
      </c>
      <c r="Y335" t="s">
        <v>88</v>
      </c>
      <c r="Z335" t="s">
        <v>89</v>
      </c>
      <c r="AA335">
        <v>110061</v>
      </c>
      <c r="AB335" t="s">
        <v>390</v>
      </c>
      <c r="AC335" t="s">
        <v>178</v>
      </c>
      <c r="AD335" t="s">
        <v>2703</v>
      </c>
      <c r="AE335" t="s">
        <v>89</v>
      </c>
      <c r="AF335">
        <v>600078</v>
      </c>
      <c r="AG335">
        <v>448</v>
      </c>
      <c r="AH335">
        <v>379.66</v>
      </c>
      <c r="AI335">
        <v>68.34</v>
      </c>
      <c r="AJ335">
        <v>0</v>
      </c>
      <c r="AK335">
        <v>0</v>
      </c>
      <c r="AL335">
        <v>0</v>
      </c>
      <c r="AM335">
        <v>0.18</v>
      </c>
      <c r="AN335">
        <f t="shared" si="57"/>
        <v>0.18</v>
      </c>
      <c r="AO335">
        <v>0</v>
      </c>
      <c r="AP335">
        <v>448</v>
      </c>
      <c r="AQ335">
        <v>379.66</v>
      </c>
      <c r="AR335">
        <v>0</v>
      </c>
      <c r="AS335">
        <v>0</v>
      </c>
      <c r="AT335">
        <v>68.34</v>
      </c>
      <c r="AU335">
        <v>0</v>
      </c>
      <c r="AV335">
        <f t="shared" si="58"/>
        <v>0</v>
      </c>
      <c r="AW335">
        <f t="shared" si="59"/>
        <v>379.66</v>
      </c>
      <c r="AX335">
        <f t="shared" si="60"/>
        <v>0</v>
      </c>
      <c r="AY335">
        <f t="shared" si="61"/>
        <v>0</v>
      </c>
      <c r="AZ335">
        <f t="shared" si="62"/>
        <v>68.338800000000006</v>
      </c>
      <c r="BA335">
        <f t="shared" si="63"/>
        <v>0</v>
      </c>
      <c r="BB335">
        <f t="shared" si="64"/>
        <v>0</v>
      </c>
      <c r="BC335">
        <f t="shared" si="65"/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5.0000000000000001E-3</v>
      </c>
      <c r="CI335">
        <v>1.9</v>
      </c>
      <c r="CK335" t="s">
        <v>112</v>
      </c>
      <c r="CL335" t="s">
        <v>96</v>
      </c>
    </row>
    <row r="336" spans="1:92" x14ac:dyDescent="0.3">
      <c r="A336" t="s">
        <v>106</v>
      </c>
      <c r="B336" t="s">
        <v>1349</v>
      </c>
      <c r="C336" s="1">
        <v>45826.680972222224</v>
      </c>
      <c r="D336">
        <f t="shared" si="55"/>
        <v>6</v>
      </c>
      <c r="E336" s="4">
        <f t="shared" si="56"/>
        <v>45838</v>
      </c>
      <c r="F336" s="4" t="s">
        <v>2608</v>
      </c>
      <c r="G336" t="s">
        <v>80</v>
      </c>
      <c r="H336" t="s">
        <v>1350</v>
      </c>
      <c r="I336" t="s">
        <v>1351</v>
      </c>
      <c r="J336" s="1">
        <v>45827.542488425926</v>
      </c>
      <c r="K336" s="1">
        <v>45826.66065972222</v>
      </c>
      <c r="L336">
        <v>475276184722</v>
      </c>
      <c r="M336">
        <v>1</v>
      </c>
      <c r="N336" t="s">
        <v>229</v>
      </c>
      <c r="O336" t="s">
        <v>230</v>
      </c>
      <c r="P336">
        <v>34029092</v>
      </c>
      <c r="Q336" t="s">
        <v>231</v>
      </c>
      <c r="R336" t="s">
        <v>2663</v>
      </c>
      <c r="S336" t="s">
        <v>86</v>
      </c>
      <c r="T336" t="s">
        <v>87</v>
      </c>
      <c r="U336" t="s">
        <v>88</v>
      </c>
      <c r="V336" t="s">
        <v>89</v>
      </c>
      <c r="W336">
        <v>110030</v>
      </c>
      <c r="X336" t="s">
        <v>87</v>
      </c>
      <c r="Y336" t="s">
        <v>88</v>
      </c>
      <c r="Z336" t="s">
        <v>89</v>
      </c>
      <c r="AA336">
        <v>110061</v>
      </c>
      <c r="AB336" t="s">
        <v>158</v>
      </c>
      <c r="AC336" t="s">
        <v>146</v>
      </c>
      <c r="AD336" t="s">
        <v>2699</v>
      </c>
      <c r="AE336" t="s">
        <v>89</v>
      </c>
      <c r="AF336">
        <v>400097</v>
      </c>
      <c r="AG336">
        <v>449</v>
      </c>
      <c r="AH336">
        <v>380.51</v>
      </c>
      <c r="AI336">
        <v>68.489999999999995</v>
      </c>
      <c r="AJ336">
        <v>0</v>
      </c>
      <c r="AK336">
        <v>0</v>
      </c>
      <c r="AL336">
        <v>0</v>
      </c>
      <c r="AM336">
        <v>0.18</v>
      </c>
      <c r="AN336">
        <f t="shared" si="57"/>
        <v>0.18</v>
      </c>
      <c r="AO336">
        <v>0</v>
      </c>
      <c r="AP336">
        <v>449</v>
      </c>
      <c r="AQ336">
        <v>380.51</v>
      </c>
      <c r="AR336">
        <v>0</v>
      </c>
      <c r="AS336">
        <v>0</v>
      </c>
      <c r="AT336">
        <v>68.489999999999995</v>
      </c>
      <c r="AU336">
        <v>0</v>
      </c>
      <c r="AV336">
        <f t="shared" si="58"/>
        <v>0</v>
      </c>
      <c r="AW336">
        <f t="shared" si="59"/>
        <v>380.51</v>
      </c>
      <c r="AX336">
        <f t="shared" si="60"/>
        <v>0</v>
      </c>
      <c r="AY336">
        <f t="shared" si="61"/>
        <v>0</v>
      </c>
      <c r="AZ336">
        <f t="shared" si="62"/>
        <v>68.491799999999998</v>
      </c>
      <c r="BA336">
        <f t="shared" si="63"/>
        <v>0</v>
      </c>
      <c r="BB336">
        <f t="shared" si="64"/>
        <v>0</v>
      </c>
      <c r="BC336">
        <f t="shared" si="65"/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5.0000000000000001E-3</v>
      </c>
      <c r="CI336">
        <v>1.9</v>
      </c>
      <c r="CK336" t="s">
        <v>112</v>
      </c>
      <c r="CL336" t="s">
        <v>96</v>
      </c>
    </row>
    <row r="337" spans="1:90" x14ac:dyDescent="0.3">
      <c r="A337" t="s">
        <v>106</v>
      </c>
      <c r="B337" t="s">
        <v>1352</v>
      </c>
      <c r="C337" s="1">
        <v>45827.386307870373</v>
      </c>
      <c r="D337">
        <f t="shared" si="55"/>
        <v>6</v>
      </c>
      <c r="E337" s="4">
        <f t="shared" si="56"/>
        <v>45838</v>
      </c>
      <c r="F337" s="4" t="s">
        <v>2608</v>
      </c>
      <c r="G337" t="s">
        <v>80</v>
      </c>
      <c r="H337" t="s">
        <v>1353</v>
      </c>
      <c r="I337" t="s">
        <v>1354</v>
      </c>
      <c r="J337" s="1">
        <v>45827.542395833334</v>
      </c>
      <c r="K337" s="1">
        <v>45827.365949074076</v>
      </c>
      <c r="L337">
        <v>475404018770</v>
      </c>
      <c r="M337">
        <v>1</v>
      </c>
      <c r="N337" t="s">
        <v>350</v>
      </c>
      <c r="O337" t="s">
        <v>351</v>
      </c>
      <c r="P337">
        <v>39211400</v>
      </c>
      <c r="Q337" t="s">
        <v>352</v>
      </c>
      <c r="R337" t="s">
        <v>2671</v>
      </c>
      <c r="S337" t="s">
        <v>86</v>
      </c>
      <c r="T337" t="s">
        <v>87</v>
      </c>
      <c r="U337" t="s">
        <v>88</v>
      </c>
      <c r="V337" t="s">
        <v>89</v>
      </c>
      <c r="W337">
        <v>110030</v>
      </c>
      <c r="X337" t="s">
        <v>87</v>
      </c>
      <c r="Y337" t="s">
        <v>88</v>
      </c>
      <c r="Z337" t="s">
        <v>89</v>
      </c>
      <c r="AA337">
        <v>110061</v>
      </c>
      <c r="AB337" t="s">
        <v>158</v>
      </c>
      <c r="AC337" t="s">
        <v>146</v>
      </c>
      <c r="AD337" t="s">
        <v>2699</v>
      </c>
      <c r="AE337" t="s">
        <v>89</v>
      </c>
      <c r="AF337">
        <v>400075</v>
      </c>
      <c r="AG337">
        <v>277</v>
      </c>
      <c r="AH337">
        <v>234.75</v>
      </c>
      <c r="AI337">
        <v>42.25</v>
      </c>
      <c r="AJ337">
        <v>0</v>
      </c>
      <c r="AK337">
        <v>0</v>
      </c>
      <c r="AL337">
        <v>0</v>
      </c>
      <c r="AM337">
        <v>0.18</v>
      </c>
      <c r="AN337">
        <f t="shared" si="57"/>
        <v>0.18</v>
      </c>
      <c r="AO337">
        <v>0</v>
      </c>
      <c r="AP337">
        <v>277</v>
      </c>
      <c r="AQ337">
        <v>234.75</v>
      </c>
      <c r="AR337">
        <v>0</v>
      </c>
      <c r="AS337">
        <v>0</v>
      </c>
      <c r="AT337">
        <v>42.25</v>
      </c>
      <c r="AU337">
        <v>0</v>
      </c>
      <c r="AV337">
        <f t="shared" si="58"/>
        <v>0</v>
      </c>
      <c r="AW337">
        <f t="shared" si="59"/>
        <v>234.75</v>
      </c>
      <c r="AX337">
        <f t="shared" si="60"/>
        <v>0</v>
      </c>
      <c r="AY337">
        <f t="shared" si="61"/>
        <v>0</v>
      </c>
      <c r="AZ337">
        <f t="shared" si="62"/>
        <v>42.254999999999995</v>
      </c>
      <c r="BA337">
        <f t="shared" si="63"/>
        <v>0</v>
      </c>
      <c r="BB337">
        <f t="shared" si="64"/>
        <v>0</v>
      </c>
      <c r="BC337">
        <f t="shared" si="65"/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5.0000000000000001E-3</v>
      </c>
      <c r="CI337">
        <v>1.17</v>
      </c>
      <c r="CK337" t="s">
        <v>112</v>
      </c>
      <c r="CL337" t="s">
        <v>113</v>
      </c>
    </row>
    <row r="338" spans="1:90" x14ac:dyDescent="0.3">
      <c r="A338" t="s">
        <v>106</v>
      </c>
      <c r="B338" t="s">
        <v>1355</v>
      </c>
      <c r="C338" s="1">
        <v>45826.920671296299</v>
      </c>
      <c r="D338">
        <f t="shared" si="55"/>
        <v>6</v>
      </c>
      <c r="E338" s="4">
        <f t="shared" si="56"/>
        <v>45838</v>
      </c>
      <c r="F338" s="4" t="s">
        <v>2608</v>
      </c>
      <c r="G338" t="s">
        <v>80</v>
      </c>
      <c r="H338" t="s">
        <v>1356</v>
      </c>
      <c r="I338" t="s">
        <v>1357</v>
      </c>
      <c r="J338" s="1">
        <v>45827.54247685185</v>
      </c>
      <c r="K338" s="1">
        <v>45826.906527777777</v>
      </c>
      <c r="L338">
        <v>475796137916</v>
      </c>
      <c r="M338">
        <v>1</v>
      </c>
      <c r="N338" t="s">
        <v>202</v>
      </c>
      <c r="O338" t="s">
        <v>203</v>
      </c>
      <c r="P338">
        <v>34029099</v>
      </c>
      <c r="Q338" t="s">
        <v>204</v>
      </c>
      <c r="R338" t="s">
        <v>2662</v>
      </c>
      <c r="S338" t="s">
        <v>86</v>
      </c>
      <c r="T338" t="s">
        <v>87</v>
      </c>
      <c r="U338" t="s">
        <v>88</v>
      </c>
      <c r="V338" t="s">
        <v>89</v>
      </c>
      <c r="W338">
        <v>110030</v>
      </c>
      <c r="X338" t="s">
        <v>87</v>
      </c>
      <c r="Y338" t="s">
        <v>88</v>
      </c>
      <c r="Z338" t="s">
        <v>89</v>
      </c>
      <c r="AA338">
        <v>110061</v>
      </c>
      <c r="AB338" t="s">
        <v>888</v>
      </c>
      <c r="AC338" t="s">
        <v>146</v>
      </c>
      <c r="AD338" t="s">
        <v>2699</v>
      </c>
      <c r="AE338" t="s">
        <v>89</v>
      </c>
      <c r="AF338">
        <v>411021</v>
      </c>
      <c r="AG338">
        <v>212</v>
      </c>
      <c r="AH338">
        <v>179.66</v>
      </c>
      <c r="AI338">
        <v>32.340000000000003</v>
      </c>
      <c r="AJ338">
        <v>0</v>
      </c>
      <c r="AK338">
        <v>0</v>
      </c>
      <c r="AL338">
        <v>0</v>
      </c>
      <c r="AM338">
        <v>0.18</v>
      </c>
      <c r="AN338">
        <f t="shared" si="57"/>
        <v>0.18</v>
      </c>
      <c r="AO338">
        <v>0</v>
      </c>
      <c r="AP338">
        <v>212</v>
      </c>
      <c r="AQ338">
        <v>179.66</v>
      </c>
      <c r="AR338">
        <v>0</v>
      </c>
      <c r="AS338">
        <v>0</v>
      </c>
      <c r="AT338">
        <v>32.340000000000003</v>
      </c>
      <c r="AU338">
        <v>0</v>
      </c>
      <c r="AV338">
        <f t="shared" si="58"/>
        <v>0</v>
      </c>
      <c r="AW338">
        <f t="shared" si="59"/>
        <v>179.66</v>
      </c>
      <c r="AX338">
        <f t="shared" si="60"/>
        <v>0</v>
      </c>
      <c r="AY338">
        <f t="shared" si="61"/>
        <v>0</v>
      </c>
      <c r="AZ338">
        <f t="shared" si="62"/>
        <v>32.338799999999999</v>
      </c>
      <c r="BA338">
        <f t="shared" si="63"/>
        <v>0</v>
      </c>
      <c r="BB338">
        <f t="shared" si="64"/>
        <v>0</v>
      </c>
      <c r="BC338">
        <f t="shared" si="65"/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5.0000000000000001E-3</v>
      </c>
      <c r="CI338">
        <v>0.9</v>
      </c>
      <c r="CK338" t="s">
        <v>112</v>
      </c>
      <c r="CL338" t="s">
        <v>96</v>
      </c>
    </row>
    <row r="339" spans="1:90" x14ac:dyDescent="0.3">
      <c r="A339" t="s">
        <v>106</v>
      </c>
      <c r="B339" t="s">
        <v>1358</v>
      </c>
      <c r="C339" s="1">
        <v>45826.664120370369</v>
      </c>
      <c r="D339">
        <f t="shared" si="55"/>
        <v>6</v>
      </c>
      <c r="E339" s="4">
        <f t="shared" si="56"/>
        <v>45838</v>
      </c>
      <c r="F339" s="4" t="s">
        <v>2604</v>
      </c>
      <c r="G339" t="s">
        <v>80</v>
      </c>
      <c r="H339" t="s">
        <v>1359</v>
      </c>
      <c r="I339" t="s">
        <v>1360</v>
      </c>
      <c r="J339" s="1">
        <v>45827.542488425926</v>
      </c>
      <c r="K339" s="1">
        <v>45826.643622685187</v>
      </c>
      <c r="L339">
        <v>475413779115</v>
      </c>
      <c r="M339">
        <v>2</v>
      </c>
      <c r="N339" t="s">
        <v>255</v>
      </c>
      <c r="O339" t="s">
        <v>256</v>
      </c>
      <c r="P339">
        <v>34013090</v>
      </c>
      <c r="Q339" t="s">
        <v>257</v>
      </c>
      <c r="R339" t="s">
        <v>2666</v>
      </c>
      <c r="S339" t="s">
        <v>86</v>
      </c>
      <c r="T339" t="s">
        <v>87</v>
      </c>
      <c r="U339" t="s">
        <v>88</v>
      </c>
      <c r="V339" t="s">
        <v>89</v>
      </c>
      <c r="W339">
        <v>110030</v>
      </c>
      <c r="X339" t="s">
        <v>87</v>
      </c>
      <c r="Y339" t="s">
        <v>88</v>
      </c>
      <c r="Z339" t="s">
        <v>89</v>
      </c>
      <c r="AA339">
        <v>110061</v>
      </c>
      <c r="AB339" t="s">
        <v>103</v>
      </c>
      <c r="AC339" t="s">
        <v>104</v>
      </c>
      <c r="AD339" t="s">
        <v>2641</v>
      </c>
      <c r="AE339" t="s">
        <v>89</v>
      </c>
      <c r="AF339">
        <v>560022</v>
      </c>
      <c r="AG339">
        <v>1060</v>
      </c>
      <c r="AH339">
        <v>898.3</v>
      </c>
      <c r="AI339">
        <v>161.69999999999999</v>
      </c>
      <c r="AJ339">
        <v>0</v>
      </c>
      <c r="AK339">
        <v>0</v>
      </c>
      <c r="AL339">
        <v>0</v>
      </c>
      <c r="AM339">
        <v>0.18</v>
      </c>
      <c r="AN339">
        <f t="shared" si="57"/>
        <v>0.18</v>
      </c>
      <c r="AO339">
        <v>0</v>
      </c>
      <c r="AP339">
        <v>1060</v>
      </c>
      <c r="AQ339">
        <v>898.3</v>
      </c>
      <c r="AR339">
        <v>0</v>
      </c>
      <c r="AS339">
        <v>0</v>
      </c>
      <c r="AT339">
        <v>161.69999999999999</v>
      </c>
      <c r="AU339">
        <v>0</v>
      </c>
      <c r="AV339">
        <f t="shared" si="58"/>
        <v>0</v>
      </c>
      <c r="AW339">
        <f t="shared" si="59"/>
        <v>898.3</v>
      </c>
      <c r="AX339">
        <f t="shared" si="60"/>
        <v>0</v>
      </c>
      <c r="AY339">
        <f t="shared" si="61"/>
        <v>0</v>
      </c>
      <c r="AZ339">
        <f t="shared" si="62"/>
        <v>161.69399999999999</v>
      </c>
      <c r="BA339">
        <f t="shared" si="63"/>
        <v>0</v>
      </c>
      <c r="BB339">
        <f t="shared" si="64"/>
        <v>0</v>
      </c>
      <c r="BC339">
        <f t="shared" si="65"/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5.0000000000000001E-3</v>
      </c>
      <c r="CI339">
        <v>4.5</v>
      </c>
      <c r="CK339" t="s">
        <v>112</v>
      </c>
      <c r="CL339" t="s">
        <v>113</v>
      </c>
    </row>
    <row r="340" spans="1:90" x14ac:dyDescent="0.3">
      <c r="A340" t="s">
        <v>106</v>
      </c>
      <c r="B340" t="s">
        <v>1361</v>
      </c>
      <c r="C340" s="1">
        <v>45826.985625000001</v>
      </c>
      <c r="D340">
        <f t="shared" si="55"/>
        <v>6</v>
      </c>
      <c r="E340" s="4">
        <f t="shared" si="56"/>
        <v>45838</v>
      </c>
      <c r="F340" s="4" t="s">
        <v>2604</v>
      </c>
      <c r="G340" t="s">
        <v>80</v>
      </c>
      <c r="H340" t="s">
        <v>1362</v>
      </c>
      <c r="I340" t="s">
        <v>1363</v>
      </c>
      <c r="J340" s="1">
        <v>45827.54241898148</v>
      </c>
      <c r="K340" s="1">
        <v>45826.965694444443</v>
      </c>
      <c r="L340">
        <v>475110693971</v>
      </c>
      <c r="M340">
        <v>1</v>
      </c>
      <c r="N340" t="s">
        <v>171</v>
      </c>
      <c r="O340" t="s">
        <v>172</v>
      </c>
      <c r="P340">
        <v>39249090</v>
      </c>
      <c r="Q340" t="s">
        <v>173</v>
      </c>
      <c r="R340" t="s">
        <v>2659</v>
      </c>
      <c r="S340" t="s">
        <v>86</v>
      </c>
      <c r="T340" t="s">
        <v>87</v>
      </c>
      <c r="U340" t="s">
        <v>88</v>
      </c>
      <c r="V340" t="s">
        <v>89</v>
      </c>
      <c r="W340">
        <v>110030</v>
      </c>
      <c r="X340" t="s">
        <v>87</v>
      </c>
      <c r="Y340" t="s">
        <v>88</v>
      </c>
      <c r="Z340" t="s">
        <v>89</v>
      </c>
      <c r="AA340">
        <v>110061</v>
      </c>
      <c r="AB340" t="s">
        <v>103</v>
      </c>
      <c r="AC340" t="s">
        <v>104</v>
      </c>
      <c r="AD340" t="s">
        <v>2641</v>
      </c>
      <c r="AE340" t="s">
        <v>89</v>
      </c>
      <c r="AF340">
        <v>560102</v>
      </c>
      <c r="AG340">
        <v>345</v>
      </c>
      <c r="AH340">
        <v>292.37</v>
      </c>
      <c r="AI340">
        <v>52.63</v>
      </c>
      <c r="AJ340">
        <v>0</v>
      </c>
      <c r="AK340">
        <v>0</v>
      </c>
      <c r="AL340">
        <v>0</v>
      </c>
      <c r="AM340">
        <v>0.18</v>
      </c>
      <c r="AN340">
        <f t="shared" si="57"/>
        <v>0.18</v>
      </c>
      <c r="AO340">
        <v>0</v>
      </c>
      <c r="AP340">
        <v>345</v>
      </c>
      <c r="AQ340">
        <v>292.37</v>
      </c>
      <c r="AR340">
        <v>0</v>
      </c>
      <c r="AS340">
        <v>0</v>
      </c>
      <c r="AT340">
        <v>52.63</v>
      </c>
      <c r="AU340">
        <v>0</v>
      </c>
      <c r="AV340">
        <f t="shared" si="58"/>
        <v>0</v>
      </c>
      <c r="AW340">
        <f t="shared" si="59"/>
        <v>292.37</v>
      </c>
      <c r="AX340">
        <f t="shared" si="60"/>
        <v>0</v>
      </c>
      <c r="AY340">
        <f t="shared" si="61"/>
        <v>0</v>
      </c>
      <c r="AZ340">
        <f t="shared" si="62"/>
        <v>52.626599999999996</v>
      </c>
      <c r="BA340">
        <f t="shared" si="63"/>
        <v>0</v>
      </c>
      <c r="BB340">
        <f t="shared" si="64"/>
        <v>0</v>
      </c>
      <c r="BC340">
        <f t="shared" si="65"/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5.0000000000000001E-3</v>
      </c>
      <c r="CI340">
        <v>1.46</v>
      </c>
      <c r="CK340" t="s">
        <v>112</v>
      </c>
      <c r="CL340" t="s">
        <v>504</v>
      </c>
    </row>
    <row r="341" spans="1:90" x14ac:dyDescent="0.3">
      <c r="A341" t="s">
        <v>106</v>
      </c>
      <c r="B341" t="s">
        <v>1364</v>
      </c>
      <c r="C341" s="1">
        <v>45827.460127314815</v>
      </c>
      <c r="D341">
        <f t="shared" si="55"/>
        <v>6</v>
      </c>
      <c r="E341" s="4">
        <f t="shared" si="56"/>
        <v>45838</v>
      </c>
      <c r="F341" s="4" t="s">
        <v>2607</v>
      </c>
      <c r="G341" t="s">
        <v>80</v>
      </c>
      <c r="H341" t="s">
        <v>1365</v>
      </c>
      <c r="I341" t="s">
        <v>1366</v>
      </c>
      <c r="J341" s="1">
        <v>45827.542384259257</v>
      </c>
      <c r="K341" s="1">
        <v>45827.439664351848</v>
      </c>
      <c r="L341">
        <v>475415700805</v>
      </c>
      <c r="M341">
        <v>1</v>
      </c>
      <c r="N341" t="s">
        <v>150</v>
      </c>
      <c r="O341" t="s">
        <v>151</v>
      </c>
      <c r="Q341" t="s">
        <v>152</v>
      </c>
      <c r="R341" t="s">
        <v>2658</v>
      </c>
      <c r="S341" t="s">
        <v>86</v>
      </c>
      <c r="T341" t="s">
        <v>87</v>
      </c>
      <c r="U341" t="s">
        <v>88</v>
      </c>
      <c r="V341" t="s">
        <v>89</v>
      </c>
      <c r="W341">
        <v>110030</v>
      </c>
      <c r="X341" t="s">
        <v>87</v>
      </c>
      <c r="Y341" t="s">
        <v>88</v>
      </c>
      <c r="Z341" t="s">
        <v>89</v>
      </c>
      <c r="AA341">
        <v>110061</v>
      </c>
      <c r="AB341" t="s">
        <v>128</v>
      </c>
      <c r="AC341" t="s">
        <v>129</v>
      </c>
      <c r="AD341" t="s">
        <v>2698</v>
      </c>
      <c r="AE341" t="s">
        <v>89</v>
      </c>
      <c r="AF341">
        <v>500038</v>
      </c>
      <c r="AG341">
        <v>215</v>
      </c>
      <c r="AH341">
        <v>182.2</v>
      </c>
      <c r="AI341">
        <v>32.799999999999997</v>
      </c>
      <c r="AJ341">
        <v>0</v>
      </c>
      <c r="AK341">
        <v>0</v>
      </c>
      <c r="AL341">
        <v>0</v>
      </c>
      <c r="AM341">
        <v>0.18</v>
      </c>
      <c r="AN341">
        <f t="shared" si="57"/>
        <v>0.18</v>
      </c>
      <c r="AO341">
        <v>0</v>
      </c>
      <c r="AP341">
        <v>215</v>
      </c>
      <c r="AQ341">
        <v>182.2</v>
      </c>
      <c r="AR341">
        <v>0</v>
      </c>
      <c r="AS341">
        <v>0</v>
      </c>
      <c r="AT341">
        <v>32.799999999999997</v>
      </c>
      <c r="AU341">
        <v>0</v>
      </c>
      <c r="AV341">
        <f t="shared" si="58"/>
        <v>0</v>
      </c>
      <c r="AW341">
        <f t="shared" si="59"/>
        <v>182.2</v>
      </c>
      <c r="AX341">
        <f t="shared" si="60"/>
        <v>0</v>
      </c>
      <c r="AY341">
        <f t="shared" si="61"/>
        <v>0</v>
      </c>
      <c r="AZ341">
        <f t="shared" si="62"/>
        <v>32.795999999999999</v>
      </c>
      <c r="BA341">
        <f t="shared" si="63"/>
        <v>0</v>
      </c>
      <c r="BB341">
        <f t="shared" si="64"/>
        <v>0</v>
      </c>
      <c r="BC341">
        <f t="shared" si="65"/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5.0000000000000001E-3</v>
      </c>
      <c r="CI341">
        <v>0.91</v>
      </c>
      <c r="CK341" t="s">
        <v>112</v>
      </c>
      <c r="CL341" t="s">
        <v>208</v>
      </c>
    </row>
    <row r="342" spans="1:90" x14ac:dyDescent="0.3">
      <c r="A342" t="s">
        <v>106</v>
      </c>
      <c r="B342" t="s">
        <v>1367</v>
      </c>
      <c r="C342" s="1">
        <v>45827.042719907404</v>
      </c>
      <c r="D342">
        <f t="shared" si="55"/>
        <v>6</v>
      </c>
      <c r="E342" s="4">
        <f t="shared" si="56"/>
        <v>45838</v>
      </c>
      <c r="F342" s="4" t="s">
        <v>2609</v>
      </c>
      <c r="G342" t="s">
        <v>80</v>
      </c>
      <c r="H342" t="s">
        <v>1368</v>
      </c>
      <c r="I342" t="s">
        <v>1369</v>
      </c>
      <c r="J342" s="1">
        <v>45827.54241898148</v>
      </c>
      <c r="K342" s="1">
        <v>45827.022222222222</v>
      </c>
      <c r="L342">
        <v>475416101005</v>
      </c>
      <c r="M342">
        <v>1</v>
      </c>
      <c r="N342" t="s">
        <v>1370</v>
      </c>
      <c r="O342" t="s">
        <v>1371</v>
      </c>
      <c r="P342">
        <v>96161010</v>
      </c>
      <c r="Q342" t="s">
        <v>1372</v>
      </c>
      <c r="R342" t="s">
        <v>2684</v>
      </c>
      <c r="S342" t="s">
        <v>86</v>
      </c>
      <c r="T342" t="s">
        <v>87</v>
      </c>
      <c r="U342" t="s">
        <v>88</v>
      </c>
      <c r="V342" t="s">
        <v>89</v>
      </c>
      <c r="W342">
        <v>110030</v>
      </c>
      <c r="X342" t="s">
        <v>87</v>
      </c>
      <c r="Y342" t="s">
        <v>88</v>
      </c>
      <c r="Z342" t="s">
        <v>89</v>
      </c>
      <c r="AA342">
        <v>110061</v>
      </c>
      <c r="AB342" t="s">
        <v>1373</v>
      </c>
      <c r="AC342" t="s">
        <v>154</v>
      </c>
      <c r="AD342" t="s">
        <v>2700</v>
      </c>
      <c r="AE342" t="s">
        <v>89</v>
      </c>
      <c r="AF342">
        <v>152026</v>
      </c>
      <c r="AG342">
        <v>399</v>
      </c>
      <c r="AH342">
        <v>338.14</v>
      </c>
      <c r="AI342">
        <v>60.86</v>
      </c>
      <c r="AJ342">
        <v>0</v>
      </c>
      <c r="AK342">
        <v>0</v>
      </c>
      <c r="AL342">
        <v>0</v>
      </c>
      <c r="AM342">
        <v>0.18</v>
      </c>
      <c r="AN342">
        <f t="shared" si="57"/>
        <v>0.18</v>
      </c>
      <c r="AO342">
        <v>0</v>
      </c>
      <c r="AP342">
        <v>399</v>
      </c>
      <c r="AQ342">
        <v>338.14</v>
      </c>
      <c r="AR342">
        <v>0</v>
      </c>
      <c r="AS342">
        <v>0</v>
      </c>
      <c r="AT342">
        <v>60.86</v>
      </c>
      <c r="AU342">
        <v>0</v>
      </c>
      <c r="AV342">
        <f t="shared" si="58"/>
        <v>0</v>
      </c>
      <c r="AW342">
        <f t="shared" si="59"/>
        <v>338.14</v>
      </c>
      <c r="AX342">
        <f t="shared" si="60"/>
        <v>0</v>
      </c>
      <c r="AY342">
        <f t="shared" si="61"/>
        <v>0</v>
      </c>
      <c r="AZ342">
        <f t="shared" si="62"/>
        <v>60.865199999999994</v>
      </c>
      <c r="BA342">
        <f t="shared" si="63"/>
        <v>0</v>
      </c>
      <c r="BB342">
        <f t="shared" si="64"/>
        <v>0</v>
      </c>
      <c r="BC342">
        <f t="shared" si="65"/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5.0000000000000001E-3</v>
      </c>
      <c r="CI342">
        <v>1.69</v>
      </c>
      <c r="CK342" t="s">
        <v>112</v>
      </c>
      <c r="CL342" t="s">
        <v>96</v>
      </c>
    </row>
    <row r="343" spans="1:90" x14ac:dyDescent="0.3">
      <c r="A343" t="s">
        <v>106</v>
      </c>
      <c r="B343" t="s">
        <v>1374</v>
      </c>
      <c r="C343" s="1">
        <v>45826.692002314812</v>
      </c>
      <c r="D343">
        <f t="shared" si="55"/>
        <v>6</v>
      </c>
      <c r="E343" s="4">
        <f t="shared" si="56"/>
        <v>45838</v>
      </c>
      <c r="F343" s="4" t="s">
        <v>2608</v>
      </c>
      <c r="G343" t="s">
        <v>80</v>
      </c>
      <c r="H343" t="s">
        <v>1375</v>
      </c>
      <c r="I343" t="s">
        <v>1376</v>
      </c>
      <c r="J343" s="1">
        <v>45827.542488425926</v>
      </c>
      <c r="K343" s="1">
        <v>45826.671631944446</v>
      </c>
      <c r="L343">
        <v>475391329796</v>
      </c>
      <c r="M343">
        <v>1</v>
      </c>
      <c r="N343" t="s">
        <v>171</v>
      </c>
      <c r="O343" t="s">
        <v>172</v>
      </c>
      <c r="P343">
        <v>39249090</v>
      </c>
      <c r="Q343" t="s">
        <v>173</v>
      </c>
      <c r="R343" t="s">
        <v>2659</v>
      </c>
      <c r="S343" t="s">
        <v>86</v>
      </c>
      <c r="T343" t="s">
        <v>87</v>
      </c>
      <c r="U343" t="s">
        <v>88</v>
      </c>
      <c r="V343" t="s">
        <v>89</v>
      </c>
      <c r="W343">
        <v>110030</v>
      </c>
      <c r="X343" t="s">
        <v>87</v>
      </c>
      <c r="Y343" t="s">
        <v>88</v>
      </c>
      <c r="Z343" t="s">
        <v>89</v>
      </c>
      <c r="AA343">
        <v>110061</v>
      </c>
      <c r="AB343" t="s">
        <v>145</v>
      </c>
      <c r="AC343" t="s">
        <v>146</v>
      </c>
      <c r="AD343" t="s">
        <v>2699</v>
      </c>
      <c r="AE343" t="s">
        <v>89</v>
      </c>
      <c r="AF343">
        <v>411040</v>
      </c>
      <c r="AG343">
        <v>345</v>
      </c>
      <c r="AH343">
        <v>292.37</v>
      </c>
      <c r="AI343">
        <v>52.63</v>
      </c>
      <c r="AJ343">
        <v>0</v>
      </c>
      <c r="AK343">
        <v>0</v>
      </c>
      <c r="AL343">
        <v>0</v>
      </c>
      <c r="AM343">
        <v>0.18</v>
      </c>
      <c r="AN343">
        <f t="shared" si="57"/>
        <v>0.18</v>
      </c>
      <c r="AO343">
        <v>0</v>
      </c>
      <c r="AP343">
        <v>345</v>
      </c>
      <c r="AQ343">
        <v>292.37</v>
      </c>
      <c r="AR343">
        <v>0</v>
      </c>
      <c r="AS343">
        <v>0</v>
      </c>
      <c r="AT343">
        <v>52.63</v>
      </c>
      <c r="AU343">
        <v>0</v>
      </c>
      <c r="AV343">
        <f t="shared" si="58"/>
        <v>0</v>
      </c>
      <c r="AW343">
        <f t="shared" si="59"/>
        <v>292.37</v>
      </c>
      <c r="AX343">
        <f t="shared" si="60"/>
        <v>0</v>
      </c>
      <c r="AY343">
        <f t="shared" si="61"/>
        <v>0</v>
      </c>
      <c r="AZ343">
        <f t="shared" si="62"/>
        <v>52.626599999999996</v>
      </c>
      <c r="BA343">
        <f t="shared" si="63"/>
        <v>0</v>
      </c>
      <c r="BB343">
        <f t="shared" si="64"/>
        <v>0</v>
      </c>
      <c r="BC343">
        <f t="shared" si="65"/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5.0000000000000001E-3</v>
      </c>
      <c r="CI343">
        <v>1.46</v>
      </c>
      <c r="CK343" t="s">
        <v>112</v>
      </c>
      <c r="CL343" t="s">
        <v>113</v>
      </c>
    </row>
    <row r="344" spans="1:90" x14ac:dyDescent="0.3">
      <c r="A344" t="s">
        <v>106</v>
      </c>
      <c r="B344" t="s">
        <v>1377</v>
      </c>
      <c r="C344" s="1">
        <v>45826.684745370374</v>
      </c>
      <c r="D344">
        <f t="shared" si="55"/>
        <v>6</v>
      </c>
      <c r="E344" s="4">
        <f t="shared" si="56"/>
        <v>45838</v>
      </c>
      <c r="F344" s="4" t="s">
        <v>2607</v>
      </c>
      <c r="G344" t="s">
        <v>80</v>
      </c>
      <c r="H344" t="s">
        <v>1378</v>
      </c>
      <c r="I344" t="s">
        <v>1379</v>
      </c>
      <c r="J344" s="1">
        <v>45827.54246527778</v>
      </c>
      <c r="K344" s="1">
        <v>45826.664317129631</v>
      </c>
      <c r="L344">
        <v>474810523904</v>
      </c>
      <c r="M344">
        <v>1</v>
      </c>
      <c r="N344" t="s">
        <v>229</v>
      </c>
      <c r="O344" t="s">
        <v>230</v>
      </c>
      <c r="P344">
        <v>34029092</v>
      </c>
      <c r="Q344" t="s">
        <v>231</v>
      </c>
      <c r="R344" t="s">
        <v>2663</v>
      </c>
      <c r="S344" t="s">
        <v>86</v>
      </c>
      <c r="T344" t="s">
        <v>87</v>
      </c>
      <c r="U344" t="s">
        <v>88</v>
      </c>
      <c r="V344" t="s">
        <v>89</v>
      </c>
      <c r="W344">
        <v>110030</v>
      </c>
      <c r="X344" t="s">
        <v>87</v>
      </c>
      <c r="Y344" t="s">
        <v>88</v>
      </c>
      <c r="Z344" t="s">
        <v>89</v>
      </c>
      <c r="AA344">
        <v>110061</v>
      </c>
      <c r="AB344" t="s">
        <v>322</v>
      </c>
      <c r="AC344" t="s">
        <v>129</v>
      </c>
      <c r="AD344" t="s">
        <v>2698</v>
      </c>
      <c r="AE344" t="s">
        <v>89</v>
      </c>
      <c r="AF344">
        <v>500019</v>
      </c>
      <c r="AG344">
        <v>449</v>
      </c>
      <c r="AH344">
        <v>380.51</v>
      </c>
      <c r="AI344">
        <v>68.489999999999995</v>
      </c>
      <c r="AJ344">
        <v>0</v>
      </c>
      <c r="AK344">
        <v>0</v>
      </c>
      <c r="AL344">
        <v>0</v>
      </c>
      <c r="AM344">
        <v>0.18</v>
      </c>
      <c r="AN344">
        <f t="shared" si="57"/>
        <v>0.18</v>
      </c>
      <c r="AO344">
        <v>0</v>
      </c>
      <c r="AP344">
        <v>449</v>
      </c>
      <c r="AQ344">
        <v>380.51</v>
      </c>
      <c r="AR344">
        <v>0</v>
      </c>
      <c r="AS344">
        <v>0</v>
      </c>
      <c r="AT344">
        <v>68.489999999999995</v>
      </c>
      <c r="AU344">
        <v>0</v>
      </c>
      <c r="AV344">
        <f t="shared" si="58"/>
        <v>0</v>
      </c>
      <c r="AW344">
        <f t="shared" si="59"/>
        <v>380.51</v>
      </c>
      <c r="AX344">
        <f t="shared" si="60"/>
        <v>0</v>
      </c>
      <c r="AY344">
        <f t="shared" si="61"/>
        <v>0</v>
      </c>
      <c r="AZ344">
        <f t="shared" si="62"/>
        <v>68.491799999999998</v>
      </c>
      <c r="BA344">
        <f t="shared" si="63"/>
        <v>0</v>
      </c>
      <c r="BB344">
        <f t="shared" si="64"/>
        <v>0</v>
      </c>
      <c r="BC344">
        <f t="shared" si="65"/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5.0000000000000001E-3</v>
      </c>
      <c r="CI344">
        <v>1.9</v>
      </c>
      <c r="CK344" t="s">
        <v>112</v>
      </c>
      <c r="CL344" t="s">
        <v>113</v>
      </c>
    </row>
    <row r="345" spans="1:90" x14ac:dyDescent="0.3">
      <c r="A345" t="s">
        <v>106</v>
      </c>
      <c r="B345" t="s">
        <v>1380</v>
      </c>
      <c r="C345" s="1">
        <v>45826.94734953704</v>
      </c>
      <c r="D345">
        <f t="shared" si="55"/>
        <v>6</v>
      </c>
      <c r="E345" s="4">
        <f t="shared" si="56"/>
        <v>45838</v>
      </c>
      <c r="F345" s="4" t="s">
        <v>2608</v>
      </c>
      <c r="G345" t="s">
        <v>80</v>
      </c>
      <c r="H345" t="s">
        <v>1381</v>
      </c>
      <c r="I345" t="s">
        <v>1382</v>
      </c>
      <c r="J345" s="1">
        <v>45827.542453703703</v>
      </c>
      <c r="K345" s="1">
        <v>45826.92765046296</v>
      </c>
      <c r="L345">
        <v>475652598348</v>
      </c>
      <c r="M345">
        <v>1</v>
      </c>
      <c r="N345" t="s">
        <v>1383</v>
      </c>
      <c r="O345" t="s">
        <v>1384</v>
      </c>
      <c r="P345">
        <v>96161010</v>
      </c>
      <c r="Q345" t="s">
        <v>1385</v>
      </c>
      <c r="R345" t="s">
        <v>2685</v>
      </c>
      <c r="S345" t="s">
        <v>86</v>
      </c>
      <c r="T345" t="s">
        <v>87</v>
      </c>
      <c r="U345" t="s">
        <v>88</v>
      </c>
      <c r="V345" t="s">
        <v>89</v>
      </c>
      <c r="W345">
        <v>110030</v>
      </c>
      <c r="X345" t="s">
        <v>87</v>
      </c>
      <c r="Y345" t="s">
        <v>88</v>
      </c>
      <c r="Z345" t="s">
        <v>89</v>
      </c>
      <c r="AA345">
        <v>110061</v>
      </c>
      <c r="AB345" t="s">
        <v>748</v>
      </c>
      <c r="AC345" t="s">
        <v>146</v>
      </c>
      <c r="AD345" t="s">
        <v>2699</v>
      </c>
      <c r="AE345" t="s">
        <v>89</v>
      </c>
      <c r="AF345">
        <v>413003</v>
      </c>
      <c r="AG345">
        <v>235</v>
      </c>
      <c r="AH345">
        <v>199.15</v>
      </c>
      <c r="AI345">
        <v>35.85</v>
      </c>
      <c r="AJ345">
        <v>0</v>
      </c>
      <c r="AK345">
        <v>0</v>
      </c>
      <c r="AL345">
        <v>0</v>
      </c>
      <c r="AM345">
        <v>0.18</v>
      </c>
      <c r="AN345">
        <f t="shared" si="57"/>
        <v>0.18</v>
      </c>
      <c r="AO345">
        <v>0</v>
      </c>
      <c r="AP345">
        <v>235</v>
      </c>
      <c r="AQ345">
        <v>199.15</v>
      </c>
      <c r="AR345">
        <v>0</v>
      </c>
      <c r="AS345">
        <v>0</v>
      </c>
      <c r="AT345">
        <v>35.85</v>
      </c>
      <c r="AU345">
        <v>0</v>
      </c>
      <c r="AV345">
        <f t="shared" si="58"/>
        <v>0</v>
      </c>
      <c r="AW345">
        <f t="shared" si="59"/>
        <v>199.15</v>
      </c>
      <c r="AX345">
        <f t="shared" si="60"/>
        <v>0</v>
      </c>
      <c r="AY345">
        <f t="shared" si="61"/>
        <v>0</v>
      </c>
      <c r="AZ345">
        <f t="shared" si="62"/>
        <v>35.847000000000001</v>
      </c>
      <c r="BA345">
        <f t="shared" si="63"/>
        <v>0</v>
      </c>
      <c r="BB345">
        <f t="shared" si="64"/>
        <v>0</v>
      </c>
      <c r="BC345">
        <f t="shared" si="65"/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5.0000000000000001E-3</v>
      </c>
      <c r="CI345">
        <v>1</v>
      </c>
      <c r="CK345" t="s">
        <v>112</v>
      </c>
      <c r="CL345" t="s">
        <v>208</v>
      </c>
    </row>
    <row r="346" spans="1:90" x14ac:dyDescent="0.3">
      <c r="A346" t="s">
        <v>106</v>
      </c>
      <c r="B346" t="s">
        <v>1386</v>
      </c>
      <c r="C346" s="1">
        <v>45826.537592592591</v>
      </c>
      <c r="D346">
        <f t="shared" si="55"/>
        <v>6</v>
      </c>
      <c r="E346" s="4">
        <f t="shared" si="56"/>
        <v>45838</v>
      </c>
      <c r="F346" s="4" t="s">
        <v>2604</v>
      </c>
      <c r="G346" t="s">
        <v>80</v>
      </c>
      <c r="H346" t="s">
        <v>1387</v>
      </c>
      <c r="I346" t="s">
        <v>1388</v>
      </c>
      <c r="J346" s="1">
        <v>45827.542546296296</v>
      </c>
      <c r="K346" s="1">
        <v>45826.520162037035</v>
      </c>
      <c r="L346">
        <v>475250339315</v>
      </c>
      <c r="M346">
        <v>1</v>
      </c>
      <c r="N346" t="s">
        <v>100</v>
      </c>
      <c r="O346" t="s">
        <v>101</v>
      </c>
      <c r="Q346" t="s">
        <v>133</v>
      </c>
      <c r="R346" t="s">
        <v>2656</v>
      </c>
      <c r="S346" t="s">
        <v>86</v>
      </c>
      <c r="T346" t="s">
        <v>87</v>
      </c>
      <c r="U346" t="s">
        <v>88</v>
      </c>
      <c r="V346" t="s">
        <v>89</v>
      </c>
      <c r="W346">
        <v>110030</v>
      </c>
      <c r="X346" t="s">
        <v>87</v>
      </c>
      <c r="Y346" t="s">
        <v>88</v>
      </c>
      <c r="Z346" t="s">
        <v>89</v>
      </c>
      <c r="AA346">
        <v>110061</v>
      </c>
      <c r="AB346" t="s">
        <v>103</v>
      </c>
      <c r="AC346" t="s">
        <v>104</v>
      </c>
      <c r="AD346" t="s">
        <v>2641</v>
      </c>
      <c r="AE346" t="s">
        <v>89</v>
      </c>
      <c r="AF346">
        <v>560060</v>
      </c>
      <c r="AG346">
        <v>1059</v>
      </c>
      <c r="AH346">
        <v>897.46</v>
      </c>
      <c r="AI346">
        <v>161.54</v>
      </c>
      <c r="AJ346">
        <v>0</v>
      </c>
      <c r="AK346">
        <v>0</v>
      </c>
      <c r="AL346">
        <v>0</v>
      </c>
      <c r="AM346">
        <v>0.18</v>
      </c>
      <c r="AN346">
        <f t="shared" si="57"/>
        <v>0.18</v>
      </c>
      <c r="AO346">
        <v>0</v>
      </c>
      <c r="AP346">
        <v>1059</v>
      </c>
      <c r="AQ346">
        <v>897.46</v>
      </c>
      <c r="AR346">
        <v>0</v>
      </c>
      <c r="AS346">
        <v>0</v>
      </c>
      <c r="AT346">
        <v>161.54</v>
      </c>
      <c r="AU346">
        <v>0</v>
      </c>
      <c r="AV346">
        <f t="shared" si="58"/>
        <v>0</v>
      </c>
      <c r="AW346">
        <f t="shared" si="59"/>
        <v>897.46</v>
      </c>
      <c r="AX346">
        <f t="shared" si="60"/>
        <v>0</v>
      </c>
      <c r="AY346">
        <f t="shared" si="61"/>
        <v>0</v>
      </c>
      <c r="AZ346">
        <f t="shared" si="62"/>
        <v>161.5428</v>
      </c>
      <c r="BA346">
        <f t="shared" si="63"/>
        <v>0</v>
      </c>
      <c r="BB346">
        <f t="shared" si="64"/>
        <v>0</v>
      </c>
      <c r="BC346">
        <f t="shared" si="65"/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5.0000000000000001E-3</v>
      </c>
      <c r="CI346">
        <v>4.49</v>
      </c>
      <c r="CK346" t="s">
        <v>112</v>
      </c>
      <c r="CL346" t="s">
        <v>96</v>
      </c>
    </row>
    <row r="347" spans="1:90" x14ac:dyDescent="0.3">
      <c r="A347" t="s">
        <v>106</v>
      </c>
      <c r="B347" t="s">
        <v>1389</v>
      </c>
      <c r="C347" s="1">
        <v>45827.275231481479</v>
      </c>
      <c r="D347">
        <f t="shared" si="55"/>
        <v>6</v>
      </c>
      <c r="E347" s="4">
        <f t="shared" si="56"/>
        <v>45838</v>
      </c>
      <c r="F347" s="4" t="s">
        <v>2612</v>
      </c>
      <c r="G347" t="s">
        <v>80</v>
      </c>
      <c r="H347" t="s">
        <v>1390</v>
      </c>
      <c r="I347" t="s">
        <v>1391</v>
      </c>
      <c r="J347" s="1">
        <v>45827.542407407411</v>
      </c>
      <c r="K347" s="1">
        <v>45827.255127314813</v>
      </c>
      <c r="L347">
        <v>475237686635</v>
      </c>
      <c r="M347">
        <v>1</v>
      </c>
      <c r="N347" t="s">
        <v>171</v>
      </c>
      <c r="O347" t="s">
        <v>172</v>
      </c>
      <c r="P347">
        <v>39249090</v>
      </c>
      <c r="Q347" t="s">
        <v>173</v>
      </c>
      <c r="R347" t="s">
        <v>2659</v>
      </c>
      <c r="S347" t="s">
        <v>86</v>
      </c>
      <c r="T347" t="s">
        <v>87</v>
      </c>
      <c r="U347" t="s">
        <v>88</v>
      </c>
      <c r="V347" t="s">
        <v>89</v>
      </c>
      <c r="W347">
        <v>110030</v>
      </c>
      <c r="X347" t="s">
        <v>87</v>
      </c>
      <c r="Y347" t="s">
        <v>88</v>
      </c>
      <c r="Z347" t="s">
        <v>89</v>
      </c>
      <c r="AA347">
        <v>110061</v>
      </c>
      <c r="AB347" t="s">
        <v>1392</v>
      </c>
      <c r="AC347" t="s">
        <v>178</v>
      </c>
      <c r="AD347" t="s">
        <v>2703</v>
      </c>
      <c r="AE347" t="s">
        <v>89</v>
      </c>
      <c r="AF347">
        <v>637020</v>
      </c>
      <c r="AG347">
        <v>345</v>
      </c>
      <c r="AH347">
        <v>292.37</v>
      </c>
      <c r="AI347">
        <v>52.63</v>
      </c>
      <c r="AJ347">
        <v>0</v>
      </c>
      <c r="AK347">
        <v>0</v>
      </c>
      <c r="AL347">
        <v>0</v>
      </c>
      <c r="AM347">
        <v>0.18</v>
      </c>
      <c r="AN347">
        <f t="shared" si="57"/>
        <v>0.18</v>
      </c>
      <c r="AO347">
        <v>0</v>
      </c>
      <c r="AP347">
        <v>345</v>
      </c>
      <c r="AQ347">
        <v>292.37</v>
      </c>
      <c r="AR347">
        <v>0</v>
      </c>
      <c r="AS347">
        <v>0</v>
      </c>
      <c r="AT347">
        <v>52.63</v>
      </c>
      <c r="AU347">
        <v>0</v>
      </c>
      <c r="AV347">
        <f t="shared" si="58"/>
        <v>0</v>
      </c>
      <c r="AW347">
        <f t="shared" si="59"/>
        <v>292.37</v>
      </c>
      <c r="AX347">
        <f t="shared" si="60"/>
        <v>0</v>
      </c>
      <c r="AY347">
        <f t="shared" si="61"/>
        <v>0</v>
      </c>
      <c r="AZ347">
        <f t="shared" si="62"/>
        <v>52.626599999999996</v>
      </c>
      <c r="BA347">
        <f t="shared" si="63"/>
        <v>0</v>
      </c>
      <c r="BB347">
        <f t="shared" si="64"/>
        <v>0</v>
      </c>
      <c r="BC347">
        <f t="shared" si="65"/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5.0000000000000001E-3</v>
      </c>
      <c r="CI347">
        <v>1.46</v>
      </c>
      <c r="CK347" t="s">
        <v>112</v>
      </c>
      <c r="CL347" t="s">
        <v>113</v>
      </c>
    </row>
    <row r="348" spans="1:90" x14ac:dyDescent="0.3">
      <c r="A348" t="s">
        <v>106</v>
      </c>
      <c r="B348" t="s">
        <v>1393</v>
      </c>
      <c r="C348" s="1">
        <v>45827.428715277776</v>
      </c>
      <c r="D348">
        <f t="shared" si="55"/>
        <v>6</v>
      </c>
      <c r="E348" s="4">
        <f t="shared" si="56"/>
        <v>45838</v>
      </c>
      <c r="F348" s="4" t="s">
        <v>2608</v>
      </c>
      <c r="G348" t="s">
        <v>80</v>
      </c>
      <c r="H348" t="s">
        <v>1394</v>
      </c>
      <c r="I348" t="s">
        <v>1395</v>
      </c>
      <c r="J348" s="1">
        <v>45827.54241898148</v>
      </c>
      <c r="K348" s="1">
        <v>45827.410983796297</v>
      </c>
      <c r="L348">
        <v>475611232346</v>
      </c>
      <c r="M348">
        <v>1</v>
      </c>
      <c r="N348" t="s">
        <v>142</v>
      </c>
      <c r="O348" t="s">
        <v>143</v>
      </c>
      <c r="P348">
        <v>34029099</v>
      </c>
      <c r="Q348" t="s">
        <v>144</v>
      </c>
      <c r="R348" t="s">
        <v>2657</v>
      </c>
      <c r="S348" t="s">
        <v>86</v>
      </c>
      <c r="T348" t="s">
        <v>87</v>
      </c>
      <c r="U348" t="s">
        <v>88</v>
      </c>
      <c r="V348" t="s">
        <v>89</v>
      </c>
      <c r="W348">
        <v>110030</v>
      </c>
      <c r="X348" t="s">
        <v>87</v>
      </c>
      <c r="Y348" t="s">
        <v>88</v>
      </c>
      <c r="Z348" t="s">
        <v>89</v>
      </c>
      <c r="AA348">
        <v>110061</v>
      </c>
      <c r="AB348" t="s">
        <v>158</v>
      </c>
      <c r="AC348" t="s">
        <v>146</v>
      </c>
      <c r="AD348" t="s">
        <v>2699</v>
      </c>
      <c r="AE348" t="s">
        <v>89</v>
      </c>
      <c r="AF348">
        <v>400057</v>
      </c>
      <c r="AG348">
        <v>212</v>
      </c>
      <c r="AH348">
        <v>179.66</v>
      </c>
      <c r="AI348">
        <v>32.340000000000003</v>
      </c>
      <c r="AJ348">
        <v>0</v>
      </c>
      <c r="AK348">
        <v>0</v>
      </c>
      <c r="AL348">
        <v>0</v>
      </c>
      <c r="AM348">
        <v>0.18</v>
      </c>
      <c r="AN348">
        <f t="shared" si="57"/>
        <v>0.18</v>
      </c>
      <c r="AO348">
        <v>0</v>
      </c>
      <c r="AP348">
        <v>212</v>
      </c>
      <c r="AQ348">
        <v>179.66</v>
      </c>
      <c r="AR348">
        <v>0</v>
      </c>
      <c r="AS348">
        <v>0</v>
      </c>
      <c r="AT348">
        <v>32.340000000000003</v>
      </c>
      <c r="AU348">
        <v>0</v>
      </c>
      <c r="AV348">
        <f t="shared" si="58"/>
        <v>0</v>
      </c>
      <c r="AW348">
        <f t="shared" si="59"/>
        <v>179.66</v>
      </c>
      <c r="AX348">
        <f t="shared" si="60"/>
        <v>0</v>
      </c>
      <c r="AY348">
        <f t="shared" si="61"/>
        <v>0</v>
      </c>
      <c r="AZ348">
        <f t="shared" si="62"/>
        <v>32.338799999999999</v>
      </c>
      <c r="BA348">
        <f t="shared" si="63"/>
        <v>0</v>
      </c>
      <c r="BB348">
        <f t="shared" si="64"/>
        <v>0</v>
      </c>
      <c r="BC348">
        <f t="shared" si="65"/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5.0000000000000001E-3</v>
      </c>
      <c r="CI348">
        <v>0.9</v>
      </c>
      <c r="CK348" t="s">
        <v>112</v>
      </c>
      <c r="CL348" t="s">
        <v>96</v>
      </c>
    </row>
    <row r="349" spans="1:90" x14ac:dyDescent="0.3">
      <c r="A349" t="s">
        <v>106</v>
      </c>
      <c r="B349" t="s">
        <v>1396</v>
      </c>
      <c r="C349" s="1">
        <v>45827.503182870372</v>
      </c>
      <c r="D349">
        <f t="shared" si="55"/>
        <v>6</v>
      </c>
      <c r="E349" s="4">
        <f t="shared" si="56"/>
        <v>45838</v>
      </c>
      <c r="F349" s="4" t="s">
        <v>2603</v>
      </c>
      <c r="G349" t="s">
        <v>80</v>
      </c>
      <c r="H349" t="s">
        <v>1397</v>
      </c>
      <c r="I349" t="s">
        <v>1398</v>
      </c>
      <c r="J349" s="1">
        <v>45827.542372685188</v>
      </c>
      <c r="K349" s="1">
        <v>45827.483634259261</v>
      </c>
      <c r="L349">
        <v>475391351510</v>
      </c>
      <c r="M349">
        <v>1</v>
      </c>
      <c r="N349" t="s">
        <v>367</v>
      </c>
      <c r="O349" t="s">
        <v>368</v>
      </c>
      <c r="P349">
        <v>34013090</v>
      </c>
      <c r="Q349" t="s">
        <v>369</v>
      </c>
      <c r="R349" t="s">
        <v>2672</v>
      </c>
      <c r="S349" t="s">
        <v>86</v>
      </c>
      <c r="T349" t="s">
        <v>87</v>
      </c>
      <c r="U349" t="s">
        <v>88</v>
      </c>
      <c r="V349" t="s">
        <v>89</v>
      </c>
      <c r="W349">
        <v>110030</v>
      </c>
      <c r="X349" t="s">
        <v>87</v>
      </c>
      <c r="Y349" t="s">
        <v>88</v>
      </c>
      <c r="Z349" t="s">
        <v>89</v>
      </c>
      <c r="AA349">
        <v>110061</v>
      </c>
      <c r="AB349" t="s">
        <v>1399</v>
      </c>
      <c r="AC349" t="s">
        <v>93</v>
      </c>
      <c r="AD349" t="s">
        <v>2640</v>
      </c>
      <c r="AE349" t="s">
        <v>89</v>
      </c>
      <c r="AF349">
        <v>516269</v>
      </c>
      <c r="AG349">
        <v>249</v>
      </c>
      <c r="AH349">
        <v>211.02</v>
      </c>
      <c r="AI349">
        <v>37.979999999999997</v>
      </c>
      <c r="AJ349">
        <v>0</v>
      </c>
      <c r="AK349">
        <v>0</v>
      </c>
      <c r="AL349">
        <v>0</v>
      </c>
      <c r="AM349">
        <v>0.18</v>
      </c>
      <c r="AN349">
        <f t="shared" si="57"/>
        <v>0.18</v>
      </c>
      <c r="AO349">
        <v>0</v>
      </c>
      <c r="AP349">
        <v>249</v>
      </c>
      <c r="AQ349">
        <v>211.02</v>
      </c>
      <c r="AR349">
        <v>0</v>
      </c>
      <c r="AS349">
        <v>0</v>
      </c>
      <c r="AT349">
        <v>37.979999999999997</v>
      </c>
      <c r="AU349">
        <v>0</v>
      </c>
      <c r="AV349">
        <f t="shared" si="58"/>
        <v>0</v>
      </c>
      <c r="AW349">
        <f t="shared" si="59"/>
        <v>211.02</v>
      </c>
      <c r="AX349">
        <f t="shared" si="60"/>
        <v>0</v>
      </c>
      <c r="AY349">
        <f t="shared" si="61"/>
        <v>0</v>
      </c>
      <c r="AZ349">
        <f t="shared" si="62"/>
        <v>37.983600000000003</v>
      </c>
      <c r="BA349">
        <f t="shared" si="63"/>
        <v>0</v>
      </c>
      <c r="BB349">
        <f t="shared" si="64"/>
        <v>0</v>
      </c>
      <c r="BC349">
        <f t="shared" si="65"/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5.0000000000000001E-3</v>
      </c>
      <c r="CI349">
        <v>1.06</v>
      </c>
      <c r="CK349" t="s">
        <v>112</v>
      </c>
      <c r="CL349" t="s">
        <v>96</v>
      </c>
    </row>
    <row r="350" spans="1:90" x14ac:dyDescent="0.3">
      <c r="A350" t="s">
        <v>106</v>
      </c>
      <c r="B350" t="s">
        <v>1400</v>
      </c>
      <c r="C350" s="1">
        <v>45826.929537037038</v>
      </c>
      <c r="D350">
        <f t="shared" si="55"/>
        <v>6</v>
      </c>
      <c r="E350" s="4">
        <f t="shared" si="56"/>
        <v>45838</v>
      </c>
      <c r="F350" s="4" t="s">
        <v>2604</v>
      </c>
      <c r="G350" t="s">
        <v>80</v>
      </c>
      <c r="H350" t="s">
        <v>1401</v>
      </c>
      <c r="I350" t="s">
        <v>1402</v>
      </c>
      <c r="J350" s="1">
        <v>45827.54247685185</v>
      </c>
      <c r="K350" s="1">
        <v>45826.909166666665</v>
      </c>
      <c r="L350">
        <v>475809150834</v>
      </c>
      <c r="M350">
        <v>1</v>
      </c>
      <c r="N350" t="s">
        <v>100</v>
      </c>
      <c r="O350" t="s">
        <v>101</v>
      </c>
      <c r="Q350" t="s">
        <v>133</v>
      </c>
      <c r="R350" t="s">
        <v>2656</v>
      </c>
      <c r="S350" t="s">
        <v>86</v>
      </c>
      <c r="T350" t="s">
        <v>87</v>
      </c>
      <c r="U350" t="s">
        <v>88</v>
      </c>
      <c r="V350" t="s">
        <v>89</v>
      </c>
      <c r="W350">
        <v>110030</v>
      </c>
      <c r="X350" t="s">
        <v>87</v>
      </c>
      <c r="Y350" t="s">
        <v>88</v>
      </c>
      <c r="Z350" t="s">
        <v>89</v>
      </c>
      <c r="AA350">
        <v>110061</v>
      </c>
      <c r="AB350" t="s">
        <v>103</v>
      </c>
      <c r="AC350" t="s">
        <v>104</v>
      </c>
      <c r="AD350" t="s">
        <v>2641</v>
      </c>
      <c r="AE350" t="s">
        <v>89</v>
      </c>
      <c r="AF350">
        <v>560102</v>
      </c>
      <c r="AG350">
        <v>1059</v>
      </c>
      <c r="AH350">
        <v>897.46</v>
      </c>
      <c r="AI350">
        <v>161.54</v>
      </c>
      <c r="AJ350">
        <v>0</v>
      </c>
      <c r="AK350">
        <v>0</v>
      </c>
      <c r="AL350">
        <v>0</v>
      </c>
      <c r="AM350">
        <v>0.18</v>
      </c>
      <c r="AN350">
        <f t="shared" si="57"/>
        <v>0.18</v>
      </c>
      <c r="AO350">
        <v>0</v>
      </c>
      <c r="AP350">
        <v>1059</v>
      </c>
      <c r="AQ350">
        <v>897.46</v>
      </c>
      <c r="AR350">
        <v>0</v>
      </c>
      <c r="AS350">
        <v>0</v>
      </c>
      <c r="AT350">
        <v>161.54</v>
      </c>
      <c r="AU350">
        <v>0</v>
      </c>
      <c r="AV350">
        <f t="shared" si="58"/>
        <v>0</v>
      </c>
      <c r="AW350">
        <f t="shared" si="59"/>
        <v>897.46</v>
      </c>
      <c r="AX350">
        <f t="shared" si="60"/>
        <v>0</v>
      </c>
      <c r="AY350">
        <f t="shared" si="61"/>
        <v>0</v>
      </c>
      <c r="AZ350">
        <f t="shared" si="62"/>
        <v>161.5428</v>
      </c>
      <c r="BA350">
        <f t="shared" si="63"/>
        <v>0</v>
      </c>
      <c r="BB350">
        <f t="shared" si="64"/>
        <v>0</v>
      </c>
      <c r="BC350">
        <f t="shared" si="65"/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5.0000000000000001E-3</v>
      </c>
      <c r="CI350">
        <v>4.49</v>
      </c>
      <c r="CK350" t="s">
        <v>112</v>
      </c>
      <c r="CL350" t="s">
        <v>113</v>
      </c>
    </row>
    <row r="351" spans="1:90" x14ac:dyDescent="0.3">
      <c r="A351" t="s">
        <v>106</v>
      </c>
      <c r="B351" t="s">
        <v>1403</v>
      </c>
      <c r="C351" s="1">
        <v>45826.542569444442</v>
      </c>
      <c r="D351">
        <f t="shared" si="55"/>
        <v>6</v>
      </c>
      <c r="E351" s="4">
        <f t="shared" si="56"/>
        <v>45838</v>
      </c>
      <c r="F351" s="4" t="s">
        <v>2612</v>
      </c>
      <c r="G351" t="s">
        <v>80</v>
      </c>
      <c r="H351" t="s">
        <v>1404</v>
      </c>
      <c r="I351" t="s">
        <v>1405</v>
      </c>
      <c r="J351" s="1">
        <v>45827.542500000003</v>
      </c>
      <c r="K351" s="1">
        <v>45826.522337962961</v>
      </c>
      <c r="L351">
        <v>475097002444</v>
      </c>
      <c r="M351">
        <v>1</v>
      </c>
      <c r="N351" t="s">
        <v>288</v>
      </c>
      <c r="O351" t="s">
        <v>280</v>
      </c>
      <c r="P351">
        <v>34022090</v>
      </c>
      <c r="Q351" t="s">
        <v>281</v>
      </c>
      <c r="R351" t="s">
        <v>2668</v>
      </c>
      <c r="S351" t="s">
        <v>86</v>
      </c>
      <c r="T351" t="s">
        <v>87</v>
      </c>
      <c r="U351" t="s">
        <v>88</v>
      </c>
      <c r="V351" t="s">
        <v>89</v>
      </c>
      <c r="W351">
        <v>110030</v>
      </c>
      <c r="X351" t="s">
        <v>87</v>
      </c>
      <c r="Y351" t="s">
        <v>88</v>
      </c>
      <c r="Z351" t="s">
        <v>89</v>
      </c>
      <c r="AA351">
        <v>110061</v>
      </c>
      <c r="AB351" t="s">
        <v>177</v>
      </c>
      <c r="AC351" t="s">
        <v>178</v>
      </c>
      <c r="AD351" t="s">
        <v>2703</v>
      </c>
      <c r="AE351" t="s">
        <v>89</v>
      </c>
      <c r="AF351">
        <v>641002</v>
      </c>
      <c r="AG351">
        <v>199</v>
      </c>
      <c r="AH351">
        <v>168.64</v>
      </c>
      <c r="AI351">
        <v>30.36</v>
      </c>
      <c r="AJ351">
        <v>0</v>
      </c>
      <c r="AK351">
        <v>0</v>
      </c>
      <c r="AL351">
        <v>0</v>
      </c>
      <c r="AM351">
        <v>0.18</v>
      </c>
      <c r="AN351">
        <f t="shared" si="57"/>
        <v>0.18</v>
      </c>
      <c r="AO351">
        <v>0</v>
      </c>
      <c r="AP351">
        <v>199</v>
      </c>
      <c r="AQ351">
        <v>168.64</v>
      </c>
      <c r="AR351">
        <v>0</v>
      </c>
      <c r="AS351">
        <v>0</v>
      </c>
      <c r="AT351">
        <v>30.36</v>
      </c>
      <c r="AU351">
        <v>0</v>
      </c>
      <c r="AV351">
        <f t="shared" si="58"/>
        <v>0</v>
      </c>
      <c r="AW351">
        <f t="shared" si="59"/>
        <v>168.64</v>
      </c>
      <c r="AX351">
        <f t="shared" si="60"/>
        <v>0</v>
      </c>
      <c r="AY351">
        <f t="shared" si="61"/>
        <v>0</v>
      </c>
      <c r="AZ351">
        <f t="shared" si="62"/>
        <v>30.355199999999996</v>
      </c>
      <c r="BA351">
        <f t="shared" si="63"/>
        <v>0</v>
      </c>
      <c r="BB351">
        <f t="shared" si="64"/>
        <v>0</v>
      </c>
      <c r="BC351">
        <f t="shared" si="65"/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5.0000000000000001E-3</v>
      </c>
      <c r="CI351">
        <v>0.84</v>
      </c>
      <c r="CK351" t="s">
        <v>112</v>
      </c>
      <c r="CL351" t="s">
        <v>96</v>
      </c>
    </row>
    <row r="352" spans="1:90" x14ac:dyDescent="0.3">
      <c r="A352" t="s">
        <v>106</v>
      </c>
      <c r="B352" t="s">
        <v>1406</v>
      </c>
      <c r="C352" s="1">
        <v>45826.990231481483</v>
      </c>
      <c r="D352">
        <f t="shared" si="55"/>
        <v>6</v>
      </c>
      <c r="E352" s="4">
        <f t="shared" si="56"/>
        <v>45838</v>
      </c>
      <c r="F352" s="4" t="s">
        <v>2612</v>
      </c>
      <c r="G352" t="s">
        <v>80</v>
      </c>
      <c r="H352" t="s">
        <v>1407</v>
      </c>
      <c r="I352" t="s">
        <v>1408</v>
      </c>
      <c r="J352" s="1">
        <v>45827.542430555557</v>
      </c>
      <c r="K352" s="1">
        <v>45826.970405092594</v>
      </c>
      <c r="L352">
        <v>475651260715</v>
      </c>
      <c r="M352">
        <v>1</v>
      </c>
      <c r="N352" t="s">
        <v>238</v>
      </c>
      <c r="O352" t="s">
        <v>239</v>
      </c>
      <c r="P352">
        <v>34029092</v>
      </c>
      <c r="Q352" t="s">
        <v>240</v>
      </c>
      <c r="R352" t="s">
        <v>2664</v>
      </c>
      <c r="S352" t="s">
        <v>86</v>
      </c>
      <c r="T352" t="s">
        <v>87</v>
      </c>
      <c r="U352" t="s">
        <v>88</v>
      </c>
      <c r="V352" t="s">
        <v>89</v>
      </c>
      <c r="W352">
        <v>110030</v>
      </c>
      <c r="X352" t="s">
        <v>87</v>
      </c>
      <c r="Y352" t="s">
        <v>88</v>
      </c>
      <c r="Z352" t="s">
        <v>89</v>
      </c>
      <c r="AA352">
        <v>110061</v>
      </c>
      <c r="AB352" t="s">
        <v>1409</v>
      </c>
      <c r="AC352" t="s">
        <v>178</v>
      </c>
      <c r="AD352" t="s">
        <v>2703</v>
      </c>
      <c r="AE352" t="s">
        <v>89</v>
      </c>
      <c r="AF352">
        <v>626125</v>
      </c>
      <c r="AG352">
        <v>399</v>
      </c>
      <c r="AH352">
        <v>338.14</v>
      </c>
      <c r="AI352">
        <v>60.86</v>
      </c>
      <c r="AJ352">
        <v>0</v>
      </c>
      <c r="AK352">
        <v>0</v>
      </c>
      <c r="AL352">
        <v>0</v>
      </c>
      <c r="AM352">
        <v>0.18</v>
      </c>
      <c r="AN352">
        <f t="shared" si="57"/>
        <v>0.18</v>
      </c>
      <c r="AO352">
        <v>0</v>
      </c>
      <c r="AP352">
        <v>399</v>
      </c>
      <c r="AQ352">
        <v>338.14</v>
      </c>
      <c r="AR352">
        <v>0</v>
      </c>
      <c r="AS352">
        <v>0</v>
      </c>
      <c r="AT352">
        <v>60.86</v>
      </c>
      <c r="AU352">
        <v>0</v>
      </c>
      <c r="AV352">
        <f t="shared" si="58"/>
        <v>0</v>
      </c>
      <c r="AW352">
        <f t="shared" si="59"/>
        <v>338.14</v>
      </c>
      <c r="AX352">
        <f t="shared" si="60"/>
        <v>0</v>
      </c>
      <c r="AY352">
        <f t="shared" si="61"/>
        <v>0</v>
      </c>
      <c r="AZ352">
        <f t="shared" si="62"/>
        <v>60.865199999999994</v>
      </c>
      <c r="BA352">
        <f t="shared" si="63"/>
        <v>0</v>
      </c>
      <c r="BB352">
        <f t="shared" si="64"/>
        <v>0</v>
      </c>
      <c r="BC352">
        <f t="shared" si="65"/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5.0000000000000001E-3</v>
      </c>
      <c r="CI352">
        <v>1.69</v>
      </c>
      <c r="CK352" t="s">
        <v>112</v>
      </c>
      <c r="CL352" t="s">
        <v>96</v>
      </c>
    </row>
    <row r="353" spans="1:90" x14ac:dyDescent="0.3">
      <c r="A353" t="s">
        <v>106</v>
      </c>
      <c r="B353" t="s">
        <v>1410</v>
      </c>
      <c r="C353" s="1">
        <v>45827.475208333337</v>
      </c>
      <c r="D353">
        <f t="shared" si="55"/>
        <v>6</v>
      </c>
      <c r="E353" s="4">
        <f t="shared" si="56"/>
        <v>45838</v>
      </c>
      <c r="F353" s="4" t="s">
        <v>2611</v>
      </c>
      <c r="G353" t="s">
        <v>80</v>
      </c>
      <c r="H353" t="s">
        <v>1411</v>
      </c>
      <c r="I353" t="s">
        <v>1412</v>
      </c>
      <c r="J353" s="1">
        <v>45827.542372685188</v>
      </c>
      <c r="K353" s="1">
        <v>45827.447430555556</v>
      </c>
      <c r="L353">
        <v>474857041124</v>
      </c>
      <c r="M353">
        <v>1</v>
      </c>
      <c r="N353" t="s">
        <v>1383</v>
      </c>
      <c r="O353" t="s">
        <v>1384</v>
      </c>
      <c r="P353">
        <v>96161010</v>
      </c>
      <c r="Q353" t="s">
        <v>1385</v>
      </c>
      <c r="R353" t="s">
        <v>2685</v>
      </c>
      <c r="S353" t="s">
        <v>86</v>
      </c>
      <c r="T353" t="s">
        <v>87</v>
      </c>
      <c r="U353" t="s">
        <v>88</v>
      </c>
      <c r="V353" t="s">
        <v>89</v>
      </c>
      <c r="W353">
        <v>110030</v>
      </c>
      <c r="X353" t="s">
        <v>87</v>
      </c>
      <c r="Y353" t="s">
        <v>88</v>
      </c>
      <c r="Z353" t="s">
        <v>89</v>
      </c>
      <c r="AA353">
        <v>110061</v>
      </c>
      <c r="AB353" t="s">
        <v>1070</v>
      </c>
      <c r="AC353" t="s">
        <v>135</v>
      </c>
      <c r="AD353" t="s">
        <v>2702</v>
      </c>
      <c r="AE353" t="s">
        <v>89</v>
      </c>
      <c r="AF353">
        <v>390016</v>
      </c>
      <c r="AG353">
        <v>235</v>
      </c>
      <c r="AH353">
        <v>199.15</v>
      </c>
      <c r="AI353">
        <v>35.85</v>
      </c>
      <c r="AJ353">
        <v>0</v>
      </c>
      <c r="AK353">
        <v>0</v>
      </c>
      <c r="AL353">
        <v>0</v>
      </c>
      <c r="AM353">
        <v>0.18</v>
      </c>
      <c r="AN353">
        <f t="shared" si="57"/>
        <v>0.18</v>
      </c>
      <c r="AO353">
        <v>0</v>
      </c>
      <c r="AP353">
        <v>235</v>
      </c>
      <c r="AQ353">
        <v>199.15</v>
      </c>
      <c r="AR353">
        <v>0</v>
      </c>
      <c r="AS353">
        <v>0</v>
      </c>
      <c r="AT353">
        <v>35.85</v>
      </c>
      <c r="AU353">
        <v>0</v>
      </c>
      <c r="AV353">
        <f t="shared" si="58"/>
        <v>0</v>
      </c>
      <c r="AW353">
        <f t="shared" si="59"/>
        <v>199.15</v>
      </c>
      <c r="AX353">
        <f t="shared" si="60"/>
        <v>0</v>
      </c>
      <c r="AY353">
        <f t="shared" si="61"/>
        <v>0</v>
      </c>
      <c r="AZ353">
        <f t="shared" si="62"/>
        <v>35.847000000000001</v>
      </c>
      <c r="BA353">
        <f t="shared" si="63"/>
        <v>0</v>
      </c>
      <c r="BB353">
        <f t="shared" si="64"/>
        <v>0</v>
      </c>
      <c r="BC353">
        <f t="shared" si="65"/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5.0000000000000001E-3</v>
      </c>
      <c r="CI353">
        <v>1</v>
      </c>
      <c r="CK353" t="s">
        <v>112</v>
      </c>
      <c r="CL353" t="s">
        <v>113</v>
      </c>
    </row>
    <row r="354" spans="1:90" x14ac:dyDescent="0.3">
      <c r="A354" t="s">
        <v>106</v>
      </c>
      <c r="B354" t="s">
        <v>1413</v>
      </c>
      <c r="C354" s="1">
        <v>45827.044340277775</v>
      </c>
      <c r="D354">
        <f t="shared" si="55"/>
        <v>6</v>
      </c>
      <c r="E354" s="4">
        <f t="shared" si="56"/>
        <v>45838</v>
      </c>
      <c r="F354" s="4" t="s">
        <v>2608</v>
      </c>
      <c r="G354" t="s">
        <v>80</v>
      </c>
      <c r="H354" t="s">
        <v>1414</v>
      </c>
      <c r="I354" t="s">
        <v>1415</v>
      </c>
      <c r="J354" s="1">
        <v>45827.54247685185</v>
      </c>
      <c r="K354" s="1">
        <v>45827.024097222224</v>
      </c>
      <c r="L354">
        <v>475610632298</v>
      </c>
      <c r="M354">
        <v>1</v>
      </c>
      <c r="N354" t="s">
        <v>142</v>
      </c>
      <c r="O354" t="s">
        <v>143</v>
      </c>
      <c r="P354">
        <v>34029099</v>
      </c>
      <c r="Q354" t="s">
        <v>144</v>
      </c>
      <c r="R354" t="s">
        <v>2657</v>
      </c>
      <c r="S354" t="s">
        <v>86</v>
      </c>
      <c r="T354" t="s">
        <v>87</v>
      </c>
      <c r="U354" t="s">
        <v>88</v>
      </c>
      <c r="V354" t="s">
        <v>89</v>
      </c>
      <c r="W354">
        <v>110030</v>
      </c>
      <c r="X354" t="s">
        <v>87</v>
      </c>
      <c r="Y354" t="s">
        <v>88</v>
      </c>
      <c r="Z354" t="s">
        <v>89</v>
      </c>
      <c r="AA354">
        <v>110061</v>
      </c>
      <c r="AB354" t="s">
        <v>158</v>
      </c>
      <c r="AC354" t="s">
        <v>146</v>
      </c>
      <c r="AD354" t="s">
        <v>2699</v>
      </c>
      <c r="AE354" t="s">
        <v>89</v>
      </c>
      <c r="AF354">
        <v>400059</v>
      </c>
      <c r="AG354">
        <v>212</v>
      </c>
      <c r="AH354">
        <v>179.66</v>
      </c>
      <c r="AI354">
        <v>32.340000000000003</v>
      </c>
      <c r="AJ354">
        <v>0</v>
      </c>
      <c r="AK354">
        <v>0</v>
      </c>
      <c r="AL354">
        <v>0</v>
      </c>
      <c r="AM354">
        <v>0.18</v>
      </c>
      <c r="AN354">
        <f t="shared" si="57"/>
        <v>0.18</v>
      </c>
      <c r="AO354">
        <v>0</v>
      </c>
      <c r="AP354">
        <v>212</v>
      </c>
      <c r="AQ354">
        <v>179.66</v>
      </c>
      <c r="AR354">
        <v>0</v>
      </c>
      <c r="AS354">
        <v>0</v>
      </c>
      <c r="AT354">
        <v>32.340000000000003</v>
      </c>
      <c r="AU354">
        <v>0</v>
      </c>
      <c r="AV354">
        <f t="shared" si="58"/>
        <v>0</v>
      </c>
      <c r="AW354">
        <f t="shared" si="59"/>
        <v>179.66</v>
      </c>
      <c r="AX354">
        <f t="shared" si="60"/>
        <v>0</v>
      </c>
      <c r="AY354">
        <f t="shared" si="61"/>
        <v>0</v>
      </c>
      <c r="AZ354">
        <f t="shared" si="62"/>
        <v>32.338799999999999</v>
      </c>
      <c r="BA354">
        <f t="shared" si="63"/>
        <v>0</v>
      </c>
      <c r="BB354">
        <f t="shared" si="64"/>
        <v>0</v>
      </c>
      <c r="BC354">
        <f t="shared" si="65"/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5.0000000000000001E-3</v>
      </c>
      <c r="CI354">
        <v>0.9</v>
      </c>
      <c r="CK354" t="s">
        <v>112</v>
      </c>
      <c r="CL354" t="s">
        <v>96</v>
      </c>
    </row>
    <row r="355" spans="1:90" x14ac:dyDescent="0.3">
      <c r="A355" t="s">
        <v>106</v>
      </c>
      <c r="B355" t="s">
        <v>1416</v>
      </c>
      <c r="C355" s="1">
        <v>45826.675138888888</v>
      </c>
      <c r="D355">
        <f t="shared" si="55"/>
        <v>6</v>
      </c>
      <c r="E355" s="4">
        <f t="shared" si="56"/>
        <v>45838</v>
      </c>
      <c r="F355" s="4" t="s">
        <v>2604</v>
      </c>
      <c r="G355" t="s">
        <v>80</v>
      </c>
      <c r="H355" t="s">
        <v>1417</v>
      </c>
      <c r="I355" t="s">
        <v>1418</v>
      </c>
      <c r="J355" s="1">
        <v>45827.542488425926</v>
      </c>
      <c r="K355" s="1">
        <v>45826.65519675926</v>
      </c>
      <c r="L355">
        <v>475824074407</v>
      </c>
      <c r="M355">
        <v>1</v>
      </c>
      <c r="N355" t="s">
        <v>142</v>
      </c>
      <c r="O355" t="s">
        <v>143</v>
      </c>
      <c r="P355">
        <v>34029099</v>
      </c>
      <c r="Q355" t="s">
        <v>144</v>
      </c>
      <c r="R355" t="s">
        <v>2657</v>
      </c>
      <c r="S355" t="s">
        <v>86</v>
      </c>
      <c r="T355" t="s">
        <v>87</v>
      </c>
      <c r="U355" t="s">
        <v>88</v>
      </c>
      <c r="V355" t="s">
        <v>89</v>
      </c>
      <c r="W355">
        <v>110030</v>
      </c>
      <c r="X355" t="s">
        <v>87</v>
      </c>
      <c r="Y355" t="s">
        <v>88</v>
      </c>
      <c r="Z355" t="s">
        <v>89</v>
      </c>
      <c r="AA355">
        <v>110061</v>
      </c>
      <c r="AB355" t="s">
        <v>1419</v>
      </c>
      <c r="AC355" t="s">
        <v>104</v>
      </c>
      <c r="AD355" t="s">
        <v>2641</v>
      </c>
      <c r="AE355" t="s">
        <v>89</v>
      </c>
      <c r="AF355">
        <v>574154</v>
      </c>
      <c r="AG355">
        <v>212</v>
      </c>
      <c r="AH355">
        <v>179.66</v>
      </c>
      <c r="AI355">
        <v>32.340000000000003</v>
      </c>
      <c r="AJ355">
        <v>0</v>
      </c>
      <c r="AK355">
        <v>0</v>
      </c>
      <c r="AL355">
        <v>0</v>
      </c>
      <c r="AM355">
        <v>0.18</v>
      </c>
      <c r="AN355">
        <f t="shared" si="57"/>
        <v>0.18</v>
      </c>
      <c r="AO355">
        <v>0</v>
      </c>
      <c r="AP355">
        <v>212</v>
      </c>
      <c r="AQ355">
        <v>179.66</v>
      </c>
      <c r="AR355">
        <v>0</v>
      </c>
      <c r="AS355">
        <v>0</v>
      </c>
      <c r="AT355">
        <v>32.340000000000003</v>
      </c>
      <c r="AU355">
        <v>0</v>
      </c>
      <c r="AV355">
        <f t="shared" si="58"/>
        <v>0</v>
      </c>
      <c r="AW355">
        <f t="shared" si="59"/>
        <v>179.66</v>
      </c>
      <c r="AX355">
        <f t="shared" si="60"/>
        <v>0</v>
      </c>
      <c r="AY355">
        <f t="shared" si="61"/>
        <v>0</v>
      </c>
      <c r="AZ355">
        <f t="shared" si="62"/>
        <v>32.338799999999999</v>
      </c>
      <c r="BA355">
        <f t="shared" si="63"/>
        <v>0</v>
      </c>
      <c r="BB355">
        <f t="shared" si="64"/>
        <v>0</v>
      </c>
      <c r="BC355">
        <f t="shared" si="65"/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5.0000000000000001E-3</v>
      </c>
      <c r="CI355">
        <v>0.9</v>
      </c>
      <c r="CK355" t="s">
        <v>112</v>
      </c>
      <c r="CL355" t="s">
        <v>113</v>
      </c>
    </row>
    <row r="356" spans="1:90" x14ac:dyDescent="0.3">
      <c r="A356" t="s">
        <v>106</v>
      </c>
      <c r="B356" t="s">
        <v>1420</v>
      </c>
      <c r="C356" s="1">
        <v>45826.528194444443</v>
      </c>
      <c r="D356">
        <f t="shared" si="55"/>
        <v>6</v>
      </c>
      <c r="E356" s="4">
        <f t="shared" si="56"/>
        <v>45838</v>
      </c>
      <c r="F356" s="4" t="s">
        <v>2608</v>
      </c>
      <c r="G356" t="s">
        <v>80</v>
      </c>
      <c r="H356" t="s">
        <v>1421</v>
      </c>
      <c r="I356" t="s">
        <v>1422</v>
      </c>
      <c r="J356" s="1">
        <v>45827.542534722219</v>
      </c>
      <c r="K356" s="1">
        <v>45826.508148148147</v>
      </c>
      <c r="L356">
        <v>474808353062</v>
      </c>
      <c r="M356">
        <v>1</v>
      </c>
      <c r="N356" t="s">
        <v>238</v>
      </c>
      <c r="O356" t="s">
        <v>239</v>
      </c>
      <c r="P356">
        <v>34029092</v>
      </c>
      <c r="Q356" t="s">
        <v>240</v>
      </c>
      <c r="R356" t="s">
        <v>2664</v>
      </c>
      <c r="S356" t="s">
        <v>86</v>
      </c>
      <c r="T356" t="s">
        <v>87</v>
      </c>
      <c r="U356" t="s">
        <v>88</v>
      </c>
      <c r="V356" t="s">
        <v>89</v>
      </c>
      <c r="W356">
        <v>110030</v>
      </c>
      <c r="X356" t="s">
        <v>87</v>
      </c>
      <c r="Y356" t="s">
        <v>88</v>
      </c>
      <c r="Z356" t="s">
        <v>89</v>
      </c>
      <c r="AA356">
        <v>110061</v>
      </c>
      <c r="AB356" t="s">
        <v>1423</v>
      </c>
      <c r="AC356" t="s">
        <v>146</v>
      </c>
      <c r="AD356" t="s">
        <v>2699</v>
      </c>
      <c r="AE356" t="s">
        <v>89</v>
      </c>
      <c r="AF356">
        <v>401202</v>
      </c>
      <c r="AG356">
        <v>399</v>
      </c>
      <c r="AH356">
        <v>338.14</v>
      </c>
      <c r="AI356">
        <v>60.86</v>
      </c>
      <c r="AJ356">
        <v>0</v>
      </c>
      <c r="AK356">
        <v>0</v>
      </c>
      <c r="AL356">
        <v>0</v>
      </c>
      <c r="AM356">
        <v>0.18</v>
      </c>
      <c r="AN356">
        <f t="shared" si="57"/>
        <v>0.18</v>
      </c>
      <c r="AO356">
        <v>0</v>
      </c>
      <c r="AP356">
        <v>399</v>
      </c>
      <c r="AQ356">
        <v>338.14</v>
      </c>
      <c r="AR356">
        <v>0</v>
      </c>
      <c r="AS356">
        <v>0</v>
      </c>
      <c r="AT356">
        <v>60.86</v>
      </c>
      <c r="AU356">
        <v>0</v>
      </c>
      <c r="AV356">
        <f t="shared" si="58"/>
        <v>0</v>
      </c>
      <c r="AW356">
        <f t="shared" si="59"/>
        <v>338.14</v>
      </c>
      <c r="AX356">
        <f t="shared" si="60"/>
        <v>0</v>
      </c>
      <c r="AY356">
        <f t="shared" si="61"/>
        <v>0</v>
      </c>
      <c r="AZ356">
        <f t="shared" si="62"/>
        <v>60.865199999999994</v>
      </c>
      <c r="BA356">
        <f t="shared" si="63"/>
        <v>0</v>
      </c>
      <c r="BB356">
        <f t="shared" si="64"/>
        <v>0</v>
      </c>
      <c r="BC356">
        <f t="shared" si="65"/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5.0000000000000001E-3</v>
      </c>
      <c r="CI356">
        <v>1.69</v>
      </c>
      <c r="CK356" t="s">
        <v>112</v>
      </c>
      <c r="CL356" t="s">
        <v>113</v>
      </c>
    </row>
    <row r="357" spans="1:90" x14ac:dyDescent="0.3">
      <c r="A357" t="s">
        <v>106</v>
      </c>
      <c r="B357" t="s">
        <v>1424</v>
      </c>
      <c r="C357" s="1">
        <v>45827.477199074077</v>
      </c>
      <c r="D357">
        <f t="shared" si="55"/>
        <v>6</v>
      </c>
      <c r="E357" s="4">
        <f t="shared" si="56"/>
        <v>45838</v>
      </c>
      <c r="F357" s="4" t="s">
        <v>2608</v>
      </c>
      <c r="G357" t="s">
        <v>80</v>
      </c>
      <c r="H357" t="s">
        <v>1425</v>
      </c>
      <c r="I357" t="s">
        <v>1426</v>
      </c>
      <c r="J357" s="1">
        <v>45827.542407407411</v>
      </c>
      <c r="K357" s="1">
        <v>45827.457465277781</v>
      </c>
      <c r="L357">
        <v>475468978960</v>
      </c>
      <c r="M357">
        <v>1</v>
      </c>
      <c r="N357" t="s">
        <v>171</v>
      </c>
      <c r="O357" t="s">
        <v>172</v>
      </c>
      <c r="P357">
        <v>39249090</v>
      </c>
      <c r="Q357" t="s">
        <v>173</v>
      </c>
      <c r="R357" t="s">
        <v>2659</v>
      </c>
      <c r="S357" t="s">
        <v>86</v>
      </c>
      <c r="T357" t="s">
        <v>87</v>
      </c>
      <c r="U357" t="s">
        <v>88</v>
      </c>
      <c r="V357" t="s">
        <v>89</v>
      </c>
      <c r="W357">
        <v>110030</v>
      </c>
      <c r="X357" t="s">
        <v>87</v>
      </c>
      <c r="Y357" t="s">
        <v>88</v>
      </c>
      <c r="Z357" t="s">
        <v>89</v>
      </c>
      <c r="AA357">
        <v>110061</v>
      </c>
      <c r="AB357" t="s">
        <v>145</v>
      </c>
      <c r="AC357" t="s">
        <v>146</v>
      </c>
      <c r="AD357" t="s">
        <v>2699</v>
      </c>
      <c r="AE357" t="s">
        <v>89</v>
      </c>
      <c r="AF357">
        <v>411048</v>
      </c>
      <c r="AG357">
        <v>345</v>
      </c>
      <c r="AH357">
        <v>292.37</v>
      </c>
      <c r="AI357">
        <v>52.63</v>
      </c>
      <c r="AJ357">
        <v>0</v>
      </c>
      <c r="AK357">
        <v>0</v>
      </c>
      <c r="AL357">
        <v>0</v>
      </c>
      <c r="AM357">
        <v>0.18</v>
      </c>
      <c r="AN357">
        <f t="shared" si="57"/>
        <v>0.18</v>
      </c>
      <c r="AO357">
        <v>0</v>
      </c>
      <c r="AP357">
        <v>345</v>
      </c>
      <c r="AQ357">
        <v>292.37</v>
      </c>
      <c r="AR357">
        <v>0</v>
      </c>
      <c r="AS357">
        <v>0</v>
      </c>
      <c r="AT357">
        <v>52.63</v>
      </c>
      <c r="AU357">
        <v>0</v>
      </c>
      <c r="AV357">
        <f t="shared" si="58"/>
        <v>0</v>
      </c>
      <c r="AW357">
        <f t="shared" si="59"/>
        <v>292.37</v>
      </c>
      <c r="AX357">
        <f t="shared" si="60"/>
        <v>0</v>
      </c>
      <c r="AY357">
        <f t="shared" si="61"/>
        <v>0</v>
      </c>
      <c r="AZ357">
        <f t="shared" si="62"/>
        <v>52.626599999999996</v>
      </c>
      <c r="BA357">
        <f t="shared" si="63"/>
        <v>0</v>
      </c>
      <c r="BB357">
        <f t="shared" si="64"/>
        <v>0</v>
      </c>
      <c r="BC357">
        <f t="shared" si="65"/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5.0000000000000001E-3</v>
      </c>
      <c r="CI357">
        <v>1.46</v>
      </c>
      <c r="CK357" t="s">
        <v>112</v>
      </c>
      <c r="CL357" t="s">
        <v>113</v>
      </c>
    </row>
    <row r="358" spans="1:90" x14ac:dyDescent="0.3">
      <c r="A358" t="s">
        <v>106</v>
      </c>
      <c r="B358" t="s">
        <v>1427</v>
      </c>
      <c r="C358" s="1">
        <v>45827.082546296297</v>
      </c>
      <c r="D358">
        <f t="shared" si="55"/>
        <v>6</v>
      </c>
      <c r="E358" s="4">
        <f t="shared" si="56"/>
        <v>45838</v>
      </c>
      <c r="F358" s="4" t="s">
        <v>2603</v>
      </c>
      <c r="G358" t="s">
        <v>80</v>
      </c>
      <c r="H358" t="s">
        <v>1428</v>
      </c>
      <c r="I358" t="s">
        <v>1429</v>
      </c>
      <c r="J358" s="1">
        <v>45827.54241898148</v>
      </c>
      <c r="K358" s="1">
        <v>45827.064814814818</v>
      </c>
      <c r="L358">
        <v>475251230248</v>
      </c>
      <c r="M358">
        <v>1</v>
      </c>
      <c r="N358" t="s">
        <v>142</v>
      </c>
      <c r="O358" t="s">
        <v>143</v>
      </c>
      <c r="P358">
        <v>34029099</v>
      </c>
      <c r="Q358" t="s">
        <v>144</v>
      </c>
      <c r="R358" t="s">
        <v>2657</v>
      </c>
      <c r="S358" t="s">
        <v>86</v>
      </c>
      <c r="T358" t="s">
        <v>87</v>
      </c>
      <c r="U358" t="s">
        <v>88</v>
      </c>
      <c r="V358" t="s">
        <v>89</v>
      </c>
      <c r="W358">
        <v>110030</v>
      </c>
      <c r="X358" t="s">
        <v>87</v>
      </c>
      <c r="Y358" t="s">
        <v>88</v>
      </c>
      <c r="Z358" t="s">
        <v>89</v>
      </c>
      <c r="AA358">
        <v>110061</v>
      </c>
      <c r="AB358" t="s">
        <v>1430</v>
      </c>
      <c r="AC358" t="s">
        <v>93</v>
      </c>
      <c r="AD358" t="s">
        <v>2640</v>
      </c>
      <c r="AE358" t="s">
        <v>89</v>
      </c>
      <c r="AF358">
        <v>530016</v>
      </c>
      <c r="AG358">
        <v>212</v>
      </c>
      <c r="AH358">
        <v>179.66</v>
      </c>
      <c r="AI358">
        <v>32.340000000000003</v>
      </c>
      <c r="AJ358">
        <v>0</v>
      </c>
      <c r="AK358">
        <v>0</v>
      </c>
      <c r="AL358">
        <v>0</v>
      </c>
      <c r="AM358">
        <v>0.18</v>
      </c>
      <c r="AN358">
        <f t="shared" si="57"/>
        <v>0.18</v>
      </c>
      <c r="AO358">
        <v>0</v>
      </c>
      <c r="AP358">
        <v>212</v>
      </c>
      <c r="AQ358">
        <v>179.66</v>
      </c>
      <c r="AR358">
        <v>0</v>
      </c>
      <c r="AS358">
        <v>0</v>
      </c>
      <c r="AT358">
        <v>32.340000000000003</v>
      </c>
      <c r="AU358">
        <v>0</v>
      </c>
      <c r="AV358">
        <f t="shared" si="58"/>
        <v>0</v>
      </c>
      <c r="AW358">
        <f t="shared" si="59"/>
        <v>179.66</v>
      </c>
      <c r="AX358">
        <f t="shared" si="60"/>
        <v>0</v>
      </c>
      <c r="AY358">
        <f t="shared" si="61"/>
        <v>0</v>
      </c>
      <c r="AZ358">
        <f t="shared" si="62"/>
        <v>32.338799999999999</v>
      </c>
      <c r="BA358">
        <f t="shared" si="63"/>
        <v>0</v>
      </c>
      <c r="BB358">
        <f t="shared" si="64"/>
        <v>0</v>
      </c>
      <c r="BC358">
        <f t="shared" si="65"/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5.0000000000000001E-3</v>
      </c>
      <c r="CI358">
        <v>0.9</v>
      </c>
      <c r="CK358" t="s">
        <v>112</v>
      </c>
      <c r="CL358" t="s">
        <v>96</v>
      </c>
    </row>
    <row r="359" spans="1:90" x14ac:dyDescent="0.3">
      <c r="A359" t="s">
        <v>106</v>
      </c>
      <c r="B359" t="s">
        <v>1431</v>
      </c>
      <c r="C359" s="1">
        <v>45826.593344907407</v>
      </c>
      <c r="D359">
        <f t="shared" si="55"/>
        <v>6</v>
      </c>
      <c r="E359" s="4">
        <f t="shared" si="56"/>
        <v>45838</v>
      </c>
      <c r="F359" s="4" t="s">
        <v>2611</v>
      </c>
      <c r="G359" t="s">
        <v>80</v>
      </c>
      <c r="H359" t="s">
        <v>1432</v>
      </c>
      <c r="I359" t="s">
        <v>1433</v>
      </c>
      <c r="J359" s="1">
        <v>45827.542488425926</v>
      </c>
      <c r="K359" s="1">
        <v>45826.573414351849</v>
      </c>
      <c r="L359">
        <v>474829910697</v>
      </c>
      <c r="M359">
        <v>1</v>
      </c>
      <c r="N359" t="s">
        <v>100</v>
      </c>
      <c r="O359" t="s">
        <v>101</v>
      </c>
      <c r="Q359" t="s">
        <v>133</v>
      </c>
      <c r="R359" t="s">
        <v>2656</v>
      </c>
      <c r="S359" t="s">
        <v>86</v>
      </c>
      <c r="T359" t="s">
        <v>87</v>
      </c>
      <c r="U359" t="s">
        <v>88</v>
      </c>
      <c r="V359" t="s">
        <v>89</v>
      </c>
      <c r="W359">
        <v>110030</v>
      </c>
      <c r="X359" t="s">
        <v>87</v>
      </c>
      <c r="Y359" t="s">
        <v>88</v>
      </c>
      <c r="Z359" t="s">
        <v>89</v>
      </c>
      <c r="AA359">
        <v>110061</v>
      </c>
      <c r="AB359" t="s">
        <v>134</v>
      </c>
      <c r="AC359" t="s">
        <v>135</v>
      </c>
      <c r="AD359" t="s">
        <v>2702</v>
      </c>
      <c r="AE359" t="s">
        <v>89</v>
      </c>
      <c r="AF359">
        <v>360005</v>
      </c>
      <c r="AG359">
        <v>1059</v>
      </c>
      <c r="AH359">
        <v>897.46</v>
      </c>
      <c r="AI359">
        <v>161.54</v>
      </c>
      <c r="AJ359">
        <v>0</v>
      </c>
      <c r="AK359">
        <v>0</v>
      </c>
      <c r="AL359">
        <v>0</v>
      </c>
      <c r="AM359">
        <v>0.18</v>
      </c>
      <c r="AN359">
        <f t="shared" si="57"/>
        <v>0.18</v>
      </c>
      <c r="AO359">
        <v>0</v>
      </c>
      <c r="AP359">
        <v>1059</v>
      </c>
      <c r="AQ359">
        <v>897.46</v>
      </c>
      <c r="AR359">
        <v>0</v>
      </c>
      <c r="AS359">
        <v>0</v>
      </c>
      <c r="AT359">
        <v>161.54</v>
      </c>
      <c r="AU359">
        <v>0</v>
      </c>
      <c r="AV359">
        <f t="shared" si="58"/>
        <v>0</v>
      </c>
      <c r="AW359">
        <f t="shared" si="59"/>
        <v>897.46</v>
      </c>
      <c r="AX359">
        <f t="shared" si="60"/>
        <v>0</v>
      </c>
      <c r="AY359">
        <f t="shared" si="61"/>
        <v>0</v>
      </c>
      <c r="AZ359">
        <f t="shared" si="62"/>
        <v>161.5428</v>
      </c>
      <c r="BA359">
        <f t="shared" si="63"/>
        <v>0</v>
      </c>
      <c r="BB359">
        <f t="shared" si="64"/>
        <v>0</v>
      </c>
      <c r="BC359">
        <f t="shared" si="65"/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5.0000000000000001E-3</v>
      </c>
      <c r="CI359">
        <v>4.49</v>
      </c>
      <c r="CK359" t="s">
        <v>112</v>
      </c>
      <c r="CL359" t="s">
        <v>113</v>
      </c>
    </row>
    <row r="360" spans="1:90" x14ac:dyDescent="0.3">
      <c r="A360" t="s">
        <v>106</v>
      </c>
      <c r="B360" t="s">
        <v>1434</v>
      </c>
      <c r="C360" s="1">
        <v>45826.953611111108</v>
      </c>
      <c r="D360">
        <f t="shared" si="55"/>
        <v>6</v>
      </c>
      <c r="E360" s="4">
        <f t="shared" si="56"/>
        <v>45838</v>
      </c>
      <c r="F360" s="4" t="s">
        <v>2612</v>
      </c>
      <c r="G360" t="s">
        <v>80</v>
      </c>
      <c r="H360" t="s">
        <v>1435</v>
      </c>
      <c r="I360" t="s">
        <v>1436</v>
      </c>
      <c r="J360" s="1">
        <v>45827.542430555557</v>
      </c>
      <c r="K360" s="1">
        <v>45826.933379629627</v>
      </c>
      <c r="L360">
        <v>474810633605</v>
      </c>
      <c r="M360">
        <v>1</v>
      </c>
      <c r="N360" t="s">
        <v>142</v>
      </c>
      <c r="O360" t="s">
        <v>143</v>
      </c>
      <c r="P360">
        <v>34029099</v>
      </c>
      <c r="Q360" t="s">
        <v>144</v>
      </c>
      <c r="R360" t="s">
        <v>2657</v>
      </c>
      <c r="S360" t="s">
        <v>86</v>
      </c>
      <c r="T360" t="s">
        <v>87</v>
      </c>
      <c r="U360" t="s">
        <v>88</v>
      </c>
      <c r="V360" t="s">
        <v>89</v>
      </c>
      <c r="W360">
        <v>110030</v>
      </c>
      <c r="X360" t="s">
        <v>87</v>
      </c>
      <c r="Y360" t="s">
        <v>88</v>
      </c>
      <c r="Z360" t="s">
        <v>89</v>
      </c>
      <c r="AA360">
        <v>110061</v>
      </c>
      <c r="AB360" t="s">
        <v>1437</v>
      </c>
      <c r="AC360" t="s">
        <v>178</v>
      </c>
      <c r="AD360" t="s">
        <v>2703</v>
      </c>
      <c r="AE360" t="s">
        <v>89</v>
      </c>
      <c r="AF360">
        <v>612401</v>
      </c>
      <c r="AG360">
        <v>212</v>
      </c>
      <c r="AH360">
        <v>179.66</v>
      </c>
      <c r="AI360">
        <v>32.340000000000003</v>
      </c>
      <c r="AJ360">
        <v>0</v>
      </c>
      <c r="AK360">
        <v>0</v>
      </c>
      <c r="AL360">
        <v>0</v>
      </c>
      <c r="AM360">
        <v>0.18</v>
      </c>
      <c r="AN360">
        <f t="shared" si="57"/>
        <v>0.18</v>
      </c>
      <c r="AO360">
        <v>0</v>
      </c>
      <c r="AP360">
        <v>212</v>
      </c>
      <c r="AQ360">
        <v>179.66</v>
      </c>
      <c r="AR360">
        <v>0</v>
      </c>
      <c r="AS360">
        <v>0</v>
      </c>
      <c r="AT360">
        <v>32.340000000000003</v>
      </c>
      <c r="AU360">
        <v>0</v>
      </c>
      <c r="AV360">
        <f t="shared" si="58"/>
        <v>0</v>
      </c>
      <c r="AW360">
        <f t="shared" si="59"/>
        <v>179.66</v>
      </c>
      <c r="AX360">
        <f t="shared" si="60"/>
        <v>0</v>
      </c>
      <c r="AY360">
        <f t="shared" si="61"/>
        <v>0</v>
      </c>
      <c r="AZ360">
        <f t="shared" si="62"/>
        <v>32.338799999999999</v>
      </c>
      <c r="BA360">
        <f t="shared" si="63"/>
        <v>0</v>
      </c>
      <c r="BB360">
        <f t="shared" si="64"/>
        <v>0</v>
      </c>
      <c r="BC360">
        <f t="shared" si="65"/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5.0000000000000001E-3</v>
      </c>
      <c r="CI360">
        <v>0.9</v>
      </c>
      <c r="CK360" t="s">
        <v>112</v>
      </c>
      <c r="CL360" t="s">
        <v>96</v>
      </c>
    </row>
    <row r="361" spans="1:90" x14ac:dyDescent="0.3">
      <c r="A361" t="s">
        <v>106</v>
      </c>
      <c r="B361" t="s">
        <v>1438</v>
      </c>
      <c r="C361" s="1">
        <v>45826.53802083333</v>
      </c>
      <c r="D361">
        <f t="shared" si="55"/>
        <v>6</v>
      </c>
      <c r="E361" s="4">
        <f t="shared" si="56"/>
        <v>45838</v>
      </c>
      <c r="F361" s="4" t="s">
        <v>2604</v>
      </c>
      <c r="G361" t="s">
        <v>80</v>
      </c>
      <c r="H361" t="s">
        <v>1439</v>
      </c>
      <c r="I361" t="s">
        <v>1440</v>
      </c>
      <c r="J361" s="1">
        <v>45827.542546296296</v>
      </c>
      <c r="K361" s="1">
        <v>45826.517962962964</v>
      </c>
      <c r="L361">
        <v>474808571263</v>
      </c>
      <c r="M361">
        <v>1</v>
      </c>
      <c r="N361" t="s">
        <v>202</v>
      </c>
      <c r="O361" t="s">
        <v>203</v>
      </c>
      <c r="P361">
        <v>34029099</v>
      </c>
      <c r="Q361" t="s">
        <v>204</v>
      </c>
      <c r="R361" t="s">
        <v>2662</v>
      </c>
      <c r="S361" t="s">
        <v>86</v>
      </c>
      <c r="T361" t="s">
        <v>87</v>
      </c>
      <c r="U361" t="s">
        <v>88</v>
      </c>
      <c r="V361" t="s">
        <v>89</v>
      </c>
      <c r="W361">
        <v>110030</v>
      </c>
      <c r="X361" t="s">
        <v>87</v>
      </c>
      <c r="Y361" t="s">
        <v>88</v>
      </c>
      <c r="Z361" t="s">
        <v>89</v>
      </c>
      <c r="AA361">
        <v>110061</v>
      </c>
      <c r="AB361" t="s">
        <v>103</v>
      </c>
      <c r="AC361" t="s">
        <v>104</v>
      </c>
      <c r="AD361" t="s">
        <v>2641</v>
      </c>
      <c r="AE361" t="s">
        <v>89</v>
      </c>
      <c r="AF361">
        <v>560035</v>
      </c>
      <c r="AG361">
        <v>212</v>
      </c>
      <c r="AH361">
        <v>179.66</v>
      </c>
      <c r="AI361">
        <v>32.340000000000003</v>
      </c>
      <c r="AJ361">
        <v>0</v>
      </c>
      <c r="AK361">
        <v>0</v>
      </c>
      <c r="AL361">
        <v>0</v>
      </c>
      <c r="AM361">
        <v>0.18</v>
      </c>
      <c r="AN361">
        <f t="shared" si="57"/>
        <v>0.18</v>
      </c>
      <c r="AO361">
        <v>0</v>
      </c>
      <c r="AP361">
        <v>212</v>
      </c>
      <c r="AQ361">
        <v>179.66</v>
      </c>
      <c r="AR361">
        <v>0</v>
      </c>
      <c r="AS361">
        <v>0</v>
      </c>
      <c r="AT361">
        <v>32.340000000000003</v>
      </c>
      <c r="AU361">
        <v>0</v>
      </c>
      <c r="AV361">
        <f t="shared" si="58"/>
        <v>0</v>
      </c>
      <c r="AW361">
        <f t="shared" si="59"/>
        <v>179.66</v>
      </c>
      <c r="AX361">
        <f t="shared" si="60"/>
        <v>0</v>
      </c>
      <c r="AY361">
        <f t="shared" si="61"/>
        <v>0</v>
      </c>
      <c r="AZ361">
        <f t="shared" si="62"/>
        <v>32.338799999999999</v>
      </c>
      <c r="BA361">
        <f t="shared" si="63"/>
        <v>0</v>
      </c>
      <c r="BB361">
        <f t="shared" si="64"/>
        <v>0</v>
      </c>
      <c r="BC361">
        <f t="shared" si="65"/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5.0000000000000001E-3</v>
      </c>
      <c r="CI361">
        <v>0.9</v>
      </c>
      <c r="CK361" t="s">
        <v>112</v>
      </c>
      <c r="CL361" t="s">
        <v>96</v>
      </c>
    </row>
    <row r="362" spans="1:90" x14ac:dyDescent="0.3">
      <c r="A362" t="s">
        <v>106</v>
      </c>
      <c r="B362" t="s">
        <v>1441</v>
      </c>
      <c r="C362" s="1">
        <v>45826.487800925926</v>
      </c>
      <c r="D362">
        <f t="shared" si="55"/>
        <v>6</v>
      </c>
      <c r="E362" s="4">
        <f t="shared" si="56"/>
        <v>45838</v>
      </c>
      <c r="F362" s="4" t="s">
        <v>2608</v>
      </c>
      <c r="G362" t="s">
        <v>80</v>
      </c>
      <c r="H362" t="s">
        <v>1442</v>
      </c>
      <c r="I362" t="s">
        <v>1443</v>
      </c>
      <c r="J362" s="1">
        <v>45827.542592592596</v>
      </c>
      <c r="K362" s="1">
        <v>45826.4690162037</v>
      </c>
      <c r="L362">
        <v>475785540242</v>
      </c>
      <c r="M362">
        <v>1</v>
      </c>
      <c r="N362" t="s">
        <v>367</v>
      </c>
      <c r="O362" t="s">
        <v>368</v>
      </c>
      <c r="P362">
        <v>34013090</v>
      </c>
      <c r="Q362" t="s">
        <v>369</v>
      </c>
      <c r="R362" t="s">
        <v>2672</v>
      </c>
      <c r="S362" t="s">
        <v>86</v>
      </c>
      <c r="T362" t="s">
        <v>87</v>
      </c>
      <c r="U362" t="s">
        <v>88</v>
      </c>
      <c r="V362" t="s">
        <v>89</v>
      </c>
      <c r="W362">
        <v>110030</v>
      </c>
      <c r="X362" t="s">
        <v>87</v>
      </c>
      <c r="Y362" t="s">
        <v>88</v>
      </c>
      <c r="Z362" t="s">
        <v>89</v>
      </c>
      <c r="AA362">
        <v>110061</v>
      </c>
      <c r="AB362" t="s">
        <v>158</v>
      </c>
      <c r="AC362" t="s">
        <v>146</v>
      </c>
      <c r="AD362" t="s">
        <v>2699</v>
      </c>
      <c r="AE362" t="s">
        <v>89</v>
      </c>
      <c r="AF362">
        <v>400050</v>
      </c>
      <c r="AG362">
        <v>249</v>
      </c>
      <c r="AH362">
        <v>211.02</v>
      </c>
      <c r="AI362">
        <v>37.979999999999997</v>
      </c>
      <c r="AJ362">
        <v>0</v>
      </c>
      <c r="AK362">
        <v>0</v>
      </c>
      <c r="AL362">
        <v>0</v>
      </c>
      <c r="AM362">
        <v>0.18</v>
      </c>
      <c r="AN362">
        <f t="shared" si="57"/>
        <v>0.18</v>
      </c>
      <c r="AO362">
        <v>0</v>
      </c>
      <c r="AP362">
        <v>249</v>
      </c>
      <c r="AQ362">
        <v>211.02</v>
      </c>
      <c r="AR362">
        <v>0</v>
      </c>
      <c r="AS362">
        <v>0</v>
      </c>
      <c r="AT362">
        <v>37.979999999999997</v>
      </c>
      <c r="AU362">
        <v>0</v>
      </c>
      <c r="AV362">
        <f t="shared" si="58"/>
        <v>0</v>
      </c>
      <c r="AW362">
        <f t="shared" si="59"/>
        <v>211.02</v>
      </c>
      <c r="AX362">
        <f t="shared" si="60"/>
        <v>0</v>
      </c>
      <c r="AY362">
        <f t="shared" si="61"/>
        <v>0</v>
      </c>
      <c r="AZ362">
        <f t="shared" si="62"/>
        <v>37.983600000000003</v>
      </c>
      <c r="BA362">
        <f t="shared" si="63"/>
        <v>0</v>
      </c>
      <c r="BB362">
        <f t="shared" si="64"/>
        <v>0</v>
      </c>
      <c r="BC362">
        <f t="shared" si="65"/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5.0000000000000001E-3</v>
      </c>
      <c r="CI362">
        <v>1.06</v>
      </c>
      <c r="CK362" t="s">
        <v>112</v>
      </c>
      <c r="CL362" t="s">
        <v>1444</v>
      </c>
    </row>
    <row r="363" spans="1:90" x14ac:dyDescent="0.3">
      <c r="A363" t="s">
        <v>106</v>
      </c>
      <c r="B363" t="s">
        <v>1445</v>
      </c>
      <c r="C363" s="1">
        <v>45828.387060185189</v>
      </c>
      <c r="D363">
        <f t="shared" si="55"/>
        <v>6</v>
      </c>
      <c r="E363" s="4">
        <f t="shared" si="56"/>
        <v>45838</v>
      </c>
      <c r="F363" s="4" t="s">
        <v>2608</v>
      </c>
      <c r="G363" t="s">
        <v>80</v>
      </c>
      <c r="H363" t="s">
        <v>1446</v>
      </c>
      <c r="I363" t="s">
        <v>1447</v>
      </c>
      <c r="J363" s="1">
        <v>45828.522789351853</v>
      </c>
      <c r="K363" s="1">
        <v>45828.366863425923</v>
      </c>
      <c r="L363">
        <v>476613376028</v>
      </c>
      <c r="M363">
        <v>1</v>
      </c>
      <c r="N363" t="s">
        <v>255</v>
      </c>
      <c r="O363" t="s">
        <v>256</v>
      </c>
      <c r="P363">
        <v>34013090</v>
      </c>
      <c r="Q363" t="s">
        <v>257</v>
      </c>
      <c r="R363" t="s">
        <v>2666</v>
      </c>
      <c r="S363" t="s">
        <v>86</v>
      </c>
      <c r="T363" t="s">
        <v>87</v>
      </c>
      <c r="U363" t="s">
        <v>88</v>
      </c>
      <c r="V363" t="s">
        <v>89</v>
      </c>
      <c r="W363">
        <v>110030</v>
      </c>
      <c r="X363" t="s">
        <v>87</v>
      </c>
      <c r="Y363" t="s">
        <v>88</v>
      </c>
      <c r="Z363" t="s">
        <v>89</v>
      </c>
      <c r="AA363">
        <v>110061</v>
      </c>
      <c r="AB363" t="s">
        <v>145</v>
      </c>
      <c r="AC363" t="s">
        <v>146</v>
      </c>
      <c r="AD363" t="s">
        <v>2699</v>
      </c>
      <c r="AE363" t="s">
        <v>89</v>
      </c>
      <c r="AF363">
        <v>411014</v>
      </c>
      <c r="AG363">
        <v>530</v>
      </c>
      <c r="AH363">
        <v>449.15</v>
      </c>
      <c r="AI363">
        <v>80.849999999999994</v>
      </c>
      <c r="AJ363">
        <v>0</v>
      </c>
      <c r="AK363">
        <v>0</v>
      </c>
      <c r="AL363">
        <v>0</v>
      </c>
      <c r="AM363">
        <v>0.18</v>
      </c>
      <c r="AN363">
        <f t="shared" si="57"/>
        <v>0.18</v>
      </c>
      <c r="AO363">
        <v>0</v>
      </c>
      <c r="AP363">
        <v>530</v>
      </c>
      <c r="AQ363">
        <v>449.15</v>
      </c>
      <c r="AR363">
        <v>0</v>
      </c>
      <c r="AS363">
        <v>0</v>
      </c>
      <c r="AT363">
        <v>80.849999999999994</v>
      </c>
      <c r="AU363">
        <v>0</v>
      </c>
      <c r="AV363">
        <f t="shared" si="58"/>
        <v>0</v>
      </c>
      <c r="AW363">
        <f t="shared" si="59"/>
        <v>449.15</v>
      </c>
      <c r="AX363">
        <f t="shared" si="60"/>
        <v>0</v>
      </c>
      <c r="AY363">
        <f t="shared" si="61"/>
        <v>0</v>
      </c>
      <c r="AZ363">
        <f t="shared" si="62"/>
        <v>80.846999999999994</v>
      </c>
      <c r="BA363">
        <f t="shared" si="63"/>
        <v>0</v>
      </c>
      <c r="BB363">
        <f t="shared" si="64"/>
        <v>0</v>
      </c>
      <c r="BC363">
        <f t="shared" si="65"/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5.0000000000000001E-3</v>
      </c>
      <c r="CI363">
        <v>2.25</v>
      </c>
      <c r="CK363" t="s">
        <v>112</v>
      </c>
      <c r="CL363" t="s">
        <v>113</v>
      </c>
    </row>
    <row r="364" spans="1:90" x14ac:dyDescent="0.3">
      <c r="A364" t="s">
        <v>106</v>
      </c>
      <c r="B364" t="s">
        <v>1448</v>
      </c>
      <c r="C364" s="1">
        <v>45828.26798611111</v>
      </c>
      <c r="D364">
        <f t="shared" si="55"/>
        <v>6</v>
      </c>
      <c r="E364" s="4">
        <f t="shared" si="56"/>
        <v>45838</v>
      </c>
      <c r="F364" s="4" t="s">
        <v>2626</v>
      </c>
      <c r="G364" t="s">
        <v>80</v>
      </c>
      <c r="H364" t="s">
        <v>1449</v>
      </c>
      <c r="I364" t="s">
        <v>1450</v>
      </c>
      <c r="J364" s="1">
        <v>45828.522800925923</v>
      </c>
      <c r="K364" s="1">
        <v>45828.248229166667</v>
      </c>
      <c r="L364">
        <v>476850146161</v>
      </c>
      <c r="M364">
        <v>3</v>
      </c>
      <c r="N364" t="s">
        <v>1383</v>
      </c>
      <c r="O364" t="s">
        <v>1384</v>
      </c>
      <c r="P364">
        <v>96161010</v>
      </c>
      <c r="Q364" t="s">
        <v>1385</v>
      </c>
      <c r="R364" t="s">
        <v>2685</v>
      </c>
      <c r="S364" t="s">
        <v>86</v>
      </c>
      <c r="T364" t="s">
        <v>87</v>
      </c>
      <c r="U364" t="s">
        <v>88</v>
      </c>
      <c r="V364" t="s">
        <v>89</v>
      </c>
      <c r="W364">
        <v>110030</v>
      </c>
      <c r="X364" t="s">
        <v>87</v>
      </c>
      <c r="Y364" t="s">
        <v>88</v>
      </c>
      <c r="Z364" t="s">
        <v>89</v>
      </c>
      <c r="AA364">
        <v>110061</v>
      </c>
      <c r="AB364" t="s">
        <v>1451</v>
      </c>
      <c r="AC364" t="s">
        <v>1452</v>
      </c>
      <c r="AD364" t="s">
        <v>2717</v>
      </c>
      <c r="AE364" t="s">
        <v>89</v>
      </c>
      <c r="AF364">
        <v>795001</v>
      </c>
      <c r="AG364">
        <v>705</v>
      </c>
      <c r="AH364">
        <v>597.45000000000005</v>
      </c>
      <c r="AI364">
        <v>107.55</v>
      </c>
      <c r="AJ364">
        <v>0</v>
      </c>
      <c r="AK364">
        <v>0</v>
      </c>
      <c r="AL364">
        <v>0</v>
      </c>
      <c r="AM364">
        <v>0.18</v>
      </c>
      <c r="AN364">
        <f t="shared" si="57"/>
        <v>0.18</v>
      </c>
      <c r="AO364">
        <v>0</v>
      </c>
      <c r="AP364">
        <v>705</v>
      </c>
      <c r="AQ364">
        <v>597.45000000000005</v>
      </c>
      <c r="AR364">
        <v>0</v>
      </c>
      <c r="AS364">
        <v>0</v>
      </c>
      <c r="AT364">
        <v>107.55</v>
      </c>
      <c r="AU364">
        <v>0</v>
      </c>
      <c r="AV364">
        <f t="shared" si="58"/>
        <v>0</v>
      </c>
      <c r="AW364">
        <f t="shared" si="59"/>
        <v>597.45000000000005</v>
      </c>
      <c r="AX364">
        <f t="shared" si="60"/>
        <v>0</v>
      </c>
      <c r="AY364">
        <f t="shared" si="61"/>
        <v>0</v>
      </c>
      <c r="AZ364">
        <f t="shared" si="62"/>
        <v>107.54100000000001</v>
      </c>
      <c r="BA364">
        <f t="shared" si="63"/>
        <v>0</v>
      </c>
      <c r="BB364">
        <f t="shared" si="64"/>
        <v>0</v>
      </c>
      <c r="BC364">
        <f t="shared" si="65"/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5.0000000000000001E-3</v>
      </c>
      <c r="CI364">
        <v>3</v>
      </c>
      <c r="CK364" t="s">
        <v>112</v>
      </c>
      <c r="CL364" t="s">
        <v>113</v>
      </c>
    </row>
    <row r="365" spans="1:90" x14ac:dyDescent="0.3">
      <c r="A365" t="s">
        <v>106</v>
      </c>
      <c r="B365" t="s">
        <v>1453</v>
      </c>
      <c r="C365" s="1">
        <v>45827.823750000003</v>
      </c>
      <c r="D365">
        <f t="shared" si="55"/>
        <v>6</v>
      </c>
      <c r="E365" s="4">
        <f t="shared" si="56"/>
        <v>45838</v>
      </c>
      <c r="F365" s="4" t="s">
        <v>2606</v>
      </c>
      <c r="G365" t="s">
        <v>80</v>
      </c>
      <c r="H365" t="s">
        <v>1454</v>
      </c>
      <c r="I365" t="s">
        <v>1455</v>
      </c>
      <c r="J365" s="1">
        <v>45828.522893518515</v>
      </c>
      <c r="K365" s="1">
        <v>45827.803483796299</v>
      </c>
      <c r="L365">
        <v>475652256819</v>
      </c>
      <c r="M365">
        <v>2</v>
      </c>
      <c r="N365" t="s">
        <v>350</v>
      </c>
      <c r="O365" t="s">
        <v>351</v>
      </c>
      <c r="P365">
        <v>39211400</v>
      </c>
      <c r="Q365" t="s">
        <v>352</v>
      </c>
      <c r="R365" t="s">
        <v>2671</v>
      </c>
      <c r="S365" t="s">
        <v>86</v>
      </c>
      <c r="T365" t="s">
        <v>87</v>
      </c>
      <c r="U365" t="s">
        <v>88</v>
      </c>
      <c r="V365" t="s">
        <v>89</v>
      </c>
      <c r="W365">
        <v>110030</v>
      </c>
      <c r="X365" t="s">
        <v>87</v>
      </c>
      <c r="Y365" t="s">
        <v>88</v>
      </c>
      <c r="Z365" t="s">
        <v>89</v>
      </c>
      <c r="AA365">
        <v>110061</v>
      </c>
      <c r="AB365" t="s">
        <v>315</v>
      </c>
      <c r="AC365" t="s">
        <v>121</v>
      </c>
      <c r="AD365" t="s">
        <v>2697</v>
      </c>
      <c r="AE365" t="s">
        <v>89</v>
      </c>
      <c r="AF365">
        <v>190006</v>
      </c>
      <c r="AG365">
        <v>554</v>
      </c>
      <c r="AH365">
        <v>469.5</v>
      </c>
      <c r="AI365">
        <v>84.5</v>
      </c>
      <c r="AJ365">
        <v>0</v>
      </c>
      <c r="AK365">
        <v>0</v>
      </c>
      <c r="AL365">
        <v>0</v>
      </c>
      <c r="AM365">
        <v>0.18</v>
      </c>
      <c r="AN365">
        <f t="shared" si="57"/>
        <v>0.18</v>
      </c>
      <c r="AO365">
        <v>0</v>
      </c>
      <c r="AP365">
        <v>554</v>
      </c>
      <c r="AQ365">
        <v>469.5</v>
      </c>
      <c r="AR365">
        <v>0</v>
      </c>
      <c r="AS365">
        <v>0</v>
      </c>
      <c r="AT365">
        <v>84.5</v>
      </c>
      <c r="AU365">
        <v>0</v>
      </c>
      <c r="AV365">
        <f t="shared" si="58"/>
        <v>0</v>
      </c>
      <c r="AW365">
        <f t="shared" si="59"/>
        <v>469.5</v>
      </c>
      <c r="AX365">
        <f t="shared" si="60"/>
        <v>0</v>
      </c>
      <c r="AY365">
        <f t="shared" si="61"/>
        <v>0</v>
      </c>
      <c r="AZ365">
        <f t="shared" si="62"/>
        <v>84.509999999999991</v>
      </c>
      <c r="BA365">
        <f t="shared" si="63"/>
        <v>0</v>
      </c>
      <c r="BB365">
        <f t="shared" si="64"/>
        <v>0</v>
      </c>
      <c r="BC365">
        <f t="shared" si="65"/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5.0000000000000001E-3</v>
      </c>
      <c r="CI365">
        <v>2.34</v>
      </c>
      <c r="CK365" t="s">
        <v>112</v>
      </c>
      <c r="CL365" t="s">
        <v>96</v>
      </c>
    </row>
    <row r="366" spans="1:90" x14ac:dyDescent="0.3">
      <c r="A366" t="s">
        <v>106</v>
      </c>
      <c r="B366" t="s">
        <v>1456</v>
      </c>
      <c r="C366" s="1">
        <v>45827.977418981478</v>
      </c>
      <c r="D366">
        <f t="shared" si="55"/>
        <v>6</v>
      </c>
      <c r="E366" s="4">
        <f t="shared" si="56"/>
        <v>45838</v>
      </c>
      <c r="F366" s="4" t="s">
        <v>2604</v>
      </c>
      <c r="G366" t="s">
        <v>80</v>
      </c>
      <c r="H366" t="s">
        <v>1457</v>
      </c>
      <c r="I366" t="s">
        <v>1458</v>
      </c>
      <c r="J366" s="1">
        <v>45828.522812499999</v>
      </c>
      <c r="K366" s="1">
        <v>45827.957685185182</v>
      </c>
      <c r="L366">
        <v>474829137732</v>
      </c>
      <c r="M366">
        <v>1</v>
      </c>
      <c r="N366" t="s">
        <v>1383</v>
      </c>
      <c r="O366" t="s">
        <v>1384</v>
      </c>
      <c r="P366">
        <v>96161010</v>
      </c>
      <c r="Q366" t="s">
        <v>1385</v>
      </c>
      <c r="R366" t="s">
        <v>2685</v>
      </c>
      <c r="S366" t="s">
        <v>86</v>
      </c>
      <c r="T366" t="s">
        <v>87</v>
      </c>
      <c r="U366" t="s">
        <v>88</v>
      </c>
      <c r="V366" t="s">
        <v>89</v>
      </c>
      <c r="W366">
        <v>110030</v>
      </c>
      <c r="X366" t="s">
        <v>87</v>
      </c>
      <c r="Y366" t="s">
        <v>88</v>
      </c>
      <c r="Z366" t="s">
        <v>89</v>
      </c>
      <c r="AA366">
        <v>110061</v>
      </c>
      <c r="AB366" t="s">
        <v>103</v>
      </c>
      <c r="AC366" t="s">
        <v>104</v>
      </c>
      <c r="AD366" t="s">
        <v>2641</v>
      </c>
      <c r="AE366" t="s">
        <v>89</v>
      </c>
      <c r="AF366">
        <v>560034</v>
      </c>
      <c r="AG366">
        <v>235</v>
      </c>
      <c r="AH366">
        <v>199.15</v>
      </c>
      <c r="AI366">
        <v>35.85</v>
      </c>
      <c r="AJ366">
        <v>0</v>
      </c>
      <c r="AK366">
        <v>0</v>
      </c>
      <c r="AL366">
        <v>0</v>
      </c>
      <c r="AM366">
        <v>0.18</v>
      </c>
      <c r="AN366">
        <f t="shared" si="57"/>
        <v>0.18</v>
      </c>
      <c r="AO366">
        <v>0</v>
      </c>
      <c r="AP366">
        <v>235</v>
      </c>
      <c r="AQ366">
        <v>199.15</v>
      </c>
      <c r="AR366">
        <v>0</v>
      </c>
      <c r="AS366">
        <v>0</v>
      </c>
      <c r="AT366">
        <v>35.85</v>
      </c>
      <c r="AU366">
        <v>0</v>
      </c>
      <c r="AV366">
        <f t="shared" si="58"/>
        <v>0</v>
      </c>
      <c r="AW366">
        <f t="shared" si="59"/>
        <v>199.15</v>
      </c>
      <c r="AX366">
        <f t="shared" si="60"/>
        <v>0</v>
      </c>
      <c r="AY366">
        <f t="shared" si="61"/>
        <v>0</v>
      </c>
      <c r="AZ366">
        <f t="shared" si="62"/>
        <v>35.847000000000001</v>
      </c>
      <c r="BA366">
        <f t="shared" si="63"/>
        <v>0</v>
      </c>
      <c r="BB366">
        <f t="shared" si="64"/>
        <v>0</v>
      </c>
      <c r="BC366">
        <f t="shared" si="65"/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5.0000000000000001E-3</v>
      </c>
      <c r="CI366">
        <v>1</v>
      </c>
      <c r="CK366" t="s">
        <v>112</v>
      </c>
      <c r="CL366" t="s">
        <v>113</v>
      </c>
    </row>
    <row r="367" spans="1:90" x14ac:dyDescent="0.3">
      <c r="A367" t="s">
        <v>106</v>
      </c>
      <c r="B367" t="s">
        <v>1459</v>
      </c>
      <c r="C367" s="1">
        <v>45827.546550925923</v>
      </c>
      <c r="D367">
        <f t="shared" si="55"/>
        <v>6</v>
      </c>
      <c r="E367" s="4">
        <f t="shared" si="56"/>
        <v>45838</v>
      </c>
      <c r="F367" s="4" t="s">
        <v>2608</v>
      </c>
      <c r="G367" t="s">
        <v>80</v>
      </c>
      <c r="H367" t="s">
        <v>1460</v>
      </c>
      <c r="I367" t="s">
        <v>1461</v>
      </c>
      <c r="J367" s="1">
        <v>45828.522916666669</v>
      </c>
      <c r="K367" s="1">
        <v>45827.52783564815</v>
      </c>
      <c r="L367">
        <v>475638573341</v>
      </c>
      <c r="M367">
        <v>1</v>
      </c>
      <c r="N367" t="s">
        <v>100</v>
      </c>
      <c r="O367" t="s">
        <v>101</v>
      </c>
      <c r="Q367" t="s">
        <v>133</v>
      </c>
      <c r="R367" t="s">
        <v>2656</v>
      </c>
      <c r="S367" t="s">
        <v>86</v>
      </c>
      <c r="T367" t="s">
        <v>87</v>
      </c>
      <c r="U367" t="s">
        <v>88</v>
      </c>
      <c r="V367" t="s">
        <v>89</v>
      </c>
      <c r="W367">
        <v>110030</v>
      </c>
      <c r="X367" t="s">
        <v>87</v>
      </c>
      <c r="Y367" t="s">
        <v>88</v>
      </c>
      <c r="Z367" t="s">
        <v>89</v>
      </c>
      <c r="AA367">
        <v>110061</v>
      </c>
      <c r="AB367" t="s">
        <v>158</v>
      </c>
      <c r="AC367" t="s">
        <v>146</v>
      </c>
      <c r="AD367" t="s">
        <v>2699</v>
      </c>
      <c r="AE367" t="s">
        <v>89</v>
      </c>
      <c r="AF367">
        <v>400104</v>
      </c>
      <c r="AG367">
        <v>1059</v>
      </c>
      <c r="AH367">
        <v>897.46</v>
      </c>
      <c r="AI367">
        <v>161.54</v>
      </c>
      <c r="AJ367">
        <v>0</v>
      </c>
      <c r="AK367">
        <v>0</v>
      </c>
      <c r="AL367">
        <v>0</v>
      </c>
      <c r="AM367">
        <v>0.18</v>
      </c>
      <c r="AN367">
        <f t="shared" si="57"/>
        <v>0.18</v>
      </c>
      <c r="AO367">
        <v>0</v>
      </c>
      <c r="AP367">
        <v>1059</v>
      </c>
      <c r="AQ367">
        <v>897.46</v>
      </c>
      <c r="AR367">
        <v>0</v>
      </c>
      <c r="AS367">
        <v>0</v>
      </c>
      <c r="AT367">
        <v>161.54</v>
      </c>
      <c r="AU367">
        <v>0</v>
      </c>
      <c r="AV367">
        <f t="shared" si="58"/>
        <v>0</v>
      </c>
      <c r="AW367">
        <f t="shared" si="59"/>
        <v>897.46</v>
      </c>
      <c r="AX367">
        <f t="shared" si="60"/>
        <v>0</v>
      </c>
      <c r="AY367">
        <f t="shared" si="61"/>
        <v>0</v>
      </c>
      <c r="AZ367">
        <f t="shared" si="62"/>
        <v>161.5428</v>
      </c>
      <c r="BA367">
        <f t="shared" si="63"/>
        <v>0</v>
      </c>
      <c r="BB367">
        <f t="shared" si="64"/>
        <v>0</v>
      </c>
      <c r="BC367">
        <f t="shared" si="65"/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5.0000000000000001E-3</v>
      </c>
      <c r="CI367">
        <v>4.49</v>
      </c>
      <c r="CK367" t="s">
        <v>112</v>
      </c>
      <c r="CL367" t="s">
        <v>208</v>
      </c>
    </row>
    <row r="368" spans="1:90" x14ac:dyDescent="0.3">
      <c r="A368" t="s">
        <v>106</v>
      </c>
      <c r="B368" t="s">
        <v>1462</v>
      </c>
      <c r="C368" s="1">
        <v>45827.977581018517</v>
      </c>
      <c r="D368">
        <f t="shared" si="55"/>
        <v>6</v>
      </c>
      <c r="E368" s="4">
        <f t="shared" si="56"/>
        <v>45838</v>
      </c>
      <c r="F368" s="4" t="s">
        <v>2607</v>
      </c>
      <c r="G368" t="s">
        <v>80</v>
      </c>
      <c r="H368" t="s">
        <v>1463</v>
      </c>
      <c r="I368" t="s">
        <v>1464</v>
      </c>
      <c r="J368" s="1">
        <v>45828.522824074076</v>
      </c>
      <c r="K368" s="1">
        <v>45827.957037037035</v>
      </c>
      <c r="L368">
        <v>475794855144</v>
      </c>
      <c r="M368">
        <v>1</v>
      </c>
      <c r="N368" t="s">
        <v>1383</v>
      </c>
      <c r="O368" t="s">
        <v>1384</v>
      </c>
      <c r="P368">
        <v>96161010</v>
      </c>
      <c r="Q368" t="s">
        <v>1385</v>
      </c>
      <c r="R368" t="s">
        <v>2685</v>
      </c>
      <c r="S368" t="s">
        <v>86</v>
      </c>
      <c r="T368" t="s">
        <v>87</v>
      </c>
      <c r="U368" t="s">
        <v>88</v>
      </c>
      <c r="V368" t="s">
        <v>89</v>
      </c>
      <c r="W368">
        <v>110030</v>
      </c>
      <c r="X368" t="s">
        <v>87</v>
      </c>
      <c r="Y368" t="s">
        <v>88</v>
      </c>
      <c r="Z368" t="s">
        <v>89</v>
      </c>
      <c r="AA368">
        <v>110061</v>
      </c>
      <c r="AB368" t="s">
        <v>713</v>
      </c>
      <c r="AC368" t="s">
        <v>129</v>
      </c>
      <c r="AD368" t="s">
        <v>2698</v>
      </c>
      <c r="AE368" t="s">
        <v>89</v>
      </c>
      <c r="AF368">
        <v>500017</v>
      </c>
      <c r="AG368">
        <v>235</v>
      </c>
      <c r="AH368">
        <v>199.15</v>
      </c>
      <c r="AI368">
        <v>35.85</v>
      </c>
      <c r="AJ368">
        <v>0</v>
      </c>
      <c r="AK368">
        <v>0</v>
      </c>
      <c r="AL368">
        <v>0</v>
      </c>
      <c r="AM368">
        <v>0.18</v>
      </c>
      <c r="AN368">
        <f t="shared" si="57"/>
        <v>0.18</v>
      </c>
      <c r="AO368">
        <v>0</v>
      </c>
      <c r="AP368">
        <v>235</v>
      </c>
      <c r="AQ368">
        <v>199.15</v>
      </c>
      <c r="AR368">
        <v>0</v>
      </c>
      <c r="AS368">
        <v>0</v>
      </c>
      <c r="AT368">
        <v>35.85</v>
      </c>
      <c r="AU368">
        <v>0</v>
      </c>
      <c r="AV368">
        <f t="shared" si="58"/>
        <v>0</v>
      </c>
      <c r="AW368">
        <f t="shared" si="59"/>
        <v>199.15</v>
      </c>
      <c r="AX368">
        <f t="shared" si="60"/>
        <v>0</v>
      </c>
      <c r="AY368">
        <f t="shared" si="61"/>
        <v>0</v>
      </c>
      <c r="AZ368">
        <f t="shared" si="62"/>
        <v>35.847000000000001</v>
      </c>
      <c r="BA368">
        <f t="shared" si="63"/>
        <v>0</v>
      </c>
      <c r="BB368">
        <f t="shared" si="64"/>
        <v>0</v>
      </c>
      <c r="BC368">
        <f t="shared" si="65"/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5.0000000000000001E-3</v>
      </c>
      <c r="CI368">
        <v>1</v>
      </c>
      <c r="CK368" t="s">
        <v>112</v>
      </c>
      <c r="CL368" t="s">
        <v>96</v>
      </c>
    </row>
    <row r="369" spans="1:90" x14ac:dyDescent="0.3">
      <c r="A369" t="s">
        <v>106</v>
      </c>
      <c r="B369" t="s">
        <v>1465</v>
      </c>
      <c r="C369" s="1">
        <v>45828.01939814815</v>
      </c>
      <c r="D369">
        <f t="shared" si="55"/>
        <v>6</v>
      </c>
      <c r="E369" s="4">
        <f t="shared" si="56"/>
        <v>45838</v>
      </c>
      <c r="F369" s="4" t="s">
        <v>2618</v>
      </c>
      <c r="G369" t="s">
        <v>80</v>
      </c>
      <c r="H369" t="s">
        <v>1466</v>
      </c>
      <c r="I369" t="s">
        <v>1467</v>
      </c>
      <c r="J369" s="1">
        <v>45828.522835648146</v>
      </c>
      <c r="K369" s="1">
        <v>45827.999664351853</v>
      </c>
      <c r="L369">
        <v>475071374061</v>
      </c>
      <c r="M369">
        <v>1</v>
      </c>
      <c r="N369" t="s">
        <v>288</v>
      </c>
      <c r="O369" t="s">
        <v>280</v>
      </c>
      <c r="P369">
        <v>34022090</v>
      </c>
      <c r="Q369" t="s">
        <v>281</v>
      </c>
      <c r="R369" t="s">
        <v>2668</v>
      </c>
      <c r="S369" t="s">
        <v>86</v>
      </c>
      <c r="T369" t="s">
        <v>87</v>
      </c>
      <c r="U369" t="s">
        <v>88</v>
      </c>
      <c r="V369" t="s">
        <v>89</v>
      </c>
      <c r="W369">
        <v>110030</v>
      </c>
      <c r="X369" t="s">
        <v>87</v>
      </c>
      <c r="Y369" t="s">
        <v>88</v>
      </c>
      <c r="Z369" t="s">
        <v>89</v>
      </c>
      <c r="AA369">
        <v>110061</v>
      </c>
      <c r="AB369" t="s">
        <v>297</v>
      </c>
      <c r="AC369" t="s">
        <v>298</v>
      </c>
      <c r="AD369" t="s">
        <v>2709</v>
      </c>
      <c r="AE369" t="s">
        <v>89</v>
      </c>
      <c r="AF369">
        <v>302026</v>
      </c>
      <c r="AG369">
        <v>199</v>
      </c>
      <c r="AH369">
        <v>168.64</v>
      </c>
      <c r="AI369">
        <v>30.36</v>
      </c>
      <c r="AJ369">
        <v>0</v>
      </c>
      <c r="AK369">
        <v>0</v>
      </c>
      <c r="AL369">
        <v>0</v>
      </c>
      <c r="AM369">
        <v>0.18</v>
      </c>
      <c r="AN369">
        <f t="shared" si="57"/>
        <v>0.18</v>
      </c>
      <c r="AO369">
        <v>0</v>
      </c>
      <c r="AP369">
        <v>199</v>
      </c>
      <c r="AQ369">
        <v>168.64</v>
      </c>
      <c r="AR369">
        <v>0</v>
      </c>
      <c r="AS369">
        <v>0</v>
      </c>
      <c r="AT369">
        <v>30.36</v>
      </c>
      <c r="AU369">
        <v>0</v>
      </c>
      <c r="AV369">
        <f t="shared" si="58"/>
        <v>0</v>
      </c>
      <c r="AW369">
        <f t="shared" si="59"/>
        <v>168.64</v>
      </c>
      <c r="AX369">
        <f t="shared" si="60"/>
        <v>0</v>
      </c>
      <c r="AY369">
        <f t="shared" si="61"/>
        <v>0</v>
      </c>
      <c r="AZ369">
        <f t="shared" si="62"/>
        <v>30.355199999999996</v>
      </c>
      <c r="BA369">
        <f t="shared" si="63"/>
        <v>0</v>
      </c>
      <c r="BB369">
        <f t="shared" si="64"/>
        <v>0</v>
      </c>
      <c r="BC369">
        <f t="shared" si="65"/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5.0000000000000001E-3</v>
      </c>
      <c r="CI369">
        <v>0.84</v>
      </c>
      <c r="CK369" t="s">
        <v>112</v>
      </c>
      <c r="CL369" t="s">
        <v>96</v>
      </c>
    </row>
    <row r="370" spans="1:90" x14ac:dyDescent="0.3">
      <c r="A370" t="s">
        <v>106</v>
      </c>
      <c r="B370" t="s">
        <v>1468</v>
      </c>
      <c r="C370" s="1">
        <v>45828.474178240744</v>
      </c>
      <c r="D370">
        <f t="shared" si="55"/>
        <v>6</v>
      </c>
      <c r="E370" s="4">
        <f t="shared" si="56"/>
        <v>45838</v>
      </c>
      <c r="F370" s="4" t="s">
        <v>2625</v>
      </c>
      <c r="G370" t="s">
        <v>80</v>
      </c>
      <c r="H370" t="s">
        <v>1469</v>
      </c>
      <c r="I370" t="s">
        <v>1470</v>
      </c>
      <c r="J370" s="1">
        <v>45828.522777777776</v>
      </c>
      <c r="K370" s="1">
        <v>45828.455405092594</v>
      </c>
      <c r="L370">
        <v>476825728301</v>
      </c>
      <c r="M370">
        <v>1</v>
      </c>
      <c r="N370" t="s">
        <v>1471</v>
      </c>
      <c r="O370" t="s">
        <v>1472</v>
      </c>
      <c r="P370">
        <v>34029092</v>
      </c>
      <c r="Q370" t="s">
        <v>1473</v>
      </c>
      <c r="R370" t="s">
        <v>2686</v>
      </c>
      <c r="S370" t="s">
        <v>86</v>
      </c>
      <c r="T370" t="s">
        <v>87</v>
      </c>
      <c r="U370" t="s">
        <v>88</v>
      </c>
      <c r="V370" t="s">
        <v>89</v>
      </c>
      <c r="W370">
        <v>110030</v>
      </c>
      <c r="X370" t="s">
        <v>87</v>
      </c>
      <c r="Y370" t="s">
        <v>88</v>
      </c>
      <c r="Z370" t="s">
        <v>89</v>
      </c>
      <c r="AA370">
        <v>110061</v>
      </c>
      <c r="AB370" t="s">
        <v>1313</v>
      </c>
      <c r="AC370" t="s">
        <v>1285</v>
      </c>
      <c r="AD370" t="s">
        <v>2716</v>
      </c>
      <c r="AE370" t="s">
        <v>89</v>
      </c>
      <c r="AF370">
        <v>834002</v>
      </c>
      <c r="AG370">
        <v>530</v>
      </c>
      <c r="AH370">
        <v>449.15</v>
      </c>
      <c r="AI370">
        <v>80.849999999999994</v>
      </c>
      <c r="AJ370">
        <v>0</v>
      </c>
      <c r="AK370">
        <v>0</v>
      </c>
      <c r="AL370">
        <v>0</v>
      </c>
      <c r="AM370">
        <v>0.18</v>
      </c>
      <c r="AN370">
        <f t="shared" si="57"/>
        <v>0.18</v>
      </c>
      <c r="AO370">
        <v>0</v>
      </c>
      <c r="AP370">
        <v>530</v>
      </c>
      <c r="AQ370">
        <v>449.15</v>
      </c>
      <c r="AR370">
        <v>0</v>
      </c>
      <c r="AS370">
        <v>0</v>
      </c>
      <c r="AT370">
        <v>80.849999999999994</v>
      </c>
      <c r="AU370">
        <v>0</v>
      </c>
      <c r="AV370">
        <f t="shared" si="58"/>
        <v>0</v>
      </c>
      <c r="AW370">
        <f t="shared" si="59"/>
        <v>449.15</v>
      </c>
      <c r="AX370">
        <f t="shared" si="60"/>
        <v>0</v>
      </c>
      <c r="AY370">
        <f t="shared" si="61"/>
        <v>0</v>
      </c>
      <c r="AZ370">
        <f t="shared" si="62"/>
        <v>80.846999999999994</v>
      </c>
      <c r="BA370">
        <f t="shared" si="63"/>
        <v>0</v>
      </c>
      <c r="BB370">
        <f t="shared" si="64"/>
        <v>0</v>
      </c>
      <c r="BC370">
        <f t="shared" si="65"/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5.0000000000000001E-3</v>
      </c>
      <c r="CI370">
        <v>2.25</v>
      </c>
      <c r="CK370" t="s">
        <v>112</v>
      </c>
      <c r="CL370" t="s">
        <v>113</v>
      </c>
    </row>
    <row r="371" spans="1:90" x14ac:dyDescent="0.3">
      <c r="A371" t="s">
        <v>106</v>
      </c>
      <c r="B371" t="s">
        <v>1474</v>
      </c>
      <c r="C371" s="1">
        <v>45828.320381944446</v>
      </c>
      <c r="D371">
        <f t="shared" ref="D371:D433" si="66">MONTH(C371)</f>
        <v>6</v>
      </c>
      <c r="E371" s="4">
        <f t="shared" ref="E371:E433" si="67">EOMONTH(DATE(2025,D371,1),0)</f>
        <v>45838</v>
      </c>
      <c r="F371" s="4" t="s">
        <v>2607</v>
      </c>
      <c r="G371" t="s">
        <v>80</v>
      </c>
      <c r="H371" t="s">
        <v>1475</v>
      </c>
      <c r="I371" t="s">
        <v>1476</v>
      </c>
      <c r="J371" s="1">
        <v>45828.522812499999</v>
      </c>
      <c r="K371" s="1">
        <v>45828.300150462965</v>
      </c>
      <c r="L371">
        <v>476635542217</v>
      </c>
      <c r="M371">
        <v>1</v>
      </c>
      <c r="N371" t="s">
        <v>229</v>
      </c>
      <c r="O371" t="s">
        <v>230</v>
      </c>
      <c r="P371">
        <v>34029092</v>
      </c>
      <c r="Q371" t="s">
        <v>231</v>
      </c>
      <c r="R371" t="s">
        <v>2663</v>
      </c>
      <c r="S371" t="s">
        <v>86</v>
      </c>
      <c r="T371" t="s">
        <v>87</v>
      </c>
      <c r="U371" t="s">
        <v>88</v>
      </c>
      <c r="V371" t="s">
        <v>89</v>
      </c>
      <c r="W371">
        <v>110030</v>
      </c>
      <c r="X371" t="s">
        <v>87</v>
      </c>
      <c r="Y371" t="s">
        <v>88</v>
      </c>
      <c r="Z371" t="s">
        <v>89</v>
      </c>
      <c r="AA371">
        <v>110061</v>
      </c>
      <c r="AB371" t="s">
        <v>128</v>
      </c>
      <c r="AC371" t="s">
        <v>129</v>
      </c>
      <c r="AD371" t="s">
        <v>2698</v>
      </c>
      <c r="AE371" t="s">
        <v>89</v>
      </c>
      <c r="AF371">
        <v>500075</v>
      </c>
      <c r="AG371">
        <v>449</v>
      </c>
      <c r="AH371">
        <v>380.51</v>
      </c>
      <c r="AI371">
        <v>68.489999999999995</v>
      </c>
      <c r="AJ371">
        <v>0</v>
      </c>
      <c r="AK371">
        <v>0</v>
      </c>
      <c r="AL371">
        <v>0</v>
      </c>
      <c r="AM371">
        <v>0.18</v>
      </c>
      <c r="AN371">
        <f t="shared" si="57"/>
        <v>0.18</v>
      </c>
      <c r="AO371">
        <v>0</v>
      </c>
      <c r="AP371">
        <v>449</v>
      </c>
      <c r="AQ371">
        <v>380.51</v>
      </c>
      <c r="AR371">
        <v>0</v>
      </c>
      <c r="AS371">
        <v>0</v>
      </c>
      <c r="AT371">
        <v>68.489999999999995</v>
      </c>
      <c r="AU371">
        <v>0</v>
      </c>
      <c r="AV371">
        <f t="shared" si="58"/>
        <v>0</v>
      </c>
      <c r="AW371">
        <f t="shared" si="59"/>
        <v>380.51</v>
      </c>
      <c r="AX371">
        <f t="shared" si="60"/>
        <v>0</v>
      </c>
      <c r="AY371">
        <f t="shared" si="61"/>
        <v>0</v>
      </c>
      <c r="AZ371">
        <f t="shared" si="62"/>
        <v>68.491799999999998</v>
      </c>
      <c r="BA371">
        <f t="shared" si="63"/>
        <v>0</v>
      </c>
      <c r="BB371">
        <f t="shared" si="64"/>
        <v>0</v>
      </c>
      <c r="BC371">
        <f t="shared" si="65"/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5.0000000000000001E-3</v>
      </c>
      <c r="CI371">
        <v>1.9</v>
      </c>
      <c r="CK371" t="s">
        <v>112</v>
      </c>
      <c r="CL371" t="s">
        <v>113</v>
      </c>
    </row>
    <row r="372" spans="1:90" x14ac:dyDescent="0.3">
      <c r="A372" t="s">
        <v>106</v>
      </c>
      <c r="B372" t="s">
        <v>1477</v>
      </c>
      <c r="C372" s="1">
        <v>45827.958090277774</v>
      </c>
      <c r="D372">
        <f t="shared" si="66"/>
        <v>6</v>
      </c>
      <c r="E372" s="4">
        <f t="shared" si="67"/>
        <v>45838</v>
      </c>
      <c r="F372" s="4" t="s">
        <v>2627</v>
      </c>
      <c r="G372" t="s">
        <v>80</v>
      </c>
      <c r="H372" t="s">
        <v>1478</v>
      </c>
      <c r="I372" t="s">
        <v>1479</v>
      </c>
      <c r="J372" s="1">
        <v>45828.522835648146</v>
      </c>
      <c r="K372" s="1">
        <v>45827.939409722225</v>
      </c>
      <c r="L372">
        <v>474828200985</v>
      </c>
      <c r="M372">
        <v>1</v>
      </c>
      <c r="N372" t="s">
        <v>150</v>
      </c>
      <c r="O372" t="s">
        <v>151</v>
      </c>
      <c r="Q372" t="s">
        <v>152</v>
      </c>
      <c r="R372" t="s">
        <v>2658</v>
      </c>
      <c r="S372" t="s">
        <v>86</v>
      </c>
      <c r="T372" t="s">
        <v>87</v>
      </c>
      <c r="U372" t="s">
        <v>88</v>
      </c>
      <c r="V372" t="s">
        <v>89</v>
      </c>
      <c r="W372">
        <v>110030</v>
      </c>
      <c r="X372" t="s">
        <v>87</v>
      </c>
      <c r="Y372" t="s">
        <v>88</v>
      </c>
      <c r="Z372" t="s">
        <v>89</v>
      </c>
      <c r="AA372">
        <v>110061</v>
      </c>
      <c r="AB372" t="s">
        <v>1480</v>
      </c>
      <c r="AC372" t="s">
        <v>1481</v>
      </c>
      <c r="AD372" t="s">
        <v>2718</v>
      </c>
      <c r="AE372" t="s">
        <v>89</v>
      </c>
      <c r="AF372">
        <v>173212</v>
      </c>
      <c r="AG372">
        <v>215</v>
      </c>
      <c r="AH372">
        <v>182.2</v>
      </c>
      <c r="AI372">
        <v>32.799999999999997</v>
      </c>
      <c r="AJ372">
        <v>0</v>
      </c>
      <c r="AK372">
        <v>0</v>
      </c>
      <c r="AL372">
        <v>0</v>
      </c>
      <c r="AM372">
        <v>0.18</v>
      </c>
      <c r="AN372">
        <f t="shared" si="57"/>
        <v>0.18</v>
      </c>
      <c r="AO372">
        <v>0</v>
      </c>
      <c r="AP372">
        <v>215</v>
      </c>
      <c r="AQ372">
        <v>182.2</v>
      </c>
      <c r="AR372">
        <v>0</v>
      </c>
      <c r="AS372">
        <v>0</v>
      </c>
      <c r="AT372">
        <v>32.799999999999997</v>
      </c>
      <c r="AU372">
        <v>0</v>
      </c>
      <c r="AV372">
        <f t="shared" si="58"/>
        <v>0</v>
      </c>
      <c r="AW372">
        <f t="shared" si="59"/>
        <v>182.2</v>
      </c>
      <c r="AX372">
        <f t="shared" si="60"/>
        <v>0</v>
      </c>
      <c r="AY372">
        <f t="shared" si="61"/>
        <v>0</v>
      </c>
      <c r="AZ372">
        <f t="shared" si="62"/>
        <v>32.795999999999999</v>
      </c>
      <c r="BA372">
        <f t="shared" si="63"/>
        <v>0</v>
      </c>
      <c r="BB372">
        <f t="shared" si="64"/>
        <v>0</v>
      </c>
      <c r="BC372">
        <f t="shared" si="65"/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5.0000000000000001E-3</v>
      </c>
      <c r="CI372">
        <v>0.91</v>
      </c>
      <c r="CK372" t="s">
        <v>112</v>
      </c>
      <c r="CL372" t="s">
        <v>113</v>
      </c>
    </row>
    <row r="373" spans="1:90" x14ac:dyDescent="0.3">
      <c r="A373" t="s">
        <v>106</v>
      </c>
      <c r="B373" t="s">
        <v>1477</v>
      </c>
      <c r="C373" s="1">
        <v>45827.958090277774</v>
      </c>
      <c r="D373">
        <f t="shared" si="66"/>
        <v>6</v>
      </c>
      <c r="E373" s="4">
        <f t="shared" si="67"/>
        <v>45838</v>
      </c>
      <c r="F373" s="4" t="s">
        <v>2627</v>
      </c>
      <c r="G373" t="s">
        <v>80</v>
      </c>
      <c r="H373" t="s">
        <v>1478</v>
      </c>
      <c r="I373" t="s">
        <v>1479</v>
      </c>
      <c r="J373" s="1">
        <v>45828.522835648146</v>
      </c>
      <c r="K373" s="1">
        <v>45827.939409722225</v>
      </c>
      <c r="L373">
        <v>474829317967</v>
      </c>
      <c r="M373">
        <v>1</v>
      </c>
      <c r="N373" t="s">
        <v>1482</v>
      </c>
      <c r="O373" t="s">
        <v>1483</v>
      </c>
      <c r="P373">
        <v>34022090</v>
      </c>
      <c r="Q373" t="s">
        <v>1484</v>
      </c>
      <c r="R373" t="s">
        <v>2687</v>
      </c>
      <c r="S373" t="s">
        <v>86</v>
      </c>
      <c r="T373" t="s">
        <v>87</v>
      </c>
      <c r="U373" t="s">
        <v>88</v>
      </c>
      <c r="V373" t="s">
        <v>89</v>
      </c>
      <c r="W373">
        <v>110030</v>
      </c>
      <c r="X373" t="s">
        <v>87</v>
      </c>
      <c r="Y373" t="s">
        <v>88</v>
      </c>
      <c r="Z373" t="s">
        <v>89</v>
      </c>
      <c r="AA373">
        <v>110061</v>
      </c>
      <c r="AB373" t="s">
        <v>1480</v>
      </c>
      <c r="AC373" t="s">
        <v>1481</v>
      </c>
      <c r="AD373" t="s">
        <v>2718</v>
      </c>
      <c r="AE373" t="s">
        <v>89</v>
      </c>
      <c r="AF373">
        <v>173212</v>
      </c>
      <c r="AG373">
        <v>399</v>
      </c>
      <c r="AH373">
        <v>338.14</v>
      </c>
      <c r="AI373">
        <v>60.86</v>
      </c>
      <c r="AJ373">
        <v>0</v>
      </c>
      <c r="AK373">
        <v>0</v>
      </c>
      <c r="AL373">
        <v>0</v>
      </c>
      <c r="AM373">
        <v>0.18</v>
      </c>
      <c r="AN373">
        <f t="shared" si="57"/>
        <v>0.18</v>
      </c>
      <c r="AO373">
        <v>0</v>
      </c>
      <c r="AP373">
        <v>399</v>
      </c>
      <c r="AQ373">
        <v>338.14</v>
      </c>
      <c r="AR373">
        <v>0</v>
      </c>
      <c r="AS373">
        <v>0</v>
      </c>
      <c r="AT373">
        <v>60.86</v>
      </c>
      <c r="AU373">
        <v>0</v>
      </c>
      <c r="AV373">
        <f t="shared" si="58"/>
        <v>0</v>
      </c>
      <c r="AW373">
        <f t="shared" si="59"/>
        <v>338.14</v>
      </c>
      <c r="AX373">
        <f t="shared" si="60"/>
        <v>0</v>
      </c>
      <c r="AY373">
        <f t="shared" si="61"/>
        <v>0</v>
      </c>
      <c r="AZ373">
        <f t="shared" si="62"/>
        <v>60.865199999999994</v>
      </c>
      <c r="BA373">
        <f t="shared" si="63"/>
        <v>0</v>
      </c>
      <c r="BB373">
        <f t="shared" si="64"/>
        <v>0</v>
      </c>
      <c r="BC373">
        <f t="shared" si="65"/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5.0000000000000001E-3</v>
      </c>
      <c r="CI373">
        <v>1.69</v>
      </c>
      <c r="CK373" t="s">
        <v>112</v>
      </c>
      <c r="CL373" t="s">
        <v>113</v>
      </c>
    </row>
    <row r="374" spans="1:90" x14ac:dyDescent="0.3">
      <c r="A374" t="s">
        <v>106</v>
      </c>
      <c r="B374" t="s">
        <v>1485</v>
      </c>
      <c r="C374" s="1">
        <v>45828.357141203705</v>
      </c>
      <c r="D374">
        <f t="shared" si="66"/>
        <v>6</v>
      </c>
      <c r="E374" s="4">
        <f t="shared" si="67"/>
        <v>45838</v>
      </c>
      <c r="F374" s="4" t="s">
        <v>2614</v>
      </c>
      <c r="G374" t="s">
        <v>80</v>
      </c>
      <c r="H374" t="s">
        <v>1486</v>
      </c>
      <c r="I374" t="s">
        <v>1487</v>
      </c>
      <c r="J374" s="1">
        <v>45828.522835648146</v>
      </c>
      <c r="K374" s="1">
        <v>45828.337175925924</v>
      </c>
      <c r="L374">
        <v>476471854418</v>
      </c>
      <c r="M374">
        <v>1</v>
      </c>
      <c r="N374" t="s">
        <v>100</v>
      </c>
      <c r="O374" t="s">
        <v>101</v>
      </c>
      <c r="Q374" t="s">
        <v>133</v>
      </c>
      <c r="R374" t="s">
        <v>2656</v>
      </c>
      <c r="S374" t="s">
        <v>86</v>
      </c>
      <c r="T374" t="s">
        <v>87</v>
      </c>
      <c r="U374" t="s">
        <v>88</v>
      </c>
      <c r="V374" t="s">
        <v>89</v>
      </c>
      <c r="W374">
        <v>110030</v>
      </c>
      <c r="X374" t="s">
        <v>87</v>
      </c>
      <c r="Y374" t="s">
        <v>88</v>
      </c>
      <c r="Z374" t="s">
        <v>89</v>
      </c>
      <c r="AA374">
        <v>110061</v>
      </c>
      <c r="AB374" t="s">
        <v>1488</v>
      </c>
      <c r="AC374" t="s">
        <v>213</v>
      </c>
      <c r="AD374" t="s">
        <v>2705</v>
      </c>
      <c r="AE374" t="s">
        <v>89</v>
      </c>
      <c r="AF374">
        <v>470002</v>
      </c>
      <c r="AG374">
        <v>1059</v>
      </c>
      <c r="AH374">
        <v>897.46</v>
      </c>
      <c r="AI374">
        <v>161.54</v>
      </c>
      <c r="AJ374">
        <v>0</v>
      </c>
      <c r="AK374">
        <v>0</v>
      </c>
      <c r="AL374">
        <v>0</v>
      </c>
      <c r="AM374">
        <v>0.18</v>
      </c>
      <c r="AN374">
        <f t="shared" si="57"/>
        <v>0.18</v>
      </c>
      <c r="AO374">
        <v>0</v>
      </c>
      <c r="AP374">
        <v>1059</v>
      </c>
      <c r="AQ374">
        <v>897.46</v>
      </c>
      <c r="AR374">
        <v>0</v>
      </c>
      <c r="AS374">
        <v>0</v>
      </c>
      <c r="AT374">
        <v>161.54</v>
      </c>
      <c r="AU374">
        <v>0</v>
      </c>
      <c r="AV374">
        <f t="shared" si="58"/>
        <v>0</v>
      </c>
      <c r="AW374">
        <f t="shared" si="59"/>
        <v>897.46</v>
      </c>
      <c r="AX374">
        <f t="shared" si="60"/>
        <v>0</v>
      </c>
      <c r="AY374">
        <f t="shared" si="61"/>
        <v>0</v>
      </c>
      <c r="AZ374">
        <f t="shared" si="62"/>
        <v>161.5428</v>
      </c>
      <c r="BA374">
        <f t="shared" si="63"/>
        <v>0</v>
      </c>
      <c r="BB374">
        <f t="shared" si="64"/>
        <v>0</v>
      </c>
      <c r="BC374">
        <f t="shared" si="65"/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5.0000000000000001E-3</v>
      </c>
      <c r="CI374">
        <v>4.49</v>
      </c>
      <c r="CK374" t="s">
        <v>112</v>
      </c>
      <c r="CL374" t="s">
        <v>96</v>
      </c>
    </row>
    <row r="375" spans="1:90" x14ac:dyDescent="0.3">
      <c r="A375" t="s">
        <v>106</v>
      </c>
      <c r="B375" t="s">
        <v>1489</v>
      </c>
      <c r="C375" s="1">
        <v>45827.659004629626</v>
      </c>
      <c r="D375">
        <f t="shared" si="66"/>
        <v>6</v>
      </c>
      <c r="E375" s="4">
        <f t="shared" si="67"/>
        <v>45838</v>
      </c>
      <c r="F375" s="4" t="s">
        <v>2621</v>
      </c>
      <c r="G375" t="s">
        <v>80</v>
      </c>
      <c r="H375" t="s">
        <v>1490</v>
      </c>
      <c r="I375" t="s">
        <v>1491</v>
      </c>
      <c r="J375" s="1">
        <v>45828.522881944446</v>
      </c>
      <c r="K375" s="1">
        <v>45827.638541666667</v>
      </c>
      <c r="L375">
        <v>475235647605</v>
      </c>
      <c r="M375">
        <v>1</v>
      </c>
      <c r="N375" t="s">
        <v>142</v>
      </c>
      <c r="O375" t="s">
        <v>143</v>
      </c>
      <c r="P375">
        <v>34029099</v>
      </c>
      <c r="Q375" t="s">
        <v>144</v>
      </c>
      <c r="R375" t="s">
        <v>2657</v>
      </c>
      <c r="S375" t="s">
        <v>86</v>
      </c>
      <c r="T375" t="s">
        <v>87</v>
      </c>
      <c r="U375" t="s">
        <v>88</v>
      </c>
      <c r="V375" t="s">
        <v>89</v>
      </c>
      <c r="W375">
        <v>110030</v>
      </c>
      <c r="X375" t="s">
        <v>87</v>
      </c>
      <c r="Y375" t="s">
        <v>88</v>
      </c>
      <c r="Z375" t="s">
        <v>89</v>
      </c>
      <c r="AA375">
        <v>110061</v>
      </c>
      <c r="AB375" t="s">
        <v>1492</v>
      </c>
      <c r="AC375" t="s">
        <v>509</v>
      </c>
      <c r="AD375" t="s">
        <v>2712</v>
      </c>
      <c r="AE375" t="s">
        <v>89</v>
      </c>
      <c r="AF375">
        <v>734003</v>
      </c>
      <c r="AG375">
        <v>212</v>
      </c>
      <c r="AH375">
        <v>179.66</v>
      </c>
      <c r="AI375">
        <v>32.340000000000003</v>
      </c>
      <c r="AJ375">
        <v>0</v>
      </c>
      <c r="AK375">
        <v>0</v>
      </c>
      <c r="AL375">
        <v>0</v>
      </c>
      <c r="AM375">
        <v>0.18</v>
      </c>
      <c r="AN375">
        <f t="shared" si="57"/>
        <v>0.18</v>
      </c>
      <c r="AO375">
        <v>0</v>
      </c>
      <c r="AP375">
        <v>212</v>
      </c>
      <c r="AQ375">
        <v>179.66</v>
      </c>
      <c r="AR375">
        <v>0</v>
      </c>
      <c r="AS375">
        <v>0</v>
      </c>
      <c r="AT375">
        <v>32.340000000000003</v>
      </c>
      <c r="AU375">
        <v>0</v>
      </c>
      <c r="AV375">
        <f t="shared" si="58"/>
        <v>0</v>
      </c>
      <c r="AW375">
        <f t="shared" si="59"/>
        <v>179.66</v>
      </c>
      <c r="AX375">
        <f t="shared" si="60"/>
        <v>0</v>
      </c>
      <c r="AY375">
        <f t="shared" si="61"/>
        <v>0</v>
      </c>
      <c r="AZ375">
        <f t="shared" si="62"/>
        <v>32.338799999999999</v>
      </c>
      <c r="BA375">
        <f t="shared" si="63"/>
        <v>0</v>
      </c>
      <c r="BB375">
        <f t="shared" si="64"/>
        <v>0</v>
      </c>
      <c r="BC375">
        <f t="shared" si="65"/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5.0000000000000001E-3</v>
      </c>
      <c r="CI375">
        <v>0.9</v>
      </c>
      <c r="CK375" t="s">
        <v>112</v>
      </c>
      <c r="CL375" t="s">
        <v>113</v>
      </c>
    </row>
    <row r="376" spans="1:90" x14ac:dyDescent="0.3">
      <c r="A376" t="s">
        <v>106</v>
      </c>
      <c r="B376" t="s">
        <v>1493</v>
      </c>
      <c r="C376" s="1">
        <v>45827.524131944447</v>
      </c>
      <c r="D376">
        <f t="shared" si="66"/>
        <v>6</v>
      </c>
      <c r="E376" s="4">
        <f t="shared" si="67"/>
        <v>45838</v>
      </c>
      <c r="F376" s="4" t="s">
        <v>2607</v>
      </c>
      <c r="G376" t="s">
        <v>80</v>
      </c>
      <c r="H376" t="s">
        <v>1494</v>
      </c>
      <c r="I376" t="s">
        <v>1495</v>
      </c>
      <c r="J376" s="1">
        <v>45828.522905092592</v>
      </c>
      <c r="K376" s="1">
        <v>45827.506909722222</v>
      </c>
      <c r="L376">
        <v>475810184440</v>
      </c>
      <c r="M376">
        <v>2</v>
      </c>
      <c r="N376" t="s">
        <v>238</v>
      </c>
      <c r="O376" t="s">
        <v>239</v>
      </c>
      <c r="P376">
        <v>34029092</v>
      </c>
      <c r="Q376" t="s">
        <v>240</v>
      </c>
      <c r="R376" t="s">
        <v>2664</v>
      </c>
      <c r="S376" t="s">
        <v>86</v>
      </c>
      <c r="T376" t="s">
        <v>87</v>
      </c>
      <c r="U376" t="s">
        <v>88</v>
      </c>
      <c r="V376" t="s">
        <v>89</v>
      </c>
      <c r="W376">
        <v>110030</v>
      </c>
      <c r="X376" t="s">
        <v>87</v>
      </c>
      <c r="Y376" t="s">
        <v>88</v>
      </c>
      <c r="Z376" t="s">
        <v>89</v>
      </c>
      <c r="AA376">
        <v>110061</v>
      </c>
      <c r="AB376" t="s">
        <v>1496</v>
      </c>
      <c r="AC376" t="s">
        <v>129</v>
      </c>
      <c r="AD376" t="s">
        <v>2698</v>
      </c>
      <c r="AE376" t="s">
        <v>89</v>
      </c>
      <c r="AF376">
        <v>509001</v>
      </c>
      <c r="AG376">
        <v>798</v>
      </c>
      <c r="AH376">
        <v>676.28</v>
      </c>
      <c r="AI376">
        <v>121.72</v>
      </c>
      <c r="AJ376">
        <v>0</v>
      </c>
      <c r="AK376">
        <v>0</v>
      </c>
      <c r="AL376">
        <v>0</v>
      </c>
      <c r="AM376">
        <v>0.18</v>
      </c>
      <c r="AN376">
        <f t="shared" si="57"/>
        <v>0.18</v>
      </c>
      <c r="AO376">
        <v>0</v>
      </c>
      <c r="AP376">
        <v>798</v>
      </c>
      <c r="AQ376">
        <v>676.28</v>
      </c>
      <c r="AR376">
        <v>0</v>
      </c>
      <c r="AS376">
        <v>0</v>
      </c>
      <c r="AT376">
        <v>121.72</v>
      </c>
      <c r="AU376">
        <v>0</v>
      </c>
      <c r="AV376">
        <f t="shared" si="58"/>
        <v>0</v>
      </c>
      <c r="AW376">
        <f t="shared" si="59"/>
        <v>676.28</v>
      </c>
      <c r="AX376">
        <f t="shared" si="60"/>
        <v>0</v>
      </c>
      <c r="AY376">
        <f t="shared" si="61"/>
        <v>0</v>
      </c>
      <c r="AZ376">
        <f t="shared" si="62"/>
        <v>121.73039999999999</v>
      </c>
      <c r="BA376">
        <f t="shared" si="63"/>
        <v>0</v>
      </c>
      <c r="BB376">
        <f t="shared" si="64"/>
        <v>0</v>
      </c>
      <c r="BC376">
        <f t="shared" si="65"/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5.0000000000000001E-3</v>
      </c>
      <c r="CI376">
        <v>3.38</v>
      </c>
      <c r="CK376" t="s">
        <v>112</v>
      </c>
      <c r="CL376" t="s">
        <v>113</v>
      </c>
    </row>
    <row r="377" spans="1:90" x14ac:dyDescent="0.3">
      <c r="A377" t="s">
        <v>106</v>
      </c>
      <c r="B377" t="s">
        <v>1497</v>
      </c>
      <c r="C377" s="1">
        <v>45827.932129629633</v>
      </c>
      <c r="D377">
        <f t="shared" si="66"/>
        <v>6</v>
      </c>
      <c r="E377" s="4">
        <f t="shared" si="67"/>
        <v>45838</v>
      </c>
      <c r="F377" s="4" t="s">
        <v>2604</v>
      </c>
      <c r="G377" t="s">
        <v>80</v>
      </c>
      <c r="H377" t="s">
        <v>1498</v>
      </c>
      <c r="I377" t="s">
        <v>1499</v>
      </c>
      <c r="J377" s="1">
        <v>45828.522835648146</v>
      </c>
      <c r="K377" s="1">
        <v>45827.912199074075</v>
      </c>
      <c r="L377">
        <v>475810894329</v>
      </c>
      <c r="M377">
        <v>1</v>
      </c>
      <c r="N377" t="s">
        <v>142</v>
      </c>
      <c r="O377" t="s">
        <v>143</v>
      </c>
      <c r="P377">
        <v>34029099</v>
      </c>
      <c r="Q377" t="s">
        <v>144</v>
      </c>
      <c r="R377" t="s">
        <v>2657</v>
      </c>
      <c r="S377" t="s">
        <v>86</v>
      </c>
      <c r="T377" t="s">
        <v>87</v>
      </c>
      <c r="U377" t="s">
        <v>88</v>
      </c>
      <c r="V377" t="s">
        <v>89</v>
      </c>
      <c r="W377">
        <v>110030</v>
      </c>
      <c r="X377" t="s">
        <v>87</v>
      </c>
      <c r="Y377" t="s">
        <v>88</v>
      </c>
      <c r="Z377" t="s">
        <v>89</v>
      </c>
      <c r="AA377">
        <v>110061</v>
      </c>
      <c r="AB377" t="s">
        <v>1500</v>
      </c>
      <c r="AC377" t="s">
        <v>104</v>
      </c>
      <c r="AD377" t="s">
        <v>2641</v>
      </c>
      <c r="AE377" t="s">
        <v>89</v>
      </c>
      <c r="AF377">
        <v>577102</v>
      </c>
      <c r="AG377">
        <v>212</v>
      </c>
      <c r="AH377">
        <v>179.66</v>
      </c>
      <c r="AI377">
        <v>32.340000000000003</v>
      </c>
      <c r="AJ377">
        <v>0</v>
      </c>
      <c r="AK377">
        <v>0</v>
      </c>
      <c r="AL377">
        <v>0</v>
      </c>
      <c r="AM377">
        <v>0.18</v>
      </c>
      <c r="AN377">
        <f t="shared" si="57"/>
        <v>0.18</v>
      </c>
      <c r="AO377">
        <v>0</v>
      </c>
      <c r="AP377">
        <v>212</v>
      </c>
      <c r="AQ377">
        <v>179.66</v>
      </c>
      <c r="AR377">
        <v>0</v>
      </c>
      <c r="AS377">
        <v>0</v>
      </c>
      <c r="AT377">
        <v>32.340000000000003</v>
      </c>
      <c r="AU377">
        <v>0</v>
      </c>
      <c r="AV377">
        <f t="shared" si="58"/>
        <v>0</v>
      </c>
      <c r="AW377">
        <f t="shared" si="59"/>
        <v>179.66</v>
      </c>
      <c r="AX377">
        <f t="shared" si="60"/>
        <v>0</v>
      </c>
      <c r="AY377">
        <f t="shared" si="61"/>
        <v>0</v>
      </c>
      <c r="AZ377">
        <f t="shared" si="62"/>
        <v>32.338799999999999</v>
      </c>
      <c r="BA377">
        <f t="shared" si="63"/>
        <v>0</v>
      </c>
      <c r="BB377">
        <f t="shared" si="64"/>
        <v>0</v>
      </c>
      <c r="BC377">
        <f t="shared" si="65"/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5.0000000000000001E-3</v>
      </c>
      <c r="CI377">
        <v>0.9</v>
      </c>
      <c r="CK377" t="s">
        <v>112</v>
      </c>
      <c r="CL377" t="s">
        <v>113</v>
      </c>
    </row>
    <row r="378" spans="1:90" x14ac:dyDescent="0.3">
      <c r="A378" t="s">
        <v>106</v>
      </c>
      <c r="B378" t="s">
        <v>1501</v>
      </c>
      <c r="C378" s="1">
        <v>45828.483807870369</v>
      </c>
      <c r="D378">
        <f t="shared" si="66"/>
        <v>6</v>
      </c>
      <c r="E378" s="4">
        <f t="shared" si="67"/>
        <v>45838</v>
      </c>
      <c r="F378" s="4" t="s">
        <v>2611</v>
      </c>
      <c r="G378" t="s">
        <v>80</v>
      </c>
      <c r="H378" t="s">
        <v>1502</v>
      </c>
      <c r="I378" t="s">
        <v>1503</v>
      </c>
      <c r="J378" s="1">
        <v>45828.522766203707</v>
      </c>
      <c r="K378" s="1">
        <v>45828.463842592595</v>
      </c>
      <c r="L378">
        <v>477012684055</v>
      </c>
      <c r="M378">
        <v>1</v>
      </c>
      <c r="N378" t="s">
        <v>238</v>
      </c>
      <c r="O378" t="s">
        <v>239</v>
      </c>
      <c r="P378">
        <v>34029092</v>
      </c>
      <c r="Q378" t="s">
        <v>240</v>
      </c>
      <c r="R378" t="s">
        <v>2664</v>
      </c>
      <c r="S378" t="s">
        <v>86</v>
      </c>
      <c r="T378" t="s">
        <v>87</v>
      </c>
      <c r="U378" t="s">
        <v>88</v>
      </c>
      <c r="V378" t="s">
        <v>89</v>
      </c>
      <c r="W378">
        <v>110030</v>
      </c>
      <c r="X378" t="s">
        <v>87</v>
      </c>
      <c r="Y378" t="s">
        <v>88</v>
      </c>
      <c r="Z378" t="s">
        <v>89</v>
      </c>
      <c r="AA378">
        <v>110061</v>
      </c>
      <c r="AB378" t="s">
        <v>1504</v>
      </c>
      <c r="AC378" t="s">
        <v>135</v>
      </c>
      <c r="AD378" t="s">
        <v>2702</v>
      </c>
      <c r="AE378" t="s">
        <v>89</v>
      </c>
      <c r="AF378">
        <v>384315</v>
      </c>
      <c r="AG378">
        <v>399</v>
      </c>
      <c r="AH378">
        <v>338.14</v>
      </c>
      <c r="AI378">
        <v>60.86</v>
      </c>
      <c r="AJ378">
        <v>0</v>
      </c>
      <c r="AK378">
        <v>0</v>
      </c>
      <c r="AL378">
        <v>0</v>
      </c>
      <c r="AM378">
        <v>0.18</v>
      </c>
      <c r="AN378">
        <f t="shared" si="57"/>
        <v>0.18</v>
      </c>
      <c r="AO378">
        <v>0</v>
      </c>
      <c r="AP378">
        <v>399</v>
      </c>
      <c r="AQ378">
        <v>338.14</v>
      </c>
      <c r="AR378">
        <v>0</v>
      </c>
      <c r="AS378">
        <v>0</v>
      </c>
      <c r="AT378">
        <v>60.86</v>
      </c>
      <c r="AU378">
        <v>0</v>
      </c>
      <c r="AV378">
        <f t="shared" si="58"/>
        <v>0</v>
      </c>
      <c r="AW378">
        <f t="shared" si="59"/>
        <v>338.14</v>
      </c>
      <c r="AX378">
        <f t="shared" si="60"/>
        <v>0</v>
      </c>
      <c r="AY378">
        <f t="shared" si="61"/>
        <v>0</v>
      </c>
      <c r="AZ378">
        <f t="shared" si="62"/>
        <v>60.865199999999994</v>
      </c>
      <c r="BA378">
        <f t="shared" si="63"/>
        <v>0</v>
      </c>
      <c r="BB378">
        <f t="shared" si="64"/>
        <v>0</v>
      </c>
      <c r="BC378">
        <f t="shared" si="65"/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5.0000000000000001E-3</v>
      </c>
      <c r="CI378">
        <v>1.69</v>
      </c>
      <c r="CK378" t="s">
        <v>112</v>
      </c>
      <c r="CL378" t="s">
        <v>113</v>
      </c>
    </row>
    <row r="379" spans="1:90" x14ac:dyDescent="0.3">
      <c r="A379" t="s">
        <v>106</v>
      </c>
      <c r="B379" t="s">
        <v>1505</v>
      </c>
      <c r="C379" s="1">
        <v>45828.09002314815</v>
      </c>
      <c r="D379">
        <f t="shared" si="66"/>
        <v>6</v>
      </c>
      <c r="E379" s="4">
        <f t="shared" si="67"/>
        <v>45838</v>
      </c>
      <c r="F379" s="4" t="s">
        <v>2604</v>
      </c>
      <c r="G379" t="s">
        <v>80</v>
      </c>
      <c r="H379" t="s">
        <v>1506</v>
      </c>
      <c r="I379" t="s">
        <v>1507</v>
      </c>
      <c r="J379" s="1">
        <v>45828.522893518515</v>
      </c>
      <c r="K379" s="1">
        <v>45828.071030092593</v>
      </c>
      <c r="L379">
        <v>475795108775</v>
      </c>
      <c r="M379">
        <v>1</v>
      </c>
      <c r="N379" t="s">
        <v>171</v>
      </c>
      <c r="O379" t="s">
        <v>172</v>
      </c>
      <c r="P379">
        <v>39249090</v>
      </c>
      <c r="Q379" t="s">
        <v>173</v>
      </c>
      <c r="R379" t="s">
        <v>2659</v>
      </c>
      <c r="S379" t="s">
        <v>86</v>
      </c>
      <c r="T379" t="s">
        <v>87</v>
      </c>
      <c r="U379" t="s">
        <v>88</v>
      </c>
      <c r="V379" t="s">
        <v>89</v>
      </c>
      <c r="W379">
        <v>110030</v>
      </c>
      <c r="X379" t="s">
        <v>87</v>
      </c>
      <c r="Y379" t="s">
        <v>88</v>
      </c>
      <c r="Z379" t="s">
        <v>89</v>
      </c>
      <c r="AA379">
        <v>110061</v>
      </c>
      <c r="AB379" t="s">
        <v>791</v>
      </c>
      <c r="AC379" t="s">
        <v>104</v>
      </c>
      <c r="AD379" t="s">
        <v>2641</v>
      </c>
      <c r="AE379" t="s">
        <v>89</v>
      </c>
      <c r="AF379">
        <v>560050</v>
      </c>
      <c r="AG379">
        <v>345</v>
      </c>
      <c r="AH379">
        <v>292.37</v>
      </c>
      <c r="AI379">
        <v>52.63</v>
      </c>
      <c r="AJ379">
        <v>0</v>
      </c>
      <c r="AK379">
        <v>0</v>
      </c>
      <c r="AL379">
        <v>0</v>
      </c>
      <c r="AM379">
        <v>0.18</v>
      </c>
      <c r="AN379">
        <f t="shared" si="57"/>
        <v>0.18</v>
      </c>
      <c r="AO379">
        <v>0</v>
      </c>
      <c r="AP379">
        <v>345</v>
      </c>
      <c r="AQ379">
        <v>292.37</v>
      </c>
      <c r="AR379">
        <v>0</v>
      </c>
      <c r="AS379">
        <v>0</v>
      </c>
      <c r="AT379">
        <v>52.63</v>
      </c>
      <c r="AU379">
        <v>0</v>
      </c>
      <c r="AV379">
        <f t="shared" si="58"/>
        <v>0</v>
      </c>
      <c r="AW379">
        <f t="shared" si="59"/>
        <v>292.37</v>
      </c>
      <c r="AX379">
        <f t="shared" si="60"/>
        <v>0</v>
      </c>
      <c r="AY379">
        <f t="shared" si="61"/>
        <v>0</v>
      </c>
      <c r="AZ379">
        <f t="shared" si="62"/>
        <v>52.626599999999996</v>
      </c>
      <c r="BA379">
        <f t="shared" si="63"/>
        <v>0</v>
      </c>
      <c r="BB379">
        <f t="shared" si="64"/>
        <v>0</v>
      </c>
      <c r="BC379">
        <f t="shared" si="65"/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5.0000000000000001E-3</v>
      </c>
      <c r="CI379">
        <v>1.46</v>
      </c>
      <c r="CK379" t="s">
        <v>112</v>
      </c>
      <c r="CL379" t="s">
        <v>96</v>
      </c>
    </row>
    <row r="380" spans="1:90" x14ac:dyDescent="0.3">
      <c r="A380" t="s">
        <v>106</v>
      </c>
      <c r="B380" t="s">
        <v>1508</v>
      </c>
      <c r="C380" s="1">
        <v>45828.044687499998</v>
      </c>
      <c r="D380">
        <f t="shared" si="66"/>
        <v>6</v>
      </c>
      <c r="E380" s="4">
        <f t="shared" si="67"/>
        <v>45838</v>
      </c>
      <c r="F380" s="4" t="s">
        <v>2608</v>
      </c>
      <c r="G380" t="s">
        <v>80</v>
      </c>
      <c r="H380" t="s">
        <v>1509</v>
      </c>
      <c r="I380" t="s">
        <v>1510</v>
      </c>
      <c r="J380" s="1">
        <v>45828.522905092592</v>
      </c>
      <c r="K380" s="1">
        <v>45828.026921296296</v>
      </c>
      <c r="L380">
        <v>475634089748</v>
      </c>
      <c r="M380">
        <v>1</v>
      </c>
      <c r="N380" t="s">
        <v>288</v>
      </c>
      <c r="O380" t="s">
        <v>280</v>
      </c>
      <c r="P380">
        <v>34022090</v>
      </c>
      <c r="Q380" t="s">
        <v>281</v>
      </c>
      <c r="R380" t="s">
        <v>2668</v>
      </c>
      <c r="S380" t="s">
        <v>86</v>
      </c>
      <c r="T380" t="s">
        <v>87</v>
      </c>
      <c r="U380" t="s">
        <v>88</v>
      </c>
      <c r="V380" t="s">
        <v>89</v>
      </c>
      <c r="W380">
        <v>110030</v>
      </c>
      <c r="X380" t="s">
        <v>87</v>
      </c>
      <c r="Y380" t="s">
        <v>88</v>
      </c>
      <c r="Z380" t="s">
        <v>89</v>
      </c>
      <c r="AA380">
        <v>110061</v>
      </c>
      <c r="AB380" t="s">
        <v>158</v>
      </c>
      <c r="AC380" t="s">
        <v>146</v>
      </c>
      <c r="AD380" t="s">
        <v>2699</v>
      </c>
      <c r="AE380" t="s">
        <v>89</v>
      </c>
      <c r="AF380">
        <v>400076</v>
      </c>
      <c r="AG380">
        <v>199</v>
      </c>
      <c r="AH380">
        <v>168.64</v>
      </c>
      <c r="AI380">
        <v>30.36</v>
      </c>
      <c r="AJ380">
        <v>0</v>
      </c>
      <c r="AK380">
        <v>0</v>
      </c>
      <c r="AL380">
        <v>0</v>
      </c>
      <c r="AM380">
        <v>0.18</v>
      </c>
      <c r="AN380">
        <f t="shared" si="57"/>
        <v>0.18</v>
      </c>
      <c r="AO380">
        <v>0</v>
      </c>
      <c r="AP380">
        <v>199</v>
      </c>
      <c r="AQ380">
        <v>168.64</v>
      </c>
      <c r="AR380">
        <v>0</v>
      </c>
      <c r="AS380">
        <v>0</v>
      </c>
      <c r="AT380">
        <v>30.36</v>
      </c>
      <c r="AU380">
        <v>0</v>
      </c>
      <c r="AV380">
        <f t="shared" si="58"/>
        <v>0</v>
      </c>
      <c r="AW380">
        <f t="shared" si="59"/>
        <v>168.64</v>
      </c>
      <c r="AX380">
        <f t="shared" si="60"/>
        <v>0</v>
      </c>
      <c r="AY380">
        <f t="shared" si="61"/>
        <v>0</v>
      </c>
      <c r="AZ380">
        <f t="shared" si="62"/>
        <v>30.355199999999996</v>
      </c>
      <c r="BA380">
        <f t="shared" si="63"/>
        <v>0</v>
      </c>
      <c r="BB380">
        <f t="shared" si="64"/>
        <v>0</v>
      </c>
      <c r="BC380">
        <f t="shared" si="65"/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5.0000000000000001E-3</v>
      </c>
      <c r="CI380">
        <v>0.84</v>
      </c>
      <c r="CK380" t="s">
        <v>112</v>
      </c>
      <c r="CL380" t="s">
        <v>96</v>
      </c>
    </row>
    <row r="381" spans="1:90" x14ac:dyDescent="0.3">
      <c r="A381" t="s">
        <v>106</v>
      </c>
      <c r="B381" t="s">
        <v>1511</v>
      </c>
      <c r="C381" s="1">
        <v>45827.837106481478</v>
      </c>
      <c r="D381">
        <f t="shared" si="66"/>
        <v>6</v>
      </c>
      <c r="E381" s="4">
        <f t="shared" si="67"/>
        <v>45838</v>
      </c>
      <c r="F381" s="4" t="s">
        <v>2608</v>
      </c>
      <c r="G381" t="s">
        <v>80</v>
      </c>
      <c r="H381" t="s">
        <v>1512</v>
      </c>
      <c r="I381" t="s">
        <v>1513</v>
      </c>
      <c r="J381" s="1">
        <v>45828.522847222222</v>
      </c>
      <c r="K381" s="1">
        <v>45827.816828703704</v>
      </c>
      <c r="L381">
        <v>475072114512</v>
      </c>
      <c r="M381">
        <v>1</v>
      </c>
      <c r="N381" t="s">
        <v>142</v>
      </c>
      <c r="O381" t="s">
        <v>143</v>
      </c>
      <c r="P381">
        <v>34029099</v>
      </c>
      <c r="Q381" t="s">
        <v>144</v>
      </c>
      <c r="R381" t="s">
        <v>2657</v>
      </c>
      <c r="S381" t="s">
        <v>86</v>
      </c>
      <c r="T381" t="s">
        <v>87</v>
      </c>
      <c r="U381" t="s">
        <v>88</v>
      </c>
      <c r="V381" t="s">
        <v>89</v>
      </c>
      <c r="W381">
        <v>110030</v>
      </c>
      <c r="X381" t="s">
        <v>87</v>
      </c>
      <c r="Y381" t="s">
        <v>88</v>
      </c>
      <c r="Z381" t="s">
        <v>89</v>
      </c>
      <c r="AA381">
        <v>110061</v>
      </c>
      <c r="AB381" t="s">
        <v>1514</v>
      </c>
      <c r="AC381" t="s">
        <v>146</v>
      </c>
      <c r="AD381" t="s">
        <v>2699</v>
      </c>
      <c r="AE381" t="s">
        <v>89</v>
      </c>
      <c r="AF381">
        <v>400064</v>
      </c>
      <c r="AG381">
        <v>212</v>
      </c>
      <c r="AH381">
        <v>179.66</v>
      </c>
      <c r="AI381">
        <v>32.340000000000003</v>
      </c>
      <c r="AJ381">
        <v>0</v>
      </c>
      <c r="AK381">
        <v>0</v>
      </c>
      <c r="AL381">
        <v>0</v>
      </c>
      <c r="AM381">
        <v>0.18</v>
      </c>
      <c r="AN381">
        <f t="shared" si="57"/>
        <v>0.18</v>
      </c>
      <c r="AO381">
        <v>0</v>
      </c>
      <c r="AP381">
        <v>212</v>
      </c>
      <c r="AQ381">
        <v>179.66</v>
      </c>
      <c r="AR381">
        <v>0</v>
      </c>
      <c r="AS381">
        <v>0</v>
      </c>
      <c r="AT381">
        <v>32.340000000000003</v>
      </c>
      <c r="AU381">
        <v>0</v>
      </c>
      <c r="AV381">
        <f t="shared" si="58"/>
        <v>0</v>
      </c>
      <c r="AW381">
        <f t="shared" si="59"/>
        <v>179.66</v>
      </c>
      <c r="AX381">
        <f t="shared" si="60"/>
        <v>0</v>
      </c>
      <c r="AY381">
        <f t="shared" si="61"/>
        <v>0</v>
      </c>
      <c r="AZ381">
        <f t="shared" si="62"/>
        <v>32.338799999999999</v>
      </c>
      <c r="BA381">
        <f t="shared" si="63"/>
        <v>0</v>
      </c>
      <c r="BB381">
        <f t="shared" si="64"/>
        <v>0</v>
      </c>
      <c r="BC381">
        <f t="shared" si="65"/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5.0000000000000001E-3</v>
      </c>
      <c r="CI381">
        <v>0.9</v>
      </c>
      <c r="CK381" t="s">
        <v>112</v>
      </c>
      <c r="CL381" t="s">
        <v>113</v>
      </c>
    </row>
    <row r="382" spans="1:90" x14ac:dyDescent="0.3">
      <c r="A382" t="s">
        <v>106</v>
      </c>
      <c r="B382" t="s">
        <v>1515</v>
      </c>
      <c r="C382" s="1">
        <v>45827.917303240742</v>
      </c>
      <c r="D382">
        <f t="shared" si="66"/>
        <v>6</v>
      </c>
      <c r="E382" s="4">
        <f t="shared" si="67"/>
        <v>45838</v>
      </c>
      <c r="F382" s="4" t="s">
        <v>2617</v>
      </c>
      <c r="G382" t="s">
        <v>80</v>
      </c>
      <c r="H382" t="s">
        <v>1516</v>
      </c>
      <c r="I382" t="s">
        <v>1517</v>
      </c>
      <c r="J382" s="1">
        <v>45828.522824074076</v>
      </c>
      <c r="K382" s="1">
        <v>45827.898715277777</v>
      </c>
      <c r="L382">
        <v>475851428612</v>
      </c>
      <c r="M382">
        <v>1</v>
      </c>
      <c r="N382" t="s">
        <v>142</v>
      </c>
      <c r="O382" t="s">
        <v>143</v>
      </c>
      <c r="P382">
        <v>34029099</v>
      </c>
      <c r="Q382" t="s">
        <v>144</v>
      </c>
      <c r="R382" t="s">
        <v>2657</v>
      </c>
      <c r="S382" t="s">
        <v>86</v>
      </c>
      <c r="T382" t="s">
        <v>87</v>
      </c>
      <c r="U382" t="s">
        <v>88</v>
      </c>
      <c r="V382" t="s">
        <v>89</v>
      </c>
      <c r="W382">
        <v>110030</v>
      </c>
      <c r="X382" t="s">
        <v>87</v>
      </c>
      <c r="Y382" t="s">
        <v>88</v>
      </c>
      <c r="Z382" t="s">
        <v>89</v>
      </c>
      <c r="AA382">
        <v>110061</v>
      </c>
      <c r="AB382" t="s">
        <v>1518</v>
      </c>
      <c r="AC382" t="s">
        <v>290</v>
      </c>
      <c r="AD382" t="s">
        <v>2708</v>
      </c>
      <c r="AE382" t="s">
        <v>89</v>
      </c>
      <c r="AF382">
        <v>403715</v>
      </c>
      <c r="AG382">
        <v>212</v>
      </c>
      <c r="AH382">
        <v>179.66</v>
      </c>
      <c r="AI382">
        <v>32.340000000000003</v>
      </c>
      <c r="AJ382">
        <v>0</v>
      </c>
      <c r="AK382">
        <v>0</v>
      </c>
      <c r="AL382">
        <v>0</v>
      </c>
      <c r="AM382">
        <v>0.18</v>
      </c>
      <c r="AN382">
        <f t="shared" si="57"/>
        <v>0.18</v>
      </c>
      <c r="AO382">
        <v>0</v>
      </c>
      <c r="AP382">
        <v>212</v>
      </c>
      <c r="AQ382">
        <v>179.66</v>
      </c>
      <c r="AR382">
        <v>0</v>
      </c>
      <c r="AS382">
        <v>0</v>
      </c>
      <c r="AT382">
        <v>32.340000000000003</v>
      </c>
      <c r="AU382">
        <v>0</v>
      </c>
      <c r="AV382">
        <f t="shared" si="58"/>
        <v>0</v>
      </c>
      <c r="AW382">
        <f t="shared" si="59"/>
        <v>179.66</v>
      </c>
      <c r="AX382">
        <f t="shared" si="60"/>
        <v>0</v>
      </c>
      <c r="AY382">
        <f t="shared" si="61"/>
        <v>0</v>
      </c>
      <c r="AZ382">
        <f t="shared" si="62"/>
        <v>32.338799999999999</v>
      </c>
      <c r="BA382">
        <f t="shared" si="63"/>
        <v>0</v>
      </c>
      <c r="BB382">
        <f t="shared" si="64"/>
        <v>0</v>
      </c>
      <c r="BC382">
        <f t="shared" si="65"/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5.0000000000000001E-3</v>
      </c>
      <c r="CI382">
        <v>0.9</v>
      </c>
      <c r="CK382" t="s">
        <v>112</v>
      </c>
      <c r="CL382" t="s">
        <v>96</v>
      </c>
    </row>
    <row r="383" spans="1:90" x14ac:dyDescent="0.3">
      <c r="A383" t="s">
        <v>106</v>
      </c>
      <c r="B383" t="s">
        <v>1519</v>
      </c>
      <c r="C383" s="1">
        <v>45827.966180555559</v>
      </c>
      <c r="D383">
        <f t="shared" si="66"/>
        <v>6</v>
      </c>
      <c r="E383" s="4">
        <f t="shared" si="67"/>
        <v>45838</v>
      </c>
      <c r="F383" s="4" t="s">
        <v>2608</v>
      </c>
      <c r="G383" t="s">
        <v>80</v>
      </c>
      <c r="H383" t="s">
        <v>1520</v>
      </c>
      <c r="I383" t="s">
        <v>1521</v>
      </c>
      <c r="J383" s="1">
        <v>45828.522824074076</v>
      </c>
      <c r="K383" s="1">
        <v>45827.946145833332</v>
      </c>
      <c r="L383">
        <v>475629786135</v>
      </c>
      <c r="M383">
        <v>1</v>
      </c>
      <c r="N383" t="s">
        <v>171</v>
      </c>
      <c r="O383" t="s">
        <v>172</v>
      </c>
      <c r="P383">
        <v>39249090</v>
      </c>
      <c r="Q383" t="s">
        <v>173</v>
      </c>
      <c r="R383" t="s">
        <v>2659</v>
      </c>
      <c r="S383" t="s">
        <v>86</v>
      </c>
      <c r="T383" t="s">
        <v>87</v>
      </c>
      <c r="U383" t="s">
        <v>88</v>
      </c>
      <c r="V383" t="s">
        <v>89</v>
      </c>
      <c r="W383">
        <v>110030</v>
      </c>
      <c r="X383" t="s">
        <v>87</v>
      </c>
      <c r="Y383" t="s">
        <v>88</v>
      </c>
      <c r="Z383" t="s">
        <v>89</v>
      </c>
      <c r="AA383">
        <v>110061</v>
      </c>
      <c r="AB383" t="s">
        <v>768</v>
      </c>
      <c r="AC383" t="s">
        <v>146</v>
      </c>
      <c r="AD383" t="s">
        <v>2699</v>
      </c>
      <c r="AE383" t="s">
        <v>89</v>
      </c>
      <c r="AF383">
        <v>400011</v>
      </c>
      <c r="AG383">
        <v>345</v>
      </c>
      <c r="AH383">
        <v>292.37</v>
      </c>
      <c r="AI383">
        <v>52.63</v>
      </c>
      <c r="AJ383">
        <v>0</v>
      </c>
      <c r="AK383">
        <v>0</v>
      </c>
      <c r="AL383">
        <v>0</v>
      </c>
      <c r="AM383">
        <v>0.18</v>
      </c>
      <c r="AN383">
        <f t="shared" si="57"/>
        <v>0.18</v>
      </c>
      <c r="AO383">
        <v>0</v>
      </c>
      <c r="AP383">
        <v>345</v>
      </c>
      <c r="AQ383">
        <v>292.37</v>
      </c>
      <c r="AR383">
        <v>0</v>
      </c>
      <c r="AS383">
        <v>0</v>
      </c>
      <c r="AT383">
        <v>52.63</v>
      </c>
      <c r="AU383">
        <v>0</v>
      </c>
      <c r="AV383">
        <f t="shared" si="58"/>
        <v>0</v>
      </c>
      <c r="AW383">
        <f t="shared" si="59"/>
        <v>292.37</v>
      </c>
      <c r="AX383">
        <f t="shared" si="60"/>
        <v>0</v>
      </c>
      <c r="AY383">
        <f t="shared" si="61"/>
        <v>0</v>
      </c>
      <c r="AZ383">
        <f t="shared" si="62"/>
        <v>52.626599999999996</v>
      </c>
      <c r="BA383">
        <f t="shared" si="63"/>
        <v>0</v>
      </c>
      <c r="BB383">
        <f t="shared" si="64"/>
        <v>0</v>
      </c>
      <c r="BC383">
        <f t="shared" si="65"/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5.0000000000000001E-3</v>
      </c>
      <c r="CI383">
        <v>1.46</v>
      </c>
      <c r="CK383" t="s">
        <v>112</v>
      </c>
      <c r="CL383" t="s">
        <v>96</v>
      </c>
    </row>
    <row r="384" spans="1:90" x14ac:dyDescent="0.3">
      <c r="A384" t="s">
        <v>106</v>
      </c>
      <c r="B384" t="s">
        <v>1522</v>
      </c>
      <c r="C384" s="1">
        <v>45828.436956018515</v>
      </c>
      <c r="D384">
        <f t="shared" si="66"/>
        <v>6</v>
      </c>
      <c r="E384" s="4">
        <f t="shared" si="67"/>
        <v>45838</v>
      </c>
      <c r="F384" s="4" t="s">
        <v>2607</v>
      </c>
      <c r="G384" t="s">
        <v>80</v>
      </c>
      <c r="H384" t="s">
        <v>1523</v>
      </c>
      <c r="I384" t="s">
        <v>1524</v>
      </c>
      <c r="J384" s="1">
        <v>45828.522812499999</v>
      </c>
      <c r="K384" s="1">
        <v>45828.416504629633</v>
      </c>
      <c r="L384">
        <v>476677038738</v>
      </c>
      <c r="M384">
        <v>1</v>
      </c>
      <c r="N384" t="s">
        <v>142</v>
      </c>
      <c r="O384" t="s">
        <v>143</v>
      </c>
      <c r="P384">
        <v>34029099</v>
      </c>
      <c r="Q384" t="s">
        <v>144</v>
      </c>
      <c r="R384" t="s">
        <v>2657</v>
      </c>
      <c r="S384" t="s">
        <v>86</v>
      </c>
      <c r="T384" t="s">
        <v>87</v>
      </c>
      <c r="U384" t="s">
        <v>88</v>
      </c>
      <c r="V384" t="s">
        <v>89</v>
      </c>
      <c r="W384">
        <v>110030</v>
      </c>
      <c r="X384" t="s">
        <v>87</v>
      </c>
      <c r="Y384" t="s">
        <v>88</v>
      </c>
      <c r="Z384" t="s">
        <v>89</v>
      </c>
      <c r="AA384">
        <v>110061</v>
      </c>
      <c r="AB384" t="s">
        <v>128</v>
      </c>
      <c r="AC384" t="s">
        <v>129</v>
      </c>
      <c r="AD384" t="s">
        <v>2698</v>
      </c>
      <c r="AE384" t="s">
        <v>89</v>
      </c>
      <c r="AF384">
        <v>500072</v>
      </c>
      <c r="AG384">
        <v>212</v>
      </c>
      <c r="AH384">
        <v>179.66</v>
      </c>
      <c r="AI384">
        <v>32.340000000000003</v>
      </c>
      <c r="AJ384">
        <v>0</v>
      </c>
      <c r="AK384">
        <v>0</v>
      </c>
      <c r="AL384">
        <v>0</v>
      </c>
      <c r="AM384">
        <v>0.18</v>
      </c>
      <c r="AN384">
        <f t="shared" si="57"/>
        <v>0.18</v>
      </c>
      <c r="AO384">
        <v>0</v>
      </c>
      <c r="AP384">
        <v>212</v>
      </c>
      <c r="AQ384">
        <v>179.66</v>
      </c>
      <c r="AR384">
        <v>0</v>
      </c>
      <c r="AS384">
        <v>0</v>
      </c>
      <c r="AT384">
        <v>32.340000000000003</v>
      </c>
      <c r="AU384">
        <v>0</v>
      </c>
      <c r="AV384">
        <f t="shared" si="58"/>
        <v>0</v>
      </c>
      <c r="AW384">
        <f t="shared" si="59"/>
        <v>179.66</v>
      </c>
      <c r="AX384">
        <f t="shared" si="60"/>
        <v>0</v>
      </c>
      <c r="AY384">
        <f t="shared" si="61"/>
        <v>0</v>
      </c>
      <c r="AZ384">
        <f t="shared" si="62"/>
        <v>32.338799999999999</v>
      </c>
      <c r="BA384">
        <f t="shared" si="63"/>
        <v>0</v>
      </c>
      <c r="BB384">
        <f t="shared" si="64"/>
        <v>0</v>
      </c>
      <c r="BC384">
        <f t="shared" si="65"/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5.0000000000000001E-3</v>
      </c>
      <c r="CI384">
        <v>0.9</v>
      </c>
      <c r="CK384" t="s">
        <v>112</v>
      </c>
      <c r="CL384" t="s">
        <v>208</v>
      </c>
    </row>
    <row r="385" spans="1:92" x14ac:dyDescent="0.3">
      <c r="A385" t="s">
        <v>106</v>
      </c>
      <c r="B385" t="s">
        <v>1525</v>
      </c>
      <c r="C385" s="1">
        <v>45827.560416666667</v>
      </c>
      <c r="D385">
        <f t="shared" si="66"/>
        <v>6</v>
      </c>
      <c r="E385" s="4">
        <f t="shared" si="67"/>
        <v>45838</v>
      </c>
      <c r="F385" s="4" t="s">
        <v>2607</v>
      </c>
      <c r="G385" t="s">
        <v>80</v>
      </c>
      <c r="H385" t="s">
        <v>1526</v>
      </c>
      <c r="I385" t="s">
        <v>1527</v>
      </c>
      <c r="J385" s="1">
        <v>45828.522905092592</v>
      </c>
      <c r="K385" s="1">
        <v>45827.540162037039</v>
      </c>
      <c r="L385">
        <v>475611685076</v>
      </c>
      <c r="M385">
        <v>1</v>
      </c>
      <c r="N385" t="s">
        <v>100</v>
      </c>
      <c r="O385" t="s">
        <v>101</v>
      </c>
      <c r="Q385" t="s">
        <v>133</v>
      </c>
      <c r="R385" t="s">
        <v>2656</v>
      </c>
      <c r="S385" t="s">
        <v>86</v>
      </c>
      <c r="T385" t="s">
        <v>87</v>
      </c>
      <c r="U385" t="s">
        <v>88</v>
      </c>
      <c r="V385" t="s">
        <v>89</v>
      </c>
      <c r="W385">
        <v>110030</v>
      </c>
      <c r="X385" t="s">
        <v>87</v>
      </c>
      <c r="Y385" t="s">
        <v>88</v>
      </c>
      <c r="Z385" t="s">
        <v>89</v>
      </c>
      <c r="AA385">
        <v>110061</v>
      </c>
      <c r="AB385" t="s">
        <v>128</v>
      </c>
      <c r="AC385" t="s">
        <v>129</v>
      </c>
      <c r="AD385" t="s">
        <v>2698</v>
      </c>
      <c r="AE385" t="s">
        <v>89</v>
      </c>
      <c r="AF385">
        <v>500075</v>
      </c>
      <c r="AG385">
        <v>1059</v>
      </c>
      <c r="AH385">
        <v>897.46</v>
      </c>
      <c r="AI385">
        <v>161.54</v>
      </c>
      <c r="AJ385">
        <v>0</v>
      </c>
      <c r="AK385">
        <v>0</v>
      </c>
      <c r="AL385">
        <v>0</v>
      </c>
      <c r="AM385">
        <v>0.18</v>
      </c>
      <c r="AN385">
        <f t="shared" si="57"/>
        <v>0.18</v>
      </c>
      <c r="AO385">
        <v>0</v>
      </c>
      <c r="AP385">
        <v>1059</v>
      </c>
      <c r="AQ385">
        <v>897.46</v>
      </c>
      <c r="AR385">
        <v>0</v>
      </c>
      <c r="AS385">
        <v>0</v>
      </c>
      <c r="AT385">
        <v>161.54</v>
      </c>
      <c r="AU385">
        <v>0</v>
      </c>
      <c r="AV385">
        <f t="shared" si="58"/>
        <v>0</v>
      </c>
      <c r="AW385">
        <f t="shared" si="59"/>
        <v>897.46</v>
      </c>
      <c r="AX385">
        <f t="shared" si="60"/>
        <v>0</v>
      </c>
      <c r="AY385">
        <f t="shared" si="61"/>
        <v>0</v>
      </c>
      <c r="AZ385">
        <f t="shared" si="62"/>
        <v>161.5428</v>
      </c>
      <c r="BA385">
        <f t="shared" si="63"/>
        <v>0</v>
      </c>
      <c r="BB385">
        <f t="shared" si="64"/>
        <v>0</v>
      </c>
      <c r="BC385">
        <f t="shared" si="65"/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5.0000000000000001E-3</v>
      </c>
      <c r="CI385">
        <v>4.49</v>
      </c>
      <c r="CK385" t="s">
        <v>112</v>
      </c>
      <c r="CL385" t="s">
        <v>96</v>
      </c>
    </row>
    <row r="386" spans="1:92" x14ac:dyDescent="0.3">
      <c r="A386" t="s">
        <v>106</v>
      </c>
      <c r="B386" t="s">
        <v>1528</v>
      </c>
      <c r="C386" s="1">
        <v>45827.760069444441</v>
      </c>
      <c r="D386">
        <f t="shared" si="66"/>
        <v>6</v>
      </c>
      <c r="E386" s="4">
        <f t="shared" si="67"/>
        <v>45838</v>
      </c>
      <c r="F386" s="4" t="s">
        <v>2621</v>
      </c>
      <c r="G386" t="s">
        <v>80</v>
      </c>
      <c r="H386" t="s">
        <v>1529</v>
      </c>
      <c r="I386" t="s">
        <v>1530</v>
      </c>
      <c r="J386" s="1">
        <v>45828.522870370369</v>
      </c>
      <c r="K386" s="1">
        <v>45827.739571759259</v>
      </c>
      <c r="L386">
        <v>475071153241</v>
      </c>
      <c r="M386">
        <v>1</v>
      </c>
      <c r="N386" t="s">
        <v>367</v>
      </c>
      <c r="O386" t="s">
        <v>368</v>
      </c>
      <c r="P386">
        <v>34013090</v>
      </c>
      <c r="Q386" t="s">
        <v>369</v>
      </c>
      <c r="R386" t="s">
        <v>2672</v>
      </c>
      <c r="S386" t="s">
        <v>86</v>
      </c>
      <c r="T386" t="s">
        <v>87</v>
      </c>
      <c r="U386" t="s">
        <v>88</v>
      </c>
      <c r="V386" t="s">
        <v>89</v>
      </c>
      <c r="W386">
        <v>110030</v>
      </c>
      <c r="X386" t="s">
        <v>87</v>
      </c>
      <c r="Y386" t="s">
        <v>88</v>
      </c>
      <c r="Z386" t="s">
        <v>89</v>
      </c>
      <c r="AA386">
        <v>110061</v>
      </c>
      <c r="AB386" t="s">
        <v>595</v>
      </c>
      <c r="AC386" t="s">
        <v>509</v>
      </c>
      <c r="AD386" t="s">
        <v>2712</v>
      </c>
      <c r="AE386" t="s">
        <v>89</v>
      </c>
      <c r="AF386">
        <v>721101</v>
      </c>
      <c r="AG386">
        <v>249</v>
      </c>
      <c r="AH386">
        <v>211.02</v>
      </c>
      <c r="AI386">
        <v>37.979999999999997</v>
      </c>
      <c r="AJ386">
        <v>0</v>
      </c>
      <c r="AK386">
        <v>0</v>
      </c>
      <c r="AL386">
        <v>0</v>
      </c>
      <c r="AM386">
        <v>0.18</v>
      </c>
      <c r="AN386">
        <f t="shared" si="57"/>
        <v>0.18</v>
      </c>
      <c r="AO386">
        <v>0</v>
      </c>
      <c r="AP386">
        <v>249</v>
      </c>
      <c r="AQ386">
        <v>211.02</v>
      </c>
      <c r="AR386">
        <v>0</v>
      </c>
      <c r="AS386">
        <v>0</v>
      </c>
      <c r="AT386">
        <v>37.979999999999997</v>
      </c>
      <c r="AU386">
        <v>0</v>
      </c>
      <c r="AV386">
        <f t="shared" si="58"/>
        <v>0</v>
      </c>
      <c r="AW386">
        <f t="shared" si="59"/>
        <v>211.02</v>
      </c>
      <c r="AX386">
        <f t="shared" si="60"/>
        <v>0</v>
      </c>
      <c r="AY386">
        <f t="shared" si="61"/>
        <v>0</v>
      </c>
      <c r="AZ386">
        <f t="shared" si="62"/>
        <v>37.983600000000003</v>
      </c>
      <c r="BA386">
        <f t="shared" si="63"/>
        <v>0</v>
      </c>
      <c r="BB386">
        <f t="shared" si="64"/>
        <v>0</v>
      </c>
      <c r="BC386">
        <f t="shared" si="65"/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5.0000000000000001E-3</v>
      </c>
      <c r="CI386">
        <v>1.06</v>
      </c>
      <c r="CK386" t="s">
        <v>112</v>
      </c>
      <c r="CL386" t="s">
        <v>113</v>
      </c>
    </row>
    <row r="387" spans="1:92" x14ac:dyDescent="0.3">
      <c r="A387" t="s">
        <v>106</v>
      </c>
      <c r="B387" t="s">
        <v>1531</v>
      </c>
      <c r="C387" s="1">
        <v>45827.805289351854</v>
      </c>
      <c r="D387">
        <f t="shared" si="66"/>
        <v>6</v>
      </c>
      <c r="E387" s="4">
        <f t="shared" si="67"/>
        <v>45838</v>
      </c>
      <c r="F387" s="4" t="s">
        <v>2608</v>
      </c>
      <c r="G387" t="s">
        <v>80</v>
      </c>
      <c r="H387" t="s">
        <v>1532</v>
      </c>
      <c r="I387" t="s">
        <v>1533</v>
      </c>
      <c r="J387" s="1">
        <v>45828.522893518515</v>
      </c>
      <c r="K387" s="1">
        <v>45827.785081018519</v>
      </c>
      <c r="L387">
        <v>474891106891</v>
      </c>
      <c r="M387">
        <v>1</v>
      </c>
      <c r="N387" t="s">
        <v>263</v>
      </c>
      <c r="O387" t="s">
        <v>264</v>
      </c>
      <c r="P387">
        <v>34029092</v>
      </c>
      <c r="Q387" t="s">
        <v>265</v>
      </c>
      <c r="R387" t="s">
        <v>2667</v>
      </c>
      <c r="S387" t="s">
        <v>86</v>
      </c>
      <c r="T387" t="s">
        <v>87</v>
      </c>
      <c r="U387" t="s">
        <v>88</v>
      </c>
      <c r="V387" t="s">
        <v>89</v>
      </c>
      <c r="W387">
        <v>110030</v>
      </c>
      <c r="X387" t="s">
        <v>87</v>
      </c>
      <c r="Y387" t="s">
        <v>88</v>
      </c>
      <c r="Z387" t="s">
        <v>89</v>
      </c>
      <c r="AA387">
        <v>110061</v>
      </c>
      <c r="AB387" t="s">
        <v>1534</v>
      </c>
      <c r="AC387" t="s">
        <v>146</v>
      </c>
      <c r="AD387" t="s">
        <v>2699</v>
      </c>
      <c r="AE387" t="s">
        <v>89</v>
      </c>
      <c r="AF387">
        <v>421201</v>
      </c>
      <c r="AG387">
        <v>449</v>
      </c>
      <c r="AH387">
        <v>380.51</v>
      </c>
      <c r="AI387">
        <v>68.489999999999995</v>
      </c>
      <c r="AJ387">
        <v>0</v>
      </c>
      <c r="AK387">
        <v>0</v>
      </c>
      <c r="AL387">
        <v>0</v>
      </c>
      <c r="AM387">
        <v>0.18</v>
      </c>
      <c r="AN387">
        <f t="shared" ref="AN387:AN450" si="68">AJ387+AK387+AM387</f>
        <v>0.18</v>
      </c>
      <c r="AO387">
        <v>0</v>
      </c>
      <c r="AP387">
        <v>449</v>
      </c>
      <c r="AQ387">
        <v>380.51</v>
      </c>
      <c r="AR387">
        <v>0</v>
      </c>
      <c r="AS387">
        <v>0</v>
      </c>
      <c r="AT387">
        <v>68.489999999999995</v>
      </c>
      <c r="AU387">
        <v>0</v>
      </c>
      <c r="AV387">
        <f t="shared" ref="AV387:AV450" si="69">BF387+BM387+BW387+BZ387</f>
        <v>0</v>
      </c>
      <c r="AW387">
        <f t="shared" ref="AW387:AW450" si="70">AH387-AV387</f>
        <v>380.51</v>
      </c>
      <c r="AX387">
        <f t="shared" ref="AX387:AX450" si="71">IF(Y387=AC387,AW387*AN387/2,0)</f>
        <v>0</v>
      </c>
      <c r="AY387">
        <f t="shared" ref="AY387:AY450" si="72">AX387</f>
        <v>0</v>
      </c>
      <c r="AZ387">
        <f t="shared" ref="AZ387:AZ450" si="73">IF(Y387&lt;&gt;AC387,AW387*AN387,0)</f>
        <v>68.491799999999998</v>
      </c>
      <c r="BA387">
        <f t="shared" ref="BA387:BA450" si="74">IF(Y387=AC387,AV387*AN387/2,0)</f>
        <v>0</v>
      </c>
      <c r="BB387">
        <f t="shared" ref="BB387:BB450" si="75">BA387</f>
        <v>0</v>
      </c>
      <c r="BC387">
        <f t="shared" ref="BC387:BC450" si="76">IF(Y387&lt;&gt;AC387,AV387*AN387,0)</f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5.0000000000000001E-3</v>
      </c>
      <c r="CI387">
        <v>1.9</v>
      </c>
      <c r="CK387" t="s">
        <v>112</v>
      </c>
      <c r="CL387" t="s">
        <v>113</v>
      </c>
    </row>
    <row r="388" spans="1:92" x14ac:dyDescent="0.3">
      <c r="A388" t="s">
        <v>106</v>
      </c>
      <c r="B388" t="s">
        <v>1535</v>
      </c>
      <c r="C388" s="1">
        <v>45827.878993055558</v>
      </c>
      <c r="D388">
        <f t="shared" si="66"/>
        <v>6</v>
      </c>
      <c r="E388" s="4">
        <f t="shared" si="67"/>
        <v>45838</v>
      </c>
      <c r="F388" s="4" t="s">
        <v>2604</v>
      </c>
      <c r="G388" t="s">
        <v>80</v>
      </c>
      <c r="H388" t="s">
        <v>1536</v>
      </c>
      <c r="I388" t="s">
        <v>1537</v>
      </c>
      <c r="J388" s="1">
        <v>45828.522858796299</v>
      </c>
      <c r="K388" s="1">
        <v>45827.860381944447</v>
      </c>
      <c r="L388">
        <v>475415306101</v>
      </c>
      <c r="M388">
        <v>1</v>
      </c>
      <c r="N388" t="s">
        <v>1538</v>
      </c>
      <c r="O388" t="s">
        <v>1539</v>
      </c>
      <c r="P388">
        <v>96161010</v>
      </c>
      <c r="Q388" t="s">
        <v>1540</v>
      </c>
      <c r="R388" t="s">
        <v>2688</v>
      </c>
      <c r="S388" t="s">
        <v>86</v>
      </c>
      <c r="T388" t="s">
        <v>87</v>
      </c>
      <c r="U388" t="s">
        <v>88</v>
      </c>
      <c r="V388" t="s">
        <v>89</v>
      </c>
      <c r="W388">
        <v>110030</v>
      </c>
      <c r="X388" t="s">
        <v>87</v>
      </c>
      <c r="Y388" t="s">
        <v>88</v>
      </c>
      <c r="Z388" t="s">
        <v>89</v>
      </c>
      <c r="AA388">
        <v>110061</v>
      </c>
      <c r="AB388" t="s">
        <v>103</v>
      </c>
      <c r="AC388" t="s">
        <v>104</v>
      </c>
      <c r="AD388" t="s">
        <v>2641</v>
      </c>
      <c r="AE388" t="s">
        <v>89</v>
      </c>
      <c r="AF388">
        <v>560073</v>
      </c>
      <c r="AG388">
        <v>399</v>
      </c>
      <c r="AH388">
        <v>338.14</v>
      </c>
      <c r="AI388">
        <v>60.86</v>
      </c>
      <c r="AJ388">
        <v>0</v>
      </c>
      <c r="AK388">
        <v>0</v>
      </c>
      <c r="AL388">
        <v>0</v>
      </c>
      <c r="AM388">
        <v>0.18</v>
      </c>
      <c r="AN388">
        <f t="shared" si="68"/>
        <v>0.18</v>
      </c>
      <c r="AO388">
        <v>0</v>
      </c>
      <c r="AP388">
        <v>399</v>
      </c>
      <c r="AQ388">
        <v>338.14</v>
      </c>
      <c r="AR388">
        <v>0</v>
      </c>
      <c r="AS388">
        <v>0</v>
      </c>
      <c r="AT388">
        <v>60.86</v>
      </c>
      <c r="AU388">
        <v>0</v>
      </c>
      <c r="AV388">
        <f t="shared" si="69"/>
        <v>0</v>
      </c>
      <c r="AW388">
        <f t="shared" si="70"/>
        <v>338.14</v>
      </c>
      <c r="AX388">
        <f t="shared" si="71"/>
        <v>0</v>
      </c>
      <c r="AY388">
        <f t="shared" si="72"/>
        <v>0</v>
      </c>
      <c r="AZ388">
        <f t="shared" si="73"/>
        <v>60.865199999999994</v>
      </c>
      <c r="BA388">
        <f t="shared" si="74"/>
        <v>0</v>
      </c>
      <c r="BB388">
        <f t="shared" si="75"/>
        <v>0</v>
      </c>
      <c r="BC388">
        <f t="shared" si="76"/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5.0000000000000001E-3</v>
      </c>
      <c r="CI388">
        <v>1.69</v>
      </c>
      <c r="CK388" t="s">
        <v>112</v>
      </c>
      <c r="CL388" t="s">
        <v>113</v>
      </c>
    </row>
    <row r="389" spans="1:92" x14ac:dyDescent="0.3">
      <c r="A389" t="s">
        <v>106</v>
      </c>
      <c r="B389" t="s">
        <v>1541</v>
      </c>
      <c r="C389" s="1">
        <v>45827.837094907409</v>
      </c>
      <c r="D389">
        <f t="shared" si="66"/>
        <v>6</v>
      </c>
      <c r="E389" s="4">
        <f t="shared" si="67"/>
        <v>45838</v>
      </c>
      <c r="F389" s="4" t="s">
        <v>2625</v>
      </c>
      <c r="G389" t="s">
        <v>80</v>
      </c>
      <c r="H389" t="s">
        <v>1542</v>
      </c>
      <c r="I389" t="s">
        <v>1543</v>
      </c>
      <c r="J389" s="1">
        <v>45828.522870370369</v>
      </c>
      <c r="K389" s="1">
        <v>45827.817060185182</v>
      </c>
      <c r="L389">
        <v>474828668137</v>
      </c>
      <c r="M389">
        <v>1</v>
      </c>
      <c r="N389" t="s">
        <v>142</v>
      </c>
      <c r="O389" t="s">
        <v>143</v>
      </c>
      <c r="P389">
        <v>34029099</v>
      </c>
      <c r="Q389" t="s">
        <v>144</v>
      </c>
      <c r="R389" t="s">
        <v>2657</v>
      </c>
      <c r="S389" t="s">
        <v>86</v>
      </c>
      <c r="T389" t="s">
        <v>87</v>
      </c>
      <c r="U389" t="s">
        <v>88</v>
      </c>
      <c r="V389" t="s">
        <v>89</v>
      </c>
      <c r="W389">
        <v>110030</v>
      </c>
      <c r="X389" t="s">
        <v>87</v>
      </c>
      <c r="Y389" t="s">
        <v>88</v>
      </c>
      <c r="Z389" t="s">
        <v>89</v>
      </c>
      <c r="AA389">
        <v>110061</v>
      </c>
      <c r="AB389" t="s">
        <v>1544</v>
      </c>
      <c r="AC389" t="s">
        <v>1285</v>
      </c>
      <c r="AD389" t="s">
        <v>2716</v>
      </c>
      <c r="AE389" t="s">
        <v>89</v>
      </c>
      <c r="AF389">
        <v>816109</v>
      </c>
      <c r="AG389">
        <v>212</v>
      </c>
      <c r="AH389">
        <v>179.66</v>
      </c>
      <c r="AI389">
        <v>32.340000000000003</v>
      </c>
      <c r="AJ389">
        <v>0</v>
      </c>
      <c r="AK389">
        <v>0</v>
      </c>
      <c r="AL389">
        <v>0</v>
      </c>
      <c r="AM389">
        <v>0.18</v>
      </c>
      <c r="AN389">
        <f t="shared" si="68"/>
        <v>0.18</v>
      </c>
      <c r="AO389">
        <v>0</v>
      </c>
      <c r="AP389">
        <v>212</v>
      </c>
      <c r="AQ389">
        <v>179.66</v>
      </c>
      <c r="AR389">
        <v>0</v>
      </c>
      <c r="AS389">
        <v>0</v>
      </c>
      <c r="AT389">
        <v>32.340000000000003</v>
      </c>
      <c r="AU389">
        <v>0</v>
      </c>
      <c r="AV389">
        <f t="shared" si="69"/>
        <v>0</v>
      </c>
      <c r="AW389">
        <f t="shared" si="70"/>
        <v>179.66</v>
      </c>
      <c r="AX389">
        <f t="shared" si="71"/>
        <v>0</v>
      </c>
      <c r="AY389">
        <f t="shared" si="72"/>
        <v>0</v>
      </c>
      <c r="AZ389">
        <f t="shared" si="73"/>
        <v>32.338799999999999</v>
      </c>
      <c r="BA389">
        <f t="shared" si="74"/>
        <v>0</v>
      </c>
      <c r="BB389">
        <f t="shared" si="75"/>
        <v>0</v>
      </c>
      <c r="BC389">
        <f t="shared" si="76"/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5.0000000000000001E-3</v>
      </c>
      <c r="CI389">
        <v>0.9</v>
      </c>
      <c r="CK389" t="s">
        <v>112</v>
      </c>
      <c r="CL389" t="s">
        <v>113</v>
      </c>
    </row>
    <row r="390" spans="1:92" x14ac:dyDescent="0.3">
      <c r="A390" t="s">
        <v>106</v>
      </c>
      <c r="B390" t="s">
        <v>1545</v>
      </c>
      <c r="C390" s="1">
        <v>45827.740104166667</v>
      </c>
      <c r="D390">
        <f t="shared" si="66"/>
        <v>6</v>
      </c>
      <c r="E390" s="4">
        <f t="shared" si="67"/>
        <v>45838</v>
      </c>
      <c r="F390" s="4" t="s">
        <v>2607</v>
      </c>
      <c r="G390" t="s">
        <v>80</v>
      </c>
      <c r="H390" t="s">
        <v>1546</v>
      </c>
      <c r="I390" t="s">
        <v>1547</v>
      </c>
      <c r="J390" s="1">
        <v>45828.522893518515</v>
      </c>
      <c r="K390" s="1">
        <v>45827.720636574071</v>
      </c>
      <c r="L390">
        <v>475055955622</v>
      </c>
      <c r="M390">
        <v>2</v>
      </c>
      <c r="N390" t="s">
        <v>171</v>
      </c>
      <c r="O390" t="s">
        <v>172</v>
      </c>
      <c r="P390">
        <v>39249090</v>
      </c>
      <c r="Q390" t="s">
        <v>173</v>
      </c>
      <c r="R390" t="s">
        <v>2659</v>
      </c>
      <c r="S390" t="s">
        <v>86</v>
      </c>
      <c r="T390" t="s">
        <v>87</v>
      </c>
      <c r="U390" t="s">
        <v>88</v>
      </c>
      <c r="V390" t="s">
        <v>89</v>
      </c>
      <c r="W390">
        <v>110030</v>
      </c>
      <c r="X390" t="s">
        <v>87</v>
      </c>
      <c r="Y390" t="s">
        <v>88</v>
      </c>
      <c r="Z390" t="s">
        <v>89</v>
      </c>
      <c r="AA390">
        <v>110061</v>
      </c>
      <c r="AB390" t="s">
        <v>322</v>
      </c>
      <c r="AC390" t="s">
        <v>129</v>
      </c>
      <c r="AD390" t="s">
        <v>2698</v>
      </c>
      <c r="AE390" t="s">
        <v>89</v>
      </c>
      <c r="AF390">
        <v>500019</v>
      </c>
      <c r="AG390">
        <v>690</v>
      </c>
      <c r="AH390">
        <v>584.74</v>
      </c>
      <c r="AI390">
        <v>105.26</v>
      </c>
      <c r="AJ390">
        <v>0</v>
      </c>
      <c r="AK390">
        <v>0</v>
      </c>
      <c r="AL390">
        <v>0</v>
      </c>
      <c r="AM390">
        <v>0.18</v>
      </c>
      <c r="AN390">
        <f t="shared" si="68"/>
        <v>0.18</v>
      </c>
      <c r="AO390">
        <v>0</v>
      </c>
      <c r="AP390">
        <v>690</v>
      </c>
      <c r="AQ390">
        <v>584.74</v>
      </c>
      <c r="AR390">
        <v>0</v>
      </c>
      <c r="AS390">
        <v>0</v>
      </c>
      <c r="AT390">
        <v>105.26</v>
      </c>
      <c r="AU390">
        <v>0</v>
      </c>
      <c r="AV390">
        <f t="shared" si="69"/>
        <v>0</v>
      </c>
      <c r="AW390">
        <f t="shared" si="70"/>
        <v>584.74</v>
      </c>
      <c r="AX390">
        <f t="shared" si="71"/>
        <v>0</v>
      </c>
      <c r="AY390">
        <f t="shared" si="72"/>
        <v>0</v>
      </c>
      <c r="AZ390">
        <f t="shared" si="73"/>
        <v>105.25319999999999</v>
      </c>
      <c r="BA390">
        <f t="shared" si="74"/>
        <v>0</v>
      </c>
      <c r="BB390">
        <f t="shared" si="75"/>
        <v>0</v>
      </c>
      <c r="BC390">
        <f t="shared" si="76"/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5.0000000000000001E-3</v>
      </c>
      <c r="CI390">
        <v>2.92</v>
      </c>
      <c r="CK390" t="s">
        <v>112</v>
      </c>
      <c r="CL390" t="s">
        <v>96</v>
      </c>
    </row>
    <row r="391" spans="1:92" x14ac:dyDescent="0.3">
      <c r="A391" t="s">
        <v>106</v>
      </c>
      <c r="B391" t="s">
        <v>1548</v>
      </c>
      <c r="C391" s="1">
        <v>45827.572395833333</v>
      </c>
      <c r="D391">
        <f t="shared" si="66"/>
        <v>6</v>
      </c>
      <c r="E391" s="4">
        <f t="shared" si="67"/>
        <v>45838</v>
      </c>
      <c r="F391" s="4" t="s">
        <v>2626</v>
      </c>
      <c r="G391" t="s">
        <v>80</v>
      </c>
      <c r="H391" t="s">
        <v>1549</v>
      </c>
      <c r="I391" t="s">
        <v>1550</v>
      </c>
      <c r="J391" s="1">
        <v>45828.522962962961</v>
      </c>
      <c r="K391" s="1">
        <v>45827.552627314813</v>
      </c>
      <c r="L391">
        <v>474828936703</v>
      </c>
      <c r="M391">
        <v>1</v>
      </c>
      <c r="N391" t="s">
        <v>142</v>
      </c>
      <c r="O391" t="s">
        <v>143</v>
      </c>
      <c r="P391">
        <v>34029099</v>
      </c>
      <c r="Q391" t="s">
        <v>144</v>
      </c>
      <c r="R391" t="s">
        <v>2657</v>
      </c>
      <c r="S391" t="s">
        <v>86</v>
      </c>
      <c r="T391" t="s">
        <v>87</v>
      </c>
      <c r="U391" t="s">
        <v>88</v>
      </c>
      <c r="V391" t="s">
        <v>89</v>
      </c>
      <c r="W391">
        <v>110030</v>
      </c>
      <c r="X391" t="s">
        <v>87</v>
      </c>
      <c r="Y391" t="s">
        <v>88</v>
      </c>
      <c r="Z391" t="s">
        <v>89</v>
      </c>
      <c r="AA391">
        <v>110061</v>
      </c>
      <c r="AB391" t="s">
        <v>1551</v>
      </c>
      <c r="AC391" t="s">
        <v>1452</v>
      </c>
      <c r="AD391" t="s">
        <v>2717</v>
      </c>
      <c r="AE391" t="s">
        <v>89</v>
      </c>
      <c r="AF391">
        <v>795001</v>
      </c>
      <c r="AG391">
        <v>212</v>
      </c>
      <c r="AH391">
        <v>179.66</v>
      </c>
      <c r="AI391">
        <v>32.340000000000003</v>
      </c>
      <c r="AJ391">
        <v>0</v>
      </c>
      <c r="AK391">
        <v>0</v>
      </c>
      <c r="AL391">
        <v>0</v>
      </c>
      <c r="AM391">
        <v>0.18</v>
      </c>
      <c r="AN391">
        <f t="shared" si="68"/>
        <v>0.18</v>
      </c>
      <c r="AO391">
        <v>0</v>
      </c>
      <c r="AP391">
        <v>212</v>
      </c>
      <c r="AQ391">
        <v>179.66</v>
      </c>
      <c r="AR391">
        <v>0</v>
      </c>
      <c r="AS391">
        <v>0</v>
      </c>
      <c r="AT391">
        <v>32.340000000000003</v>
      </c>
      <c r="AU391">
        <v>0</v>
      </c>
      <c r="AV391">
        <f t="shared" si="69"/>
        <v>0</v>
      </c>
      <c r="AW391">
        <f t="shared" si="70"/>
        <v>179.66</v>
      </c>
      <c r="AX391">
        <f t="shared" si="71"/>
        <v>0</v>
      </c>
      <c r="AY391">
        <f t="shared" si="72"/>
        <v>0</v>
      </c>
      <c r="AZ391">
        <f t="shared" si="73"/>
        <v>32.338799999999999</v>
      </c>
      <c r="BA391">
        <f t="shared" si="74"/>
        <v>0</v>
      </c>
      <c r="BB391">
        <f t="shared" si="75"/>
        <v>0</v>
      </c>
      <c r="BC391">
        <f t="shared" si="76"/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5.0000000000000001E-3</v>
      </c>
      <c r="CI391">
        <v>0.9</v>
      </c>
      <c r="CK391" t="s">
        <v>112</v>
      </c>
      <c r="CL391" t="s">
        <v>113</v>
      </c>
    </row>
    <row r="392" spans="1:92" x14ac:dyDescent="0.3">
      <c r="A392" t="s">
        <v>106</v>
      </c>
      <c r="B392" t="s">
        <v>1552</v>
      </c>
      <c r="C392" s="1">
        <v>45827.03297453704</v>
      </c>
      <c r="D392">
        <f t="shared" si="66"/>
        <v>6</v>
      </c>
      <c r="E392" s="4">
        <f t="shared" si="67"/>
        <v>45838</v>
      </c>
      <c r="F392" s="4" t="s">
        <v>2611</v>
      </c>
      <c r="G392" t="s">
        <v>80</v>
      </c>
      <c r="H392" t="s">
        <v>1553</v>
      </c>
      <c r="I392" t="s">
        <v>1554</v>
      </c>
      <c r="J392" s="1">
        <v>45828.625219907408</v>
      </c>
      <c r="K392" s="1">
        <v>45827.01489583333</v>
      </c>
      <c r="L392">
        <v>475261284188</v>
      </c>
      <c r="M392">
        <v>1</v>
      </c>
      <c r="N392" t="s">
        <v>171</v>
      </c>
      <c r="O392" t="s">
        <v>172</v>
      </c>
      <c r="P392">
        <v>39249090</v>
      </c>
      <c r="Q392" t="s">
        <v>173</v>
      </c>
      <c r="R392" t="s">
        <v>2659</v>
      </c>
      <c r="S392" t="s">
        <v>86</v>
      </c>
      <c r="T392" t="s">
        <v>87</v>
      </c>
      <c r="U392" t="s">
        <v>88</v>
      </c>
      <c r="V392" t="s">
        <v>89</v>
      </c>
      <c r="W392">
        <v>110030</v>
      </c>
      <c r="X392" t="s">
        <v>87</v>
      </c>
      <c r="Y392" t="s">
        <v>88</v>
      </c>
      <c r="Z392" t="s">
        <v>89</v>
      </c>
      <c r="AA392">
        <v>110061</v>
      </c>
      <c r="AB392" t="s">
        <v>513</v>
      </c>
      <c r="AC392" t="s">
        <v>135</v>
      </c>
      <c r="AD392" t="s">
        <v>2702</v>
      </c>
      <c r="AE392" t="s">
        <v>89</v>
      </c>
      <c r="AF392">
        <v>380058</v>
      </c>
      <c r="AG392">
        <v>345</v>
      </c>
      <c r="AH392">
        <v>292.37</v>
      </c>
      <c r="AI392">
        <v>52.63</v>
      </c>
      <c r="AJ392">
        <v>0</v>
      </c>
      <c r="AK392">
        <v>0</v>
      </c>
      <c r="AL392">
        <v>0</v>
      </c>
      <c r="AM392">
        <v>0.18</v>
      </c>
      <c r="AN392">
        <f t="shared" si="68"/>
        <v>0.18</v>
      </c>
      <c r="AO392">
        <v>0</v>
      </c>
      <c r="AP392">
        <v>345</v>
      </c>
      <c r="AQ392">
        <v>292.37</v>
      </c>
      <c r="AR392">
        <v>0</v>
      </c>
      <c r="AS392">
        <v>0</v>
      </c>
      <c r="AT392">
        <v>52.63</v>
      </c>
      <c r="AU392">
        <v>0</v>
      </c>
      <c r="AV392">
        <f t="shared" si="69"/>
        <v>0</v>
      </c>
      <c r="AW392">
        <f t="shared" si="70"/>
        <v>292.37</v>
      </c>
      <c r="AX392">
        <f t="shared" si="71"/>
        <v>0</v>
      </c>
      <c r="AY392">
        <f t="shared" si="72"/>
        <v>0</v>
      </c>
      <c r="AZ392">
        <f t="shared" si="73"/>
        <v>52.626599999999996</v>
      </c>
      <c r="BA392">
        <f t="shared" si="74"/>
        <v>0</v>
      </c>
      <c r="BB392">
        <f t="shared" si="75"/>
        <v>0</v>
      </c>
      <c r="BC392">
        <f t="shared" si="76"/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5.0000000000000001E-3</v>
      </c>
      <c r="CI392">
        <v>1.46</v>
      </c>
      <c r="CK392" t="s">
        <v>112</v>
      </c>
      <c r="CL392" t="s">
        <v>208</v>
      </c>
    </row>
    <row r="393" spans="1:92" x14ac:dyDescent="0.3">
      <c r="A393" t="s">
        <v>106</v>
      </c>
      <c r="B393" t="s">
        <v>1555</v>
      </c>
      <c r="C393" s="1">
        <v>45828.300370370373</v>
      </c>
      <c r="D393">
        <f t="shared" si="66"/>
        <v>6</v>
      </c>
      <c r="E393" s="4">
        <f t="shared" si="67"/>
        <v>45838</v>
      </c>
      <c r="F393" s="4" t="s">
        <v>2613</v>
      </c>
      <c r="G393" t="s">
        <v>80</v>
      </c>
      <c r="H393" t="s">
        <v>1556</v>
      </c>
      <c r="I393" t="s">
        <v>1557</v>
      </c>
      <c r="J393" s="1">
        <v>45828.70349537037</v>
      </c>
      <c r="K393" s="1">
        <v>45828.280162037037</v>
      </c>
      <c r="L393">
        <v>476523679528</v>
      </c>
      <c r="M393">
        <v>1</v>
      </c>
      <c r="N393" t="s">
        <v>171</v>
      </c>
      <c r="O393" t="s">
        <v>172</v>
      </c>
      <c r="P393">
        <v>39249090</v>
      </c>
      <c r="Q393" t="s">
        <v>173</v>
      </c>
      <c r="R393" t="s">
        <v>2659</v>
      </c>
      <c r="S393" t="s">
        <v>86</v>
      </c>
      <c r="T393" t="s">
        <v>87</v>
      </c>
      <c r="U393" t="s">
        <v>88</v>
      </c>
      <c r="V393" t="s">
        <v>89</v>
      </c>
      <c r="W393">
        <v>110030</v>
      </c>
      <c r="X393" t="s">
        <v>87</v>
      </c>
      <c r="Y393" t="s">
        <v>88</v>
      </c>
      <c r="Z393" t="s">
        <v>89</v>
      </c>
      <c r="AA393">
        <v>110061</v>
      </c>
      <c r="AB393" t="s">
        <v>1558</v>
      </c>
      <c r="AC393" t="s">
        <v>195</v>
      </c>
      <c r="AD393" t="s">
        <v>2704</v>
      </c>
      <c r="AE393" t="s">
        <v>89</v>
      </c>
      <c r="AF393">
        <v>670703</v>
      </c>
      <c r="AG393">
        <v>345</v>
      </c>
      <c r="AH393">
        <v>292.37</v>
      </c>
      <c r="AI393">
        <v>52.63</v>
      </c>
      <c r="AJ393">
        <v>0</v>
      </c>
      <c r="AK393">
        <v>0</v>
      </c>
      <c r="AL393">
        <v>0</v>
      </c>
      <c r="AM393">
        <v>0.18</v>
      </c>
      <c r="AN393">
        <f t="shared" si="68"/>
        <v>0.18</v>
      </c>
      <c r="AO393">
        <v>0</v>
      </c>
      <c r="AP393">
        <v>345</v>
      </c>
      <c r="AQ393">
        <v>292.37</v>
      </c>
      <c r="AR393">
        <v>0</v>
      </c>
      <c r="AS393">
        <v>0</v>
      </c>
      <c r="AT393">
        <v>52.63</v>
      </c>
      <c r="AU393">
        <v>0</v>
      </c>
      <c r="AV393">
        <f t="shared" si="69"/>
        <v>0</v>
      </c>
      <c r="AW393">
        <f t="shared" si="70"/>
        <v>292.37</v>
      </c>
      <c r="AX393">
        <f t="shared" si="71"/>
        <v>0</v>
      </c>
      <c r="AY393">
        <f t="shared" si="72"/>
        <v>0</v>
      </c>
      <c r="AZ393">
        <f t="shared" si="73"/>
        <v>52.626599999999996</v>
      </c>
      <c r="BA393">
        <f t="shared" si="74"/>
        <v>0</v>
      </c>
      <c r="BB393">
        <f t="shared" si="75"/>
        <v>0</v>
      </c>
      <c r="BC393">
        <f t="shared" si="76"/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5.0000000000000001E-3</v>
      </c>
      <c r="CI393">
        <v>1.46</v>
      </c>
      <c r="CK393" t="s">
        <v>112</v>
      </c>
      <c r="CL393" t="s">
        <v>113</v>
      </c>
    </row>
    <row r="394" spans="1:92" x14ac:dyDescent="0.3">
      <c r="A394" t="s">
        <v>106</v>
      </c>
      <c r="B394" t="s">
        <v>1559</v>
      </c>
      <c r="C394" s="1">
        <v>45828.441296296296</v>
      </c>
      <c r="D394">
        <f t="shared" si="66"/>
        <v>6</v>
      </c>
      <c r="E394" s="4">
        <f t="shared" si="67"/>
        <v>45838</v>
      </c>
      <c r="F394" s="4" t="s">
        <v>2612</v>
      </c>
      <c r="G394" t="s">
        <v>80</v>
      </c>
      <c r="H394" t="s">
        <v>1560</v>
      </c>
      <c r="I394" t="s">
        <v>1561</v>
      </c>
      <c r="J394" s="1">
        <v>45828.703900462962</v>
      </c>
      <c r="K394" s="1">
        <v>45828.421932870369</v>
      </c>
      <c r="L394">
        <v>476719161776</v>
      </c>
      <c r="M394">
        <v>1</v>
      </c>
      <c r="N394" t="s">
        <v>150</v>
      </c>
      <c r="O394" t="s">
        <v>151</v>
      </c>
      <c r="Q394" t="s">
        <v>152</v>
      </c>
      <c r="R394" t="s">
        <v>2658</v>
      </c>
      <c r="S394" t="s">
        <v>86</v>
      </c>
      <c r="T394" t="s">
        <v>87</v>
      </c>
      <c r="U394" t="s">
        <v>88</v>
      </c>
      <c r="V394" t="s">
        <v>89</v>
      </c>
      <c r="W394">
        <v>110030</v>
      </c>
      <c r="X394" t="s">
        <v>87</v>
      </c>
      <c r="Y394" t="s">
        <v>88</v>
      </c>
      <c r="Z394" t="s">
        <v>89</v>
      </c>
      <c r="AA394">
        <v>110061</v>
      </c>
      <c r="AB394" t="s">
        <v>1562</v>
      </c>
      <c r="AC394" t="s">
        <v>178</v>
      </c>
      <c r="AD394" t="s">
        <v>2703</v>
      </c>
      <c r="AE394" t="s">
        <v>89</v>
      </c>
      <c r="AF394">
        <v>635113</v>
      </c>
      <c r="AG394">
        <v>215</v>
      </c>
      <c r="AH394">
        <v>182.2</v>
      </c>
      <c r="AI394">
        <v>32.799999999999997</v>
      </c>
      <c r="AJ394">
        <v>0</v>
      </c>
      <c r="AK394">
        <v>0</v>
      </c>
      <c r="AL394">
        <v>0</v>
      </c>
      <c r="AM394">
        <v>0.18</v>
      </c>
      <c r="AN394">
        <f t="shared" si="68"/>
        <v>0.18</v>
      </c>
      <c r="AO394">
        <v>0</v>
      </c>
      <c r="AP394">
        <v>215</v>
      </c>
      <c r="AQ394">
        <v>182.2</v>
      </c>
      <c r="AR394">
        <v>0</v>
      </c>
      <c r="AS394">
        <v>0</v>
      </c>
      <c r="AT394">
        <v>32.799999999999997</v>
      </c>
      <c r="AU394">
        <v>0</v>
      </c>
      <c r="AV394">
        <f t="shared" si="69"/>
        <v>0</v>
      </c>
      <c r="AW394">
        <f t="shared" si="70"/>
        <v>182.2</v>
      </c>
      <c r="AX394">
        <f t="shared" si="71"/>
        <v>0</v>
      </c>
      <c r="AY394">
        <f t="shared" si="72"/>
        <v>0</v>
      </c>
      <c r="AZ394">
        <f t="shared" si="73"/>
        <v>32.795999999999999</v>
      </c>
      <c r="BA394">
        <f t="shared" si="74"/>
        <v>0</v>
      </c>
      <c r="BB394">
        <f t="shared" si="75"/>
        <v>0</v>
      </c>
      <c r="BC394">
        <f t="shared" si="76"/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5.0000000000000001E-3</v>
      </c>
      <c r="CI394">
        <v>0.91</v>
      </c>
      <c r="CK394" t="s">
        <v>112</v>
      </c>
      <c r="CL394" t="s">
        <v>96</v>
      </c>
    </row>
    <row r="395" spans="1:92" x14ac:dyDescent="0.3">
      <c r="A395" t="s">
        <v>106</v>
      </c>
      <c r="B395" t="s">
        <v>1563</v>
      </c>
      <c r="C395" s="1">
        <v>45827.765451388892</v>
      </c>
      <c r="D395">
        <f t="shared" si="66"/>
        <v>6</v>
      </c>
      <c r="E395" s="4">
        <f t="shared" si="67"/>
        <v>45838</v>
      </c>
      <c r="F395" s="4" t="s">
        <v>2607</v>
      </c>
      <c r="G395" t="s">
        <v>80</v>
      </c>
      <c r="H395" t="s">
        <v>1564</v>
      </c>
      <c r="I395" t="s">
        <v>1565</v>
      </c>
      <c r="J395" s="1">
        <v>45828.772800925923</v>
      </c>
      <c r="K395" s="1">
        <v>45827.745752314811</v>
      </c>
      <c r="L395">
        <v>475412996933</v>
      </c>
      <c r="M395">
        <v>1</v>
      </c>
      <c r="N395" t="s">
        <v>255</v>
      </c>
      <c r="O395" t="s">
        <v>256</v>
      </c>
      <c r="P395">
        <v>34013090</v>
      </c>
      <c r="Q395" t="s">
        <v>257</v>
      </c>
      <c r="R395" t="s">
        <v>2666</v>
      </c>
      <c r="S395" t="s">
        <v>86</v>
      </c>
      <c r="T395" t="s">
        <v>87</v>
      </c>
      <c r="U395" t="s">
        <v>88</v>
      </c>
      <c r="V395" t="s">
        <v>89</v>
      </c>
      <c r="W395">
        <v>110030</v>
      </c>
      <c r="X395" t="s">
        <v>87</v>
      </c>
      <c r="Y395" t="s">
        <v>88</v>
      </c>
      <c r="Z395" t="s">
        <v>89</v>
      </c>
      <c r="AA395">
        <v>110061</v>
      </c>
      <c r="AB395" t="s">
        <v>1566</v>
      </c>
      <c r="AC395" t="s">
        <v>129</v>
      </c>
      <c r="AD395" t="s">
        <v>2698</v>
      </c>
      <c r="AE395" t="s">
        <v>89</v>
      </c>
      <c r="AF395">
        <v>503186</v>
      </c>
      <c r="AG395">
        <v>530</v>
      </c>
      <c r="AH395">
        <v>449.15</v>
      </c>
      <c r="AI395">
        <v>80.849999999999994</v>
      </c>
      <c r="AJ395">
        <v>0</v>
      </c>
      <c r="AK395">
        <v>0</v>
      </c>
      <c r="AL395">
        <v>0</v>
      </c>
      <c r="AM395">
        <v>0.18</v>
      </c>
      <c r="AN395">
        <f t="shared" si="68"/>
        <v>0.18</v>
      </c>
      <c r="AO395">
        <v>0</v>
      </c>
      <c r="AP395">
        <v>530</v>
      </c>
      <c r="AQ395">
        <v>449.15</v>
      </c>
      <c r="AR395">
        <v>0</v>
      </c>
      <c r="AS395">
        <v>0</v>
      </c>
      <c r="AT395">
        <v>80.849999999999994</v>
      </c>
      <c r="AU395">
        <v>0</v>
      </c>
      <c r="AV395">
        <f t="shared" si="69"/>
        <v>0</v>
      </c>
      <c r="AW395">
        <f t="shared" si="70"/>
        <v>449.15</v>
      </c>
      <c r="AX395">
        <f t="shared" si="71"/>
        <v>0</v>
      </c>
      <c r="AY395">
        <f t="shared" si="72"/>
        <v>0</v>
      </c>
      <c r="AZ395">
        <f t="shared" si="73"/>
        <v>80.846999999999994</v>
      </c>
      <c r="BA395">
        <f t="shared" si="74"/>
        <v>0</v>
      </c>
      <c r="BB395">
        <f t="shared" si="75"/>
        <v>0</v>
      </c>
      <c r="BC395">
        <f t="shared" si="76"/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5.0000000000000001E-3</v>
      </c>
      <c r="CI395">
        <v>2.25</v>
      </c>
      <c r="CK395" t="s">
        <v>112</v>
      </c>
      <c r="CL395" t="s">
        <v>113</v>
      </c>
    </row>
    <row r="396" spans="1:92" x14ac:dyDescent="0.3">
      <c r="A396" t="s">
        <v>106</v>
      </c>
      <c r="B396" t="s">
        <v>1129</v>
      </c>
      <c r="C396" s="1">
        <v>45824.966099537036</v>
      </c>
      <c r="D396">
        <f t="shared" si="66"/>
        <v>6</v>
      </c>
      <c r="E396" s="4">
        <f t="shared" si="67"/>
        <v>45838</v>
      </c>
      <c r="F396" s="4" t="s">
        <v>2616</v>
      </c>
      <c r="G396" t="s">
        <v>1223</v>
      </c>
      <c r="H396" t="s">
        <v>1130</v>
      </c>
      <c r="I396" t="s">
        <v>1131</v>
      </c>
      <c r="J396" s="1">
        <v>45825.481504629628</v>
      </c>
      <c r="K396" s="1">
        <v>45824.965960648151</v>
      </c>
      <c r="L396">
        <v>473751619411</v>
      </c>
      <c r="M396">
        <v>1</v>
      </c>
      <c r="N396" t="s">
        <v>1132</v>
      </c>
      <c r="O396" t="s">
        <v>1133</v>
      </c>
      <c r="P396">
        <v>34029092</v>
      </c>
      <c r="Q396" t="s">
        <v>1134</v>
      </c>
      <c r="R396" t="s">
        <v>2663</v>
      </c>
      <c r="S396" t="s">
        <v>86</v>
      </c>
      <c r="T396" t="s">
        <v>87</v>
      </c>
      <c r="U396" t="s">
        <v>88</v>
      </c>
      <c r="V396" t="s">
        <v>89</v>
      </c>
      <c r="W396">
        <v>110030</v>
      </c>
      <c r="X396" t="s">
        <v>87</v>
      </c>
      <c r="Y396" t="s">
        <v>88</v>
      </c>
      <c r="Z396" t="s">
        <v>89</v>
      </c>
      <c r="AA396">
        <v>110061</v>
      </c>
      <c r="AB396" t="s">
        <v>949</v>
      </c>
      <c r="AC396" t="s">
        <v>259</v>
      </c>
      <c r="AD396" t="s">
        <v>2707</v>
      </c>
      <c r="AE396" t="s">
        <v>89</v>
      </c>
      <c r="AF396">
        <v>226017</v>
      </c>
      <c r="AG396">
        <v>-234</v>
      </c>
      <c r="AH396">
        <v>-198.31</v>
      </c>
      <c r="AI396">
        <v>-35.69</v>
      </c>
      <c r="AJ396">
        <v>0</v>
      </c>
      <c r="AK396">
        <v>0</v>
      </c>
      <c r="AL396">
        <v>0</v>
      </c>
      <c r="AM396">
        <v>0.18</v>
      </c>
      <c r="AN396">
        <f t="shared" si="68"/>
        <v>0.18</v>
      </c>
      <c r="AO396">
        <v>0</v>
      </c>
      <c r="AP396">
        <v>234</v>
      </c>
      <c r="AQ396">
        <v>-198.31</v>
      </c>
      <c r="AR396">
        <v>0</v>
      </c>
      <c r="AS396">
        <v>0</v>
      </c>
      <c r="AT396">
        <v>-35.69</v>
      </c>
      <c r="AU396">
        <v>0</v>
      </c>
      <c r="AV396">
        <f t="shared" si="69"/>
        <v>0</v>
      </c>
      <c r="AW396">
        <f t="shared" si="70"/>
        <v>-198.31</v>
      </c>
      <c r="AX396">
        <f t="shared" si="71"/>
        <v>0</v>
      </c>
      <c r="AY396">
        <f t="shared" si="72"/>
        <v>0</v>
      </c>
      <c r="AZ396">
        <f t="shared" si="73"/>
        <v>-35.695799999999998</v>
      </c>
      <c r="BA396">
        <f t="shared" si="74"/>
        <v>0</v>
      </c>
      <c r="BB396">
        <f t="shared" si="75"/>
        <v>0</v>
      </c>
      <c r="BC396">
        <f t="shared" si="76"/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5.0000000000000001E-3</v>
      </c>
      <c r="CI396">
        <v>-0.99</v>
      </c>
      <c r="CK396" t="s">
        <v>112</v>
      </c>
      <c r="CL396" t="s">
        <v>395</v>
      </c>
      <c r="CM396" t="s">
        <v>1567</v>
      </c>
      <c r="CN396" s="1">
        <v>45828.78943287037</v>
      </c>
    </row>
    <row r="397" spans="1:92" x14ac:dyDescent="0.3">
      <c r="A397" t="s">
        <v>106</v>
      </c>
      <c r="B397" t="s">
        <v>1568</v>
      </c>
      <c r="C397" s="1">
        <v>45828.514305555553</v>
      </c>
      <c r="D397">
        <f t="shared" si="66"/>
        <v>6</v>
      </c>
      <c r="E397" s="4">
        <f t="shared" si="67"/>
        <v>45838</v>
      </c>
      <c r="F397" s="4" t="s">
        <v>2604</v>
      </c>
      <c r="G397" t="s">
        <v>80</v>
      </c>
      <c r="H397" t="s">
        <v>1569</v>
      </c>
      <c r="I397" t="s">
        <v>1570</v>
      </c>
      <c r="J397" s="1">
        <v>45829.500706018516</v>
      </c>
      <c r="K397" s="1">
        <v>45828.494409722225</v>
      </c>
      <c r="L397">
        <v>476282813855</v>
      </c>
      <c r="M397">
        <v>1</v>
      </c>
      <c r="N397" t="s">
        <v>100</v>
      </c>
      <c r="O397" t="s">
        <v>101</v>
      </c>
      <c r="Q397" t="s">
        <v>133</v>
      </c>
      <c r="R397" t="s">
        <v>2656</v>
      </c>
      <c r="S397" t="s">
        <v>86</v>
      </c>
      <c r="T397" t="s">
        <v>87</v>
      </c>
      <c r="U397" t="s">
        <v>88</v>
      </c>
      <c r="V397" t="s">
        <v>89</v>
      </c>
      <c r="W397">
        <v>110030</v>
      </c>
      <c r="X397" t="s">
        <v>87</v>
      </c>
      <c r="Y397" t="s">
        <v>88</v>
      </c>
      <c r="Z397" t="s">
        <v>89</v>
      </c>
      <c r="AA397">
        <v>110061</v>
      </c>
      <c r="AB397" t="s">
        <v>1571</v>
      </c>
      <c r="AC397" t="s">
        <v>104</v>
      </c>
      <c r="AD397" t="s">
        <v>2641</v>
      </c>
      <c r="AE397" t="s">
        <v>89</v>
      </c>
      <c r="AF397">
        <v>576221</v>
      </c>
      <c r="AG397">
        <v>1059</v>
      </c>
      <c r="AH397">
        <v>897.46</v>
      </c>
      <c r="AI397">
        <v>161.54</v>
      </c>
      <c r="AJ397">
        <v>0</v>
      </c>
      <c r="AK397">
        <v>0</v>
      </c>
      <c r="AL397">
        <v>0</v>
      </c>
      <c r="AM397">
        <v>0.18</v>
      </c>
      <c r="AN397">
        <f t="shared" si="68"/>
        <v>0.18</v>
      </c>
      <c r="AO397">
        <v>0</v>
      </c>
      <c r="AP397">
        <v>1059</v>
      </c>
      <c r="AQ397">
        <v>897.46</v>
      </c>
      <c r="AR397">
        <v>0</v>
      </c>
      <c r="AS397">
        <v>0</v>
      </c>
      <c r="AT397">
        <v>161.54</v>
      </c>
      <c r="AU397">
        <v>0</v>
      </c>
      <c r="AV397">
        <f t="shared" si="69"/>
        <v>0</v>
      </c>
      <c r="AW397">
        <f t="shared" si="70"/>
        <v>897.46</v>
      </c>
      <c r="AX397">
        <f t="shared" si="71"/>
        <v>0</v>
      </c>
      <c r="AY397">
        <f t="shared" si="72"/>
        <v>0</v>
      </c>
      <c r="AZ397">
        <f t="shared" si="73"/>
        <v>161.5428</v>
      </c>
      <c r="BA397">
        <f t="shared" si="74"/>
        <v>0</v>
      </c>
      <c r="BB397">
        <f t="shared" si="75"/>
        <v>0</v>
      </c>
      <c r="BC397">
        <f t="shared" si="76"/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5.0000000000000001E-3</v>
      </c>
      <c r="CI397">
        <v>4.49</v>
      </c>
      <c r="CK397" t="s">
        <v>112</v>
      </c>
      <c r="CL397" t="s">
        <v>113</v>
      </c>
    </row>
    <row r="398" spans="1:92" x14ac:dyDescent="0.3">
      <c r="A398" t="s">
        <v>106</v>
      </c>
      <c r="B398" t="s">
        <v>1572</v>
      </c>
      <c r="C398" s="1">
        <v>45829.113877314812</v>
      </c>
      <c r="D398">
        <f t="shared" si="66"/>
        <v>6</v>
      </c>
      <c r="E398" s="4">
        <f t="shared" si="67"/>
        <v>45838</v>
      </c>
      <c r="F398" s="4" t="s">
        <v>2607</v>
      </c>
      <c r="G398" t="s">
        <v>80</v>
      </c>
      <c r="H398" t="s">
        <v>1573</v>
      </c>
      <c r="I398" t="s">
        <v>1574</v>
      </c>
      <c r="J398" s="1">
        <v>45829.500659722224</v>
      </c>
      <c r="K398" s="1">
        <v>45829.093912037039</v>
      </c>
      <c r="L398">
        <v>476702988082</v>
      </c>
      <c r="M398">
        <v>1</v>
      </c>
      <c r="N398" t="s">
        <v>150</v>
      </c>
      <c r="O398" t="s">
        <v>151</v>
      </c>
      <c r="Q398" t="s">
        <v>152</v>
      </c>
      <c r="R398" t="s">
        <v>2658</v>
      </c>
      <c r="S398" t="s">
        <v>86</v>
      </c>
      <c r="T398" t="s">
        <v>87</v>
      </c>
      <c r="U398" t="s">
        <v>88</v>
      </c>
      <c r="V398" t="s">
        <v>89</v>
      </c>
      <c r="W398">
        <v>110030</v>
      </c>
      <c r="X398" t="s">
        <v>87</v>
      </c>
      <c r="Y398" t="s">
        <v>88</v>
      </c>
      <c r="Z398" t="s">
        <v>89</v>
      </c>
      <c r="AA398">
        <v>110061</v>
      </c>
      <c r="AB398" t="s">
        <v>128</v>
      </c>
      <c r="AC398" t="s">
        <v>129</v>
      </c>
      <c r="AD398" t="s">
        <v>2698</v>
      </c>
      <c r="AE398" t="s">
        <v>89</v>
      </c>
      <c r="AF398">
        <v>500019</v>
      </c>
      <c r="AG398">
        <v>215</v>
      </c>
      <c r="AH398">
        <v>182.2</v>
      </c>
      <c r="AI398">
        <v>32.799999999999997</v>
      </c>
      <c r="AJ398">
        <v>0</v>
      </c>
      <c r="AK398">
        <v>0</v>
      </c>
      <c r="AL398">
        <v>0</v>
      </c>
      <c r="AM398">
        <v>0.18</v>
      </c>
      <c r="AN398">
        <f t="shared" si="68"/>
        <v>0.18</v>
      </c>
      <c r="AO398">
        <v>0</v>
      </c>
      <c r="AP398">
        <v>215</v>
      </c>
      <c r="AQ398">
        <v>182.2</v>
      </c>
      <c r="AR398">
        <v>0</v>
      </c>
      <c r="AS398">
        <v>0</v>
      </c>
      <c r="AT398">
        <v>32.799999999999997</v>
      </c>
      <c r="AU398">
        <v>0</v>
      </c>
      <c r="AV398">
        <f t="shared" si="69"/>
        <v>0</v>
      </c>
      <c r="AW398">
        <f t="shared" si="70"/>
        <v>182.2</v>
      </c>
      <c r="AX398">
        <f t="shared" si="71"/>
        <v>0</v>
      </c>
      <c r="AY398">
        <f t="shared" si="72"/>
        <v>0</v>
      </c>
      <c r="AZ398">
        <f t="shared" si="73"/>
        <v>32.795999999999999</v>
      </c>
      <c r="BA398">
        <f t="shared" si="74"/>
        <v>0</v>
      </c>
      <c r="BB398">
        <f t="shared" si="75"/>
        <v>0</v>
      </c>
      <c r="BC398">
        <f t="shared" si="76"/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5.0000000000000001E-3</v>
      </c>
      <c r="CI398">
        <v>0.91</v>
      </c>
      <c r="CK398" t="s">
        <v>112</v>
      </c>
      <c r="CL398" t="s">
        <v>96</v>
      </c>
    </row>
    <row r="399" spans="1:92" x14ac:dyDescent="0.3">
      <c r="A399" t="s">
        <v>106</v>
      </c>
      <c r="B399" t="s">
        <v>1575</v>
      </c>
      <c r="C399" s="1">
        <v>45828.695532407408</v>
      </c>
      <c r="D399">
        <f t="shared" si="66"/>
        <v>6</v>
      </c>
      <c r="E399" s="4">
        <f t="shared" si="67"/>
        <v>45838</v>
      </c>
      <c r="F399" s="4" t="s">
        <v>2628</v>
      </c>
      <c r="G399" t="s">
        <v>80</v>
      </c>
      <c r="H399" t="s">
        <v>1576</v>
      </c>
      <c r="I399" t="s">
        <v>1577</v>
      </c>
      <c r="J399" s="1">
        <v>45829.500671296293</v>
      </c>
      <c r="K399" s="1">
        <v>45828.675729166665</v>
      </c>
      <c r="L399">
        <v>476961233341</v>
      </c>
      <c r="M399">
        <v>1</v>
      </c>
      <c r="N399" t="s">
        <v>288</v>
      </c>
      <c r="O399" t="s">
        <v>280</v>
      </c>
      <c r="P399">
        <v>34022090</v>
      </c>
      <c r="Q399" t="s">
        <v>281</v>
      </c>
      <c r="R399" t="s">
        <v>2668</v>
      </c>
      <c r="S399" t="s">
        <v>86</v>
      </c>
      <c r="T399" t="s">
        <v>87</v>
      </c>
      <c r="U399" t="s">
        <v>88</v>
      </c>
      <c r="V399" t="s">
        <v>89</v>
      </c>
      <c r="W399">
        <v>110030</v>
      </c>
      <c r="X399" t="s">
        <v>87</v>
      </c>
      <c r="Y399" t="s">
        <v>88</v>
      </c>
      <c r="Z399" t="s">
        <v>89</v>
      </c>
      <c r="AA399">
        <v>110061</v>
      </c>
      <c r="AB399" t="s">
        <v>1578</v>
      </c>
      <c r="AC399" t="s">
        <v>1579</v>
      </c>
      <c r="AD399" t="s">
        <v>2719</v>
      </c>
      <c r="AE399" t="s">
        <v>89</v>
      </c>
      <c r="AF399">
        <v>800001</v>
      </c>
      <c r="AG399">
        <v>199</v>
      </c>
      <c r="AH399">
        <v>168.64</v>
      </c>
      <c r="AI399">
        <v>30.36</v>
      </c>
      <c r="AJ399">
        <v>0</v>
      </c>
      <c r="AK399">
        <v>0</v>
      </c>
      <c r="AL399">
        <v>0</v>
      </c>
      <c r="AM399">
        <v>0.18</v>
      </c>
      <c r="AN399">
        <f t="shared" si="68"/>
        <v>0.18</v>
      </c>
      <c r="AO399">
        <v>0</v>
      </c>
      <c r="AP399">
        <v>199</v>
      </c>
      <c r="AQ399">
        <v>168.64</v>
      </c>
      <c r="AR399">
        <v>0</v>
      </c>
      <c r="AS399">
        <v>0</v>
      </c>
      <c r="AT399">
        <v>30.36</v>
      </c>
      <c r="AU399">
        <v>0</v>
      </c>
      <c r="AV399">
        <f t="shared" si="69"/>
        <v>0</v>
      </c>
      <c r="AW399">
        <f t="shared" si="70"/>
        <v>168.64</v>
      </c>
      <c r="AX399">
        <f t="shared" si="71"/>
        <v>0</v>
      </c>
      <c r="AY399">
        <f t="shared" si="72"/>
        <v>0</v>
      </c>
      <c r="AZ399">
        <f t="shared" si="73"/>
        <v>30.355199999999996</v>
      </c>
      <c r="BA399">
        <f t="shared" si="74"/>
        <v>0</v>
      </c>
      <c r="BB399">
        <f t="shared" si="75"/>
        <v>0</v>
      </c>
      <c r="BC399">
        <f t="shared" si="76"/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5.0000000000000001E-3</v>
      </c>
      <c r="CI399">
        <v>0.84</v>
      </c>
      <c r="CK399" t="s">
        <v>112</v>
      </c>
      <c r="CL399" t="s">
        <v>96</v>
      </c>
    </row>
    <row r="400" spans="1:92" x14ac:dyDescent="0.3">
      <c r="A400" t="s">
        <v>106</v>
      </c>
      <c r="B400" t="s">
        <v>1580</v>
      </c>
      <c r="C400" s="1">
        <v>45829.462199074071</v>
      </c>
      <c r="D400">
        <f t="shared" si="66"/>
        <v>6</v>
      </c>
      <c r="E400" s="4">
        <f t="shared" si="67"/>
        <v>45838</v>
      </c>
      <c r="F400" s="4" t="s">
        <v>2614</v>
      </c>
      <c r="G400" t="s">
        <v>80</v>
      </c>
      <c r="H400" t="s">
        <v>1581</v>
      </c>
      <c r="I400" t="s">
        <v>1582</v>
      </c>
      <c r="J400" s="1">
        <v>45829.50068287037</v>
      </c>
      <c r="K400" s="1">
        <v>45829.445057870369</v>
      </c>
      <c r="L400">
        <v>477014674965</v>
      </c>
      <c r="M400">
        <v>1</v>
      </c>
      <c r="N400" t="s">
        <v>263</v>
      </c>
      <c r="O400" t="s">
        <v>264</v>
      </c>
      <c r="P400">
        <v>34029092</v>
      </c>
      <c r="Q400" t="s">
        <v>265</v>
      </c>
      <c r="R400" t="s">
        <v>2667</v>
      </c>
      <c r="S400" t="s">
        <v>86</v>
      </c>
      <c r="T400" t="s">
        <v>87</v>
      </c>
      <c r="U400" t="s">
        <v>88</v>
      </c>
      <c r="V400" t="s">
        <v>89</v>
      </c>
      <c r="W400">
        <v>110030</v>
      </c>
      <c r="X400" t="s">
        <v>87</v>
      </c>
      <c r="Y400" t="s">
        <v>88</v>
      </c>
      <c r="Z400" t="s">
        <v>89</v>
      </c>
      <c r="AA400">
        <v>110061</v>
      </c>
      <c r="AB400" t="s">
        <v>212</v>
      </c>
      <c r="AC400" t="s">
        <v>213</v>
      </c>
      <c r="AD400" t="s">
        <v>2705</v>
      </c>
      <c r="AE400" t="s">
        <v>89</v>
      </c>
      <c r="AF400">
        <v>452010</v>
      </c>
      <c r="AG400">
        <v>449</v>
      </c>
      <c r="AH400">
        <v>380.51</v>
      </c>
      <c r="AI400">
        <v>68.489999999999995</v>
      </c>
      <c r="AJ400">
        <v>0</v>
      </c>
      <c r="AK400">
        <v>0</v>
      </c>
      <c r="AL400">
        <v>0</v>
      </c>
      <c r="AM400">
        <v>0.18</v>
      </c>
      <c r="AN400">
        <f t="shared" si="68"/>
        <v>0.18</v>
      </c>
      <c r="AO400">
        <v>0</v>
      </c>
      <c r="AP400">
        <v>449</v>
      </c>
      <c r="AQ400">
        <v>380.51</v>
      </c>
      <c r="AR400">
        <v>0</v>
      </c>
      <c r="AS400">
        <v>0</v>
      </c>
      <c r="AT400">
        <v>68.489999999999995</v>
      </c>
      <c r="AU400">
        <v>0</v>
      </c>
      <c r="AV400">
        <f t="shared" si="69"/>
        <v>0</v>
      </c>
      <c r="AW400">
        <f t="shared" si="70"/>
        <v>380.51</v>
      </c>
      <c r="AX400">
        <f t="shared" si="71"/>
        <v>0</v>
      </c>
      <c r="AY400">
        <f t="shared" si="72"/>
        <v>0</v>
      </c>
      <c r="AZ400">
        <f t="shared" si="73"/>
        <v>68.491799999999998</v>
      </c>
      <c r="BA400">
        <f t="shared" si="74"/>
        <v>0</v>
      </c>
      <c r="BB400">
        <f t="shared" si="75"/>
        <v>0</v>
      </c>
      <c r="BC400">
        <f t="shared" si="76"/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5.0000000000000001E-3</v>
      </c>
      <c r="CI400">
        <v>1.9</v>
      </c>
      <c r="CK400" t="s">
        <v>112</v>
      </c>
      <c r="CL400" t="s">
        <v>113</v>
      </c>
    </row>
    <row r="401" spans="1:92" x14ac:dyDescent="0.3">
      <c r="A401" t="s">
        <v>106</v>
      </c>
      <c r="B401" t="s">
        <v>1583</v>
      </c>
      <c r="C401" s="1">
        <v>45828.615659722222</v>
      </c>
      <c r="D401">
        <f t="shared" si="66"/>
        <v>6</v>
      </c>
      <c r="E401" s="4">
        <f t="shared" si="67"/>
        <v>45838</v>
      </c>
      <c r="F401" s="4" t="s">
        <v>2614</v>
      </c>
      <c r="G401" t="s">
        <v>80</v>
      </c>
      <c r="H401" t="s">
        <v>1584</v>
      </c>
      <c r="I401" t="s">
        <v>1585</v>
      </c>
      <c r="J401" s="1">
        <v>45829.50072916667</v>
      </c>
      <c r="K401" s="1">
        <v>45828.596724537034</v>
      </c>
      <c r="L401">
        <v>476820233504</v>
      </c>
      <c r="M401">
        <v>1</v>
      </c>
      <c r="N401" t="s">
        <v>142</v>
      </c>
      <c r="O401" t="s">
        <v>143</v>
      </c>
      <c r="P401">
        <v>34029099</v>
      </c>
      <c r="Q401" t="s">
        <v>144</v>
      </c>
      <c r="R401" t="s">
        <v>2657</v>
      </c>
      <c r="S401" t="s">
        <v>86</v>
      </c>
      <c r="T401" t="s">
        <v>87</v>
      </c>
      <c r="U401" t="s">
        <v>88</v>
      </c>
      <c r="V401" t="s">
        <v>89</v>
      </c>
      <c r="W401">
        <v>110030</v>
      </c>
      <c r="X401" t="s">
        <v>87</v>
      </c>
      <c r="Y401" t="s">
        <v>88</v>
      </c>
      <c r="Z401" t="s">
        <v>89</v>
      </c>
      <c r="AA401">
        <v>110061</v>
      </c>
      <c r="AB401" t="s">
        <v>1586</v>
      </c>
      <c r="AC401" t="s">
        <v>213</v>
      </c>
      <c r="AD401" t="s">
        <v>2705</v>
      </c>
      <c r="AE401" t="s">
        <v>89</v>
      </c>
      <c r="AF401">
        <v>462039</v>
      </c>
      <c r="AG401">
        <v>212</v>
      </c>
      <c r="AH401">
        <v>179.66</v>
      </c>
      <c r="AI401">
        <v>32.340000000000003</v>
      </c>
      <c r="AJ401">
        <v>0</v>
      </c>
      <c r="AK401">
        <v>0</v>
      </c>
      <c r="AL401">
        <v>0</v>
      </c>
      <c r="AM401">
        <v>0.18</v>
      </c>
      <c r="AN401">
        <f t="shared" si="68"/>
        <v>0.18</v>
      </c>
      <c r="AO401">
        <v>0</v>
      </c>
      <c r="AP401">
        <v>212</v>
      </c>
      <c r="AQ401">
        <v>179.66</v>
      </c>
      <c r="AR401">
        <v>0</v>
      </c>
      <c r="AS401">
        <v>0</v>
      </c>
      <c r="AT401">
        <v>32.340000000000003</v>
      </c>
      <c r="AU401">
        <v>0</v>
      </c>
      <c r="AV401">
        <f t="shared" si="69"/>
        <v>0</v>
      </c>
      <c r="AW401">
        <f t="shared" si="70"/>
        <v>179.66</v>
      </c>
      <c r="AX401">
        <f t="shared" si="71"/>
        <v>0</v>
      </c>
      <c r="AY401">
        <f t="shared" si="72"/>
        <v>0</v>
      </c>
      <c r="AZ401">
        <f t="shared" si="73"/>
        <v>32.338799999999999</v>
      </c>
      <c r="BA401">
        <f t="shared" si="74"/>
        <v>0</v>
      </c>
      <c r="BB401">
        <f t="shared" si="75"/>
        <v>0</v>
      </c>
      <c r="BC401">
        <f t="shared" si="76"/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5.0000000000000001E-3</v>
      </c>
      <c r="CI401">
        <v>0.9</v>
      </c>
      <c r="CK401" t="s">
        <v>112</v>
      </c>
      <c r="CL401" t="s">
        <v>96</v>
      </c>
    </row>
    <row r="402" spans="1:92" x14ac:dyDescent="0.3">
      <c r="A402" t="s">
        <v>106</v>
      </c>
      <c r="B402" t="s">
        <v>1587</v>
      </c>
      <c r="C402" s="1">
        <v>45828.870046296295</v>
      </c>
      <c r="D402">
        <f t="shared" si="66"/>
        <v>6</v>
      </c>
      <c r="E402" s="4">
        <f t="shared" si="67"/>
        <v>45838</v>
      </c>
      <c r="F402" s="4" t="s">
        <v>2607</v>
      </c>
      <c r="G402" t="s">
        <v>80</v>
      </c>
      <c r="H402" t="s">
        <v>1588</v>
      </c>
      <c r="I402" t="s">
        <v>1589</v>
      </c>
      <c r="J402" s="1">
        <v>45829.500659722224</v>
      </c>
      <c r="K402" s="1">
        <v>45828.849918981483</v>
      </c>
      <c r="L402">
        <v>476849968092</v>
      </c>
      <c r="M402">
        <v>1</v>
      </c>
      <c r="N402" t="s">
        <v>150</v>
      </c>
      <c r="O402" t="s">
        <v>151</v>
      </c>
      <c r="Q402" t="s">
        <v>152</v>
      </c>
      <c r="R402" t="s">
        <v>2658</v>
      </c>
      <c r="S402" t="s">
        <v>86</v>
      </c>
      <c r="T402" t="s">
        <v>87</v>
      </c>
      <c r="U402" t="s">
        <v>88</v>
      </c>
      <c r="V402" t="s">
        <v>89</v>
      </c>
      <c r="W402">
        <v>110030</v>
      </c>
      <c r="X402" t="s">
        <v>87</v>
      </c>
      <c r="Y402" t="s">
        <v>88</v>
      </c>
      <c r="Z402" t="s">
        <v>89</v>
      </c>
      <c r="AA402">
        <v>110061</v>
      </c>
      <c r="AB402" t="s">
        <v>128</v>
      </c>
      <c r="AC402" t="s">
        <v>129</v>
      </c>
      <c r="AD402" t="s">
        <v>2698</v>
      </c>
      <c r="AE402" t="s">
        <v>89</v>
      </c>
      <c r="AF402">
        <v>500084</v>
      </c>
      <c r="AG402">
        <v>215</v>
      </c>
      <c r="AH402">
        <v>182.2</v>
      </c>
      <c r="AI402">
        <v>32.799999999999997</v>
      </c>
      <c r="AJ402">
        <v>0</v>
      </c>
      <c r="AK402">
        <v>0</v>
      </c>
      <c r="AL402">
        <v>0</v>
      </c>
      <c r="AM402">
        <v>0.18</v>
      </c>
      <c r="AN402">
        <f t="shared" si="68"/>
        <v>0.18</v>
      </c>
      <c r="AO402">
        <v>0</v>
      </c>
      <c r="AP402">
        <v>215</v>
      </c>
      <c r="AQ402">
        <v>182.2</v>
      </c>
      <c r="AR402">
        <v>0</v>
      </c>
      <c r="AS402">
        <v>0</v>
      </c>
      <c r="AT402">
        <v>32.799999999999997</v>
      </c>
      <c r="AU402">
        <v>0</v>
      </c>
      <c r="AV402">
        <f t="shared" si="69"/>
        <v>0</v>
      </c>
      <c r="AW402">
        <f t="shared" si="70"/>
        <v>182.2</v>
      </c>
      <c r="AX402">
        <f t="shared" si="71"/>
        <v>0</v>
      </c>
      <c r="AY402">
        <f t="shared" si="72"/>
        <v>0</v>
      </c>
      <c r="AZ402">
        <f t="shared" si="73"/>
        <v>32.795999999999999</v>
      </c>
      <c r="BA402">
        <f t="shared" si="74"/>
        <v>0</v>
      </c>
      <c r="BB402">
        <f t="shared" si="75"/>
        <v>0</v>
      </c>
      <c r="BC402">
        <f t="shared" si="76"/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5.0000000000000001E-3</v>
      </c>
      <c r="CI402">
        <v>0.91</v>
      </c>
      <c r="CK402" t="s">
        <v>112</v>
      </c>
      <c r="CL402" t="s">
        <v>96</v>
      </c>
    </row>
    <row r="403" spans="1:92" x14ac:dyDescent="0.3">
      <c r="A403" t="s">
        <v>106</v>
      </c>
      <c r="B403" t="s">
        <v>1590</v>
      </c>
      <c r="C403" s="1">
        <v>45828.849745370368</v>
      </c>
      <c r="D403">
        <f t="shared" si="66"/>
        <v>6</v>
      </c>
      <c r="E403" s="4">
        <f t="shared" si="67"/>
        <v>45838</v>
      </c>
      <c r="F403" s="4" t="s">
        <v>2621</v>
      </c>
      <c r="G403" t="s">
        <v>80</v>
      </c>
      <c r="H403" t="s">
        <v>1591</v>
      </c>
      <c r="I403" t="s">
        <v>1592</v>
      </c>
      <c r="J403" s="1">
        <v>45829.500636574077</v>
      </c>
      <c r="K403" s="1">
        <v>45828.829247685186</v>
      </c>
      <c r="L403">
        <v>477041545885</v>
      </c>
      <c r="M403">
        <v>1</v>
      </c>
      <c r="N403" t="s">
        <v>350</v>
      </c>
      <c r="O403" t="s">
        <v>351</v>
      </c>
      <c r="P403">
        <v>39211400</v>
      </c>
      <c r="Q403" t="s">
        <v>352</v>
      </c>
      <c r="R403" t="s">
        <v>2671</v>
      </c>
      <c r="S403" t="s">
        <v>86</v>
      </c>
      <c r="T403" t="s">
        <v>87</v>
      </c>
      <c r="U403" t="s">
        <v>88</v>
      </c>
      <c r="V403" t="s">
        <v>89</v>
      </c>
      <c r="W403">
        <v>110030</v>
      </c>
      <c r="X403" t="s">
        <v>87</v>
      </c>
      <c r="Y403" t="s">
        <v>88</v>
      </c>
      <c r="Z403" t="s">
        <v>89</v>
      </c>
      <c r="AA403">
        <v>110061</v>
      </c>
      <c r="AB403" t="s">
        <v>1593</v>
      </c>
      <c r="AC403" t="s">
        <v>509</v>
      </c>
      <c r="AD403" t="s">
        <v>2712</v>
      </c>
      <c r="AE403" t="s">
        <v>89</v>
      </c>
      <c r="AF403">
        <v>734301</v>
      </c>
      <c r="AG403">
        <v>277</v>
      </c>
      <c r="AH403">
        <v>234.75</v>
      </c>
      <c r="AI403">
        <v>42.25</v>
      </c>
      <c r="AJ403">
        <v>0</v>
      </c>
      <c r="AK403">
        <v>0</v>
      </c>
      <c r="AL403">
        <v>0</v>
      </c>
      <c r="AM403">
        <v>0.18</v>
      </c>
      <c r="AN403">
        <f t="shared" si="68"/>
        <v>0.18</v>
      </c>
      <c r="AO403">
        <v>0</v>
      </c>
      <c r="AP403">
        <v>277</v>
      </c>
      <c r="AQ403">
        <v>234.75</v>
      </c>
      <c r="AR403">
        <v>0</v>
      </c>
      <c r="AS403">
        <v>0</v>
      </c>
      <c r="AT403">
        <v>42.25</v>
      </c>
      <c r="AU403">
        <v>0</v>
      </c>
      <c r="AV403">
        <f t="shared" si="69"/>
        <v>0</v>
      </c>
      <c r="AW403">
        <f t="shared" si="70"/>
        <v>234.75</v>
      </c>
      <c r="AX403">
        <f t="shared" si="71"/>
        <v>0</v>
      </c>
      <c r="AY403">
        <f t="shared" si="72"/>
        <v>0</v>
      </c>
      <c r="AZ403">
        <f t="shared" si="73"/>
        <v>42.254999999999995</v>
      </c>
      <c r="BA403">
        <f t="shared" si="74"/>
        <v>0</v>
      </c>
      <c r="BB403">
        <f t="shared" si="75"/>
        <v>0</v>
      </c>
      <c r="BC403">
        <f t="shared" si="76"/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5.0000000000000001E-3</v>
      </c>
      <c r="CI403">
        <v>1.17</v>
      </c>
      <c r="CK403" t="s">
        <v>112</v>
      </c>
      <c r="CL403" t="s">
        <v>113</v>
      </c>
    </row>
    <row r="404" spans="1:92" x14ac:dyDescent="0.3">
      <c r="A404" t="s">
        <v>106</v>
      </c>
      <c r="B404" t="s">
        <v>1594</v>
      </c>
      <c r="C404" s="1">
        <v>45828.525682870371</v>
      </c>
      <c r="D404">
        <f t="shared" si="66"/>
        <v>6</v>
      </c>
      <c r="E404" s="4">
        <f t="shared" si="67"/>
        <v>45838</v>
      </c>
      <c r="F404" s="4" t="s">
        <v>2613</v>
      </c>
      <c r="G404" t="s">
        <v>80</v>
      </c>
      <c r="H404" t="s">
        <v>1595</v>
      </c>
      <c r="I404" t="s">
        <v>1596</v>
      </c>
      <c r="J404" s="1">
        <v>45829.500694444447</v>
      </c>
      <c r="K404" s="1">
        <v>45828.505254629628</v>
      </c>
      <c r="L404">
        <v>476634819990</v>
      </c>
      <c r="M404">
        <v>1</v>
      </c>
      <c r="N404" t="s">
        <v>142</v>
      </c>
      <c r="O404" t="s">
        <v>143</v>
      </c>
      <c r="P404">
        <v>34029099</v>
      </c>
      <c r="Q404" t="s">
        <v>144</v>
      </c>
      <c r="R404" t="s">
        <v>2657</v>
      </c>
      <c r="S404" t="s">
        <v>86</v>
      </c>
      <c r="T404" t="s">
        <v>87</v>
      </c>
      <c r="U404" t="s">
        <v>88</v>
      </c>
      <c r="V404" t="s">
        <v>89</v>
      </c>
      <c r="W404">
        <v>110030</v>
      </c>
      <c r="X404" t="s">
        <v>87</v>
      </c>
      <c r="Y404" t="s">
        <v>88</v>
      </c>
      <c r="Z404" t="s">
        <v>89</v>
      </c>
      <c r="AA404">
        <v>110061</v>
      </c>
      <c r="AB404" t="s">
        <v>1597</v>
      </c>
      <c r="AC404" t="s">
        <v>195</v>
      </c>
      <c r="AD404" t="s">
        <v>2704</v>
      </c>
      <c r="AE404" t="s">
        <v>89</v>
      </c>
      <c r="AF404">
        <v>682030</v>
      </c>
      <c r="AG404">
        <v>212</v>
      </c>
      <c r="AH404">
        <v>179.66</v>
      </c>
      <c r="AI404">
        <v>32.340000000000003</v>
      </c>
      <c r="AJ404">
        <v>0</v>
      </c>
      <c r="AK404">
        <v>0</v>
      </c>
      <c r="AL404">
        <v>0</v>
      </c>
      <c r="AM404">
        <v>0.18</v>
      </c>
      <c r="AN404">
        <f t="shared" si="68"/>
        <v>0.18</v>
      </c>
      <c r="AO404">
        <v>0</v>
      </c>
      <c r="AP404">
        <v>212</v>
      </c>
      <c r="AQ404">
        <v>179.66</v>
      </c>
      <c r="AR404">
        <v>0</v>
      </c>
      <c r="AS404">
        <v>0</v>
      </c>
      <c r="AT404">
        <v>32.340000000000003</v>
      </c>
      <c r="AU404">
        <v>0</v>
      </c>
      <c r="AV404">
        <f t="shared" si="69"/>
        <v>0</v>
      </c>
      <c r="AW404">
        <f t="shared" si="70"/>
        <v>179.66</v>
      </c>
      <c r="AX404">
        <f t="shared" si="71"/>
        <v>0</v>
      </c>
      <c r="AY404">
        <f t="shared" si="72"/>
        <v>0</v>
      </c>
      <c r="AZ404">
        <f t="shared" si="73"/>
        <v>32.338799999999999</v>
      </c>
      <c r="BA404">
        <f t="shared" si="74"/>
        <v>0</v>
      </c>
      <c r="BB404">
        <f t="shared" si="75"/>
        <v>0</v>
      </c>
      <c r="BC404">
        <f t="shared" si="76"/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5.0000000000000001E-3</v>
      </c>
      <c r="CI404">
        <v>0.9</v>
      </c>
      <c r="CK404" t="s">
        <v>112</v>
      </c>
      <c r="CL404" t="s">
        <v>96</v>
      </c>
    </row>
    <row r="405" spans="1:92" x14ac:dyDescent="0.3">
      <c r="A405" t="s">
        <v>106</v>
      </c>
      <c r="B405" t="s">
        <v>1598</v>
      </c>
      <c r="C405" s="1">
        <v>45829.460578703707</v>
      </c>
      <c r="D405">
        <f t="shared" si="66"/>
        <v>6</v>
      </c>
      <c r="E405" s="4">
        <f t="shared" si="67"/>
        <v>45838</v>
      </c>
      <c r="F405" s="4" t="s">
        <v>2608</v>
      </c>
      <c r="G405" t="s">
        <v>80</v>
      </c>
      <c r="H405" t="s">
        <v>1599</v>
      </c>
      <c r="I405" t="s">
        <v>1600</v>
      </c>
      <c r="J405" s="1">
        <v>45829.500659722224</v>
      </c>
      <c r="K405" s="1">
        <v>45829.441307870373</v>
      </c>
      <c r="L405">
        <v>476804900240</v>
      </c>
      <c r="M405">
        <v>1</v>
      </c>
      <c r="N405" t="s">
        <v>263</v>
      </c>
      <c r="O405" t="s">
        <v>264</v>
      </c>
      <c r="P405">
        <v>34029092</v>
      </c>
      <c r="Q405" t="s">
        <v>265</v>
      </c>
      <c r="R405" t="s">
        <v>2667</v>
      </c>
      <c r="S405" t="s">
        <v>86</v>
      </c>
      <c r="T405" t="s">
        <v>87</v>
      </c>
      <c r="U405" t="s">
        <v>88</v>
      </c>
      <c r="V405" t="s">
        <v>89</v>
      </c>
      <c r="W405">
        <v>110030</v>
      </c>
      <c r="X405" t="s">
        <v>87</v>
      </c>
      <c r="Y405" t="s">
        <v>88</v>
      </c>
      <c r="Z405" t="s">
        <v>89</v>
      </c>
      <c r="AA405">
        <v>110061</v>
      </c>
      <c r="AB405" t="s">
        <v>764</v>
      </c>
      <c r="AC405" t="s">
        <v>146</v>
      </c>
      <c r="AD405" t="s">
        <v>2699</v>
      </c>
      <c r="AE405" t="s">
        <v>89</v>
      </c>
      <c r="AF405">
        <v>421201</v>
      </c>
      <c r="AG405">
        <v>449</v>
      </c>
      <c r="AH405">
        <v>380.51</v>
      </c>
      <c r="AI405">
        <v>68.489999999999995</v>
      </c>
      <c r="AJ405">
        <v>0</v>
      </c>
      <c r="AK405">
        <v>0</v>
      </c>
      <c r="AL405">
        <v>0</v>
      </c>
      <c r="AM405">
        <v>0.18</v>
      </c>
      <c r="AN405">
        <f t="shared" si="68"/>
        <v>0.18</v>
      </c>
      <c r="AO405">
        <v>0</v>
      </c>
      <c r="AP405">
        <v>449</v>
      </c>
      <c r="AQ405">
        <v>380.51</v>
      </c>
      <c r="AR405">
        <v>0</v>
      </c>
      <c r="AS405">
        <v>0</v>
      </c>
      <c r="AT405">
        <v>68.489999999999995</v>
      </c>
      <c r="AU405">
        <v>0</v>
      </c>
      <c r="AV405">
        <f t="shared" si="69"/>
        <v>0</v>
      </c>
      <c r="AW405">
        <f t="shared" si="70"/>
        <v>380.51</v>
      </c>
      <c r="AX405">
        <f t="shared" si="71"/>
        <v>0</v>
      </c>
      <c r="AY405">
        <f t="shared" si="72"/>
        <v>0</v>
      </c>
      <c r="AZ405">
        <f t="shared" si="73"/>
        <v>68.491799999999998</v>
      </c>
      <c r="BA405">
        <f t="shared" si="74"/>
        <v>0</v>
      </c>
      <c r="BB405">
        <f t="shared" si="75"/>
        <v>0</v>
      </c>
      <c r="BC405">
        <f t="shared" si="76"/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5.0000000000000001E-3</v>
      </c>
      <c r="CI405">
        <v>1.9</v>
      </c>
      <c r="CK405" t="s">
        <v>112</v>
      </c>
      <c r="CL405" t="s">
        <v>208</v>
      </c>
    </row>
    <row r="406" spans="1:92" x14ac:dyDescent="0.3">
      <c r="A406" t="s">
        <v>106</v>
      </c>
      <c r="B406" t="s">
        <v>1601</v>
      </c>
      <c r="C406" s="1">
        <v>45828.741238425922</v>
      </c>
      <c r="D406">
        <f t="shared" si="66"/>
        <v>6</v>
      </c>
      <c r="E406" s="4">
        <f t="shared" si="67"/>
        <v>45838</v>
      </c>
      <c r="F406" s="4" t="s">
        <v>2604</v>
      </c>
      <c r="G406" t="s">
        <v>80</v>
      </c>
      <c r="H406" t="s">
        <v>1602</v>
      </c>
      <c r="I406" t="s">
        <v>1603</v>
      </c>
      <c r="J406" s="1">
        <v>45829.50068287037</v>
      </c>
      <c r="K406" s="1">
        <v>45828.720775462964</v>
      </c>
      <c r="L406">
        <v>476472707748</v>
      </c>
      <c r="M406">
        <v>1</v>
      </c>
      <c r="N406" t="s">
        <v>142</v>
      </c>
      <c r="O406" t="s">
        <v>143</v>
      </c>
      <c r="P406">
        <v>34029099</v>
      </c>
      <c r="Q406" t="s">
        <v>144</v>
      </c>
      <c r="R406" t="s">
        <v>2657</v>
      </c>
      <c r="S406" t="s">
        <v>86</v>
      </c>
      <c r="T406" t="s">
        <v>87</v>
      </c>
      <c r="U406" t="s">
        <v>88</v>
      </c>
      <c r="V406" t="s">
        <v>89</v>
      </c>
      <c r="W406">
        <v>110030</v>
      </c>
      <c r="X406" t="s">
        <v>87</v>
      </c>
      <c r="Y406" t="s">
        <v>88</v>
      </c>
      <c r="Z406" t="s">
        <v>89</v>
      </c>
      <c r="AA406">
        <v>110061</v>
      </c>
      <c r="AB406" t="s">
        <v>103</v>
      </c>
      <c r="AC406" t="s">
        <v>104</v>
      </c>
      <c r="AD406" t="s">
        <v>2641</v>
      </c>
      <c r="AE406" t="s">
        <v>89</v>
      </c>
      <c r="AF406">
        <v>560098</v>
      </c>
      <c r="AG406">
        <v>212</v>
      </c>
      <c r="AH406">
        <v>179.66</v>
      </c>
      <c r="AI406">
        <v>32.340000000000003</v>
      </c>
      <c r="AJ406">
        <v>0</v>
      </c>
      <c r="AK406">
        <v>0</v>
      </c>
      <c r="AL406">
        <v>0</v>
      </c>
      <c r="AM406">
        <v>0.18</v>
      </c>
      <c r="AN406">
        <f t="shared" si="68"/>
        <v>0.18</v>
      </c>
      <c r="AO406">
        <v>0</v>
      </c>
      <c r="AP406">
        <v>212</v>
      </c>
      <c r="AQ406">
        <v>179.66</v>
      </c>
      <c r="AR406">
        <v>0</v>
      </c>
      <c r="AS406">
        <v>0</v>
      </c>
      <c r="AT406">
        <v>32.340000000000003</v>
      </c>
      <c r="AU406">
        <v>0</v>
      </c>
      <c r="AV406">
        <f t="shared" si="69"/>
        <v>0</v>
      </c>
      <c r="AW406">
        <f t="shared" si="70"/>
        <v>179.66</v>
      </c>
      <c r="AX406">
        <f t="shared" si="71"/>
        <v>0</v>
      </c>
      <c r="AY406">
        <f t="shared" si="72"/>
        <v>0</v>
      </c>
      <c r="AZ406">
        <f t="shared" si="73"/>
        <v>32.338799999999999</v>
      </c>
      <c r="BA406">
        <f t="shared" si="74"/>
        <v>0</v>
      </c>
      <c r="BB406">
        <f t="shared" si="75"/>
        <v>0</v>
      </c>
      <c r="BC406">
        <f t="shared" si="76"/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5.0000000000000001E-3</v>
      </c>
      <c r="CI406">
        <v>0.9</v>
      </c>
      <c r="CK406" t="s">
        <v>112</v>
      </c>
      <c r="CL406" t="s">
        <v>113</v>
      </c>
    </row>
    <row r="407" spans="1:92" x14ac:dyDescent="0.3">
      <c r="A407" t="s">
        <v>106</v>
      </c>
      <c r="B407" t="s">
        <v>1604</v>
      </c>
      <c r="C407" s="1">
        <v>45828.892777777779</v>
      </c>
      <c r="D407">
        <f t="shared" si="66"/>
        <v>6</v>
      </c>
      <c r="E407" s="4">
        <f t="shared" si="67"/>
        <v>45838</v>
      </c>
      <c r="F407" s="4" t="s">
        <v>2613</v>
      </c>
      <c r="G407" t="s">
        <v>80</v>
      </c>
      <c r="H407" t="s">
        <v>1605</v>
      </c>
      <c r="I407" t="s">
        <v>1606</v>
      </c>
      <c r="J407" s="1">
        <v>45829.500625000001</v>
      </c>
      <c r="K407" s="1">
        <v>45828.872800925928</v>
      </c>
      <c r="L407">
        <v>476681812587</v>
      </c>
      <c r="M407">
        <v>1</v>
      </c>
      <c r="N407" t="s">
        <v>202</v>
      </c>
      <c r="O407" t="s">
        <v>203</v>
      </c>
      <c r="P407">
        <v>34029099</v>
      </c>
      <c r="Q407" t="s">
        <v>204</v>
      </c>
      <c r="R407" t="s">
        <v>2662</v>
      </c>
      <c r="S407" t="s">
        <v>86</v>
      </c>
      <c r="T407" t="s">
        <v>87</v>
      </c>
      <c r="U407" t="s">
        <v>88</v>
      </c>
      <c r="V407" t="s">
        <v>89</v>
      </c>
      <c r="W407">
        <v>110030</v>
      </c>
      <c r="X407" t="s">
        <v>87</v>
      </c>
      <c r="Y407" t="s">
        <v>88</v>
      </c>
      <c r="Z407" t="s">
        <v>89</v>
      </c>
      <c r="AA407">
        <v>110061</v>
      </c>
      <c r="AB407" t="s">
        <v>998</v>
      </c>
      <c r="AC407" t="s">
        <v>195</v>
      </c>
      <c r="AD407" t="s">
        <v>2704</v>
      </c>
      <c r="AE407" t="s">
        <v>89</v>
      </c>
      <c r="AF407">
        <v>695015</v>
      </c>
      <c r="AG407">
        <v>212</v>
      </c>
      <c r="AH407">
        <v>179.66</v>
      </c>
      <c r="AI407">
        <v>32.340000000000003</v>
      </c>
      <c r="AJ407">
        <v>0</v>
      </c>
      <c r="AK407">
        <v>0</v>
      </c>
      <c r="AL407">
        <v>0</v>
      </c>
      <c r="AM407">
        <v>0.18</v>
      </c>
      <c r="AN407">
        <f t="shared" si="68"/>
        <v>0.18</v>
      </c>
      <c r="AO407">
        <v>0</v>
      </c>
      <c r="AP407">
        <v>212</v>
      </c>
      <c r="AQ407">
        <v>179.66</v>
      </c>
      <c r="AR407">
        <v>0</v>
      </c>
      <c r="AS407">
        <v>0</v>
      </c>
      <c r="AT407">
        <v>32.340000000000003</v>
      </c>
      <c r="AU407">
        <v>0</v>
      </c>
      <c r="AV407">
        <f t="shared" si="69"/>
        <v>0</v>
      </c>
      <c r="AW407">
        <f t="shared" si="70"/>
        <v>179.66</v>
      </c>
      <c r="AX407">
        <f t="shared" si="71"/>
        <v>0</v>
      </c>
      <c r="AY407">
        <f t="shared" si="72"/>
        <v>0</v>
      </c>
      <c r="AZ407">
        <f t="shared" si="73"/>
        <v>32.338799999999999</v>
      </c>
      <c r="BA407">
        <f t="shared" si="74"/>
        <v>0</v>
      </c>
      <c r="BB407">
        <f t="shared" si="75"/>
        <v>0</v>
      </c>
      <c r="BC407">
        <f t="shared" si="76"/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5.0000000000000001E-3</v>
      </c>
      <c r="CI407">
        <v>0.9</v>
      </c>
      <c r="CK407" t="s">
        <v>112</v>
      </c>
      <c r="CL407" t="s">
        <v>96</v>
      </c>
    </row>
    <row r="408" spans="1:92" x14ac:dyDescent="0.3">
      <c r="A408" t="s">
        <v>106</v>
      </c>
      <c r="B408" t="s">
        <v>1607</v>
      </c>
      <c r="C408" s="1">
        <v>45828.767523148148</v>
      </c>
      <c r="D408">
        <f t="shared" si="66"/>
        <v>6</v>
      </c>
      <c r="E408" s="4">
        <f t="shared" si="67"/>
        <v>45838</v>
      </c>
      <c r="F408" s="4" t="s">
        <v>2604</v>
      </c>
      <c r="G408" t="s">
        <v>80</v>
      </c>
      <c r="H408" t="s">
        <v>1608</v>
      </c>
      <c r="I408" t="s">
        <v>1609</v>
      </c>
      <c r="J408" s="1">
        <v>45829.500659722224</v>
      </c>
      <c r="K408" s="1">
        <v>45828.748599537037</v>
      </c>
      <c r="L408">
        <v>476309348732</v>
      </c>
      <c r="M408">
        <v>1</v>
      </c>
      <c r="N408" t="s">
        <v>288</v>
      </c>
      <c r="O408" t="s">
        <v>280</v>
      </c>
      <c r="P408">
        <v>34022090</v>
      </c>
      <c r="Q408" t="s">
        <v>281</v>
      </c>
      <c r="R408" t="s">
        <v>2668</v>
      </c>
      <c r="S408" t="s">
        <v>86</v>
      </c>
      <c r="T408" t="s">
        <v>87</v>
      </c>
      <c r="U408" t="s">
        <v>88</v>
      </c>
      <c r="V408" t="s">
        <v>89</v>
      </c>
      <c r="W408">
        <v>110030</v>
      </c>
      <c r="X408" t="s">
        <v>87</v>
      </c>
      <c r="Y408" t="s">
        <v>88</v>
      </c>
      <c r="Z408" t="s">
        <v>89</v>
      </c>
      <c r="AA408">
        <v>110061</v>
      </c>
      <c r="AB408" t="s">
        <v>1610</v>
      </c>
      <c r="AC408" t="s">
        <v>104</v>
      </c>
      <c r="AD408" t="s">
        <v>2641</v>
      </c>
      <c r="AE408" t="s">
        <v>89</v>
      </c>
      <c r="AF408">
        <v>576120</v>
      </c>
      <c r="AG408">
        <v>199</v>
      </c>
      <c r="AH408">
        <v>168.64</v>
      </c>
      <c r="AI408">
        <v>30.36</v>
      </c>
      <c r="AJ408">
        <v>0</v>
      </c>
      <c r="AK408">
        <v>0</v>
      </c>
      <c r="AL408">
        <v>0</v>
      </c>
      <c r="AM408">
        <v>0.18</v>
      </c>
      <c r="AN408">
        <f t="shared" si="68"/>
        <v>0.18</v>
      </c>
      <c r="AO408">
        <v>0</v>
      </c>
      <c r="AP408">
        <v>199</v>
      </c>
      <c r="AQ408">
        <v>168.64</v>
      </c>
      <c r="AR408">
        <v>0</v>
      </c>
      <c r="AS408">
        <v>0</v>
      </c>
      <c r="AT408">
        <v>30.36</v>
      </c>
      <c r="AU408">
        <v>0</v>
      </c>
      <c r="AV408">
        <f t="shared" si="69"/>
        <v>0</v>
      </c>
      <c r="AW408">
        <f t="shared" si="70"/>
        <v>168.64</v>
      </c>
      <c r="AX408">
        <f t="shared" si="71"/>
        <v>0</v>
      </c>
      <c r="AY408">
        <f t="shared" si="72"/>
        <v>0</v>
      </c>
      <c r="AZ408">
        <f t="shared" si="73"/>
        <v>30.355199999999996</v>
      </c>
      <c r="BA408">
        <f t="shared" si="74"/>
        <v>0</v>
      </c>
      <c r="BB408">
        <f t="shared" si="75"/>
        <v>0</v>
      </c>
      <c r="BC408">
        <f t="shared" si="76"/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5.0000000000000001E-3</v>
      </c>
      <c r="CI408">
        <v>0.84</v>
      </c>
      <c r="CK408" t="s">
        <v>112</v>
      </c>
      <c r="CL408" t="s">
        <v>113</v>
      </c>
    </row>
    <row r="409" spans="1:92" x14ac:dyDescent="0.3">
      <c r="A409" t="s">
        <v>106</v>
      </c>
      <c r="B409" t="s">
        <v>1611</v>
      </c>
      <c r="C409" s="1">
        <v>45829.394826388889</v>
      </c>
      <c r="D409">
        <f t="shared" si="66"/>
        <v>6</v>
      </c>
      <c r="E409" s="4">
        <f t="shared" si="67"/>
        <v>45838</v>
      </c>
      <c r="F409" s="4" t="s">
        <v>2607</v>
      </c>
      <c r="G409" t="s">
        <v>80</v>
      </c>
      <c r="H409" t="s">
        <v>1612</v>
      </c>
      <c r="I409" t="s">
        <v>1613</v>
      </c>
      <c r="J409" s="1">
        <v>45829.500625000001</v>
      </c>
      <c r="K409" s="1">
        <v>45829.374398148146</v>
      </c>
      <c r="L409">
        <v>476821934555</v>
      </c>
      <c r="M409">
        <v>1</v>
      </c>
      <c r="N409" t="s">
        <v>100</v>
      </c>
      <c r="O409" t="s">
        <v>101</v>
      </c>
      <c r="Q409" t="s">
        <v>133</v>
      </c>
      <c r="R409" t="s">
        <v>2656</v>
      </c>
      <c r="S409" t="s">
        <v>86</v>
      </c>
      <c r="T409" t="s">
        <v>87</v>
      </c>
      <c r="U409" t="s">
        <v>88</v>
      </c>
      <c r="V409" t="s">
        <v>89</v>
      </c>
      <c r="W409">
        <v>110030</v>
      </c>
      <c r="X409" t="s">
        <v>87</v>
      </c>
      <c r="Y409" t="s">
        <v>88</v>
      </c>
      <c r="Z409" t="s">
        <v>89</v>
      </c>
      <c r="AA409">
        <v>110061</v>
      </c>
      <c r="AB409" t="s">
        <v>128</v>
      </c>
      <c r="AC409" t="s">
        <v>129</v>
      </c>
      <c r="AD409" t="s">
        <v>2698</v>
      </c>
      <c r="AE409" t="s">
        <v>89</v>
      </c>
      <c r="AF409">
        <v>501359</v>
      </c>
      <c r="AG409">
        <v>1059</v>
      </c>
      <c r="AH409">
        <v>897.46</v>
      </c>
      <c r="AI409">
        <v>161.54</v>
      </c>
      <c r="AJ409">
        <v>0</v>
      </c>
      <c r="AK409">
        <v>0</v>
      </c>
      <c r="AL409">
        <v>0</v>
      </c>
      <c r="AM409">
        <v>0.18</v>
      </c>
      <c r="AN409">
        <f t="shared" si="68"/>
        <v>0.18</v>
      </c>
      <c r="AO409">
        <v>0</v>
      </c>
      <c r="AP409">
        <v>1059</v>
      </c>
      <c r="AQ409">
        <v>897.46</v>
      </c>
      <c r="AR409">
        <v>0</v>
      </c>
      <c r="AS409">
        <v>0</v>
      </c>
      <c r="AT409">
        <v>161.54</v>
      </c>
      <c r="AU409">
        <v>0</v>
      </c>
      <c r="AV409">
        <f t="shared" si="69"/>
        <v>0</v>
      </c>
      <c r="AW409">
        <f t="shared" si="70"/>
        <v>897.46</v>
      </c>
      <c r="AX409">
        <f t="shared" si="71"/>
        <v>0</v>
      </c>
      <c r="AY409">
        <f t="shared" si="72"/>
        <v>0</v>
      </c>
      <c r="AZ409">
        <f t="shared" si="73"/>
        <v>161.5428</v>
      </c>
      <c r="BA409">
        <f t="shared" si="74"/>
        <v>0</v>
      </c>
      <c r="BB409">
        <f t="shared" si="75"/>
        <v>0</v>
      </c>
      <c r="BC409">
        <f t="shared" si="76"/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5.0000000000000001E-3</v>
      </c>
      <c r="CI409">
        <v>4.49</v>
      </c>
      <c r="CK409" t="s">
        <v>112</v>
      </c>
      <c r="CL409" t="s">
        <v>113</v>
      </c>
    </row>
    <row r="410" spans="1:92" x14ac:dyDescent="0.3">
      <c r="A410" t="s">
        <v>106</v>
      </c>
      <c r="B410" t="s">
        <v>1614</v>
      </c>
      <c r="C410" s="1">
        <v>45828.988993055558</v>
      </c>
      <c r="D410">
        <f t="shared" si="66"/>
        <v>6</v>
      </c>
      <c r="E410" s="4">
        <f t="shared" si="67"/>
        <v>45838</v>
      </c>
      <c r="F410" s="4" t="s">
        <v>2604</v>
      </c>
      <c r="G410" t="s">
        <v>80</v>
      </c>
      <c r="H410" t="s">
        <v>1615</v>
      </c>
      <c r="I410" t="s">
        <v>1616</v>
      </c>
      <c r="J410" s="1">
        <v>45829.500648148147</v>
      </c>
      <c r="K410" s="1">
        <v>45828.968506944446</v>
      </c>
      <c r="L410">
        <v>476497419146</v>
      </c>
      <c r="M410">
        <v>1</v>
      </c>
      <c r="N410" t="s">
        <v>150</v>
      </c>
      <c r="O410" t="s">
        <v>151</v>
      </c>
      <c r="Q410" t="s">
        <v>152</v>
      </c>
      <c r="R410" t="s">
        <v>2658</v>
      </c>
      <c r="S410" t="s">
        <v>86</v>
      </c>
      <c r="T410" t="s">
        <v>87</v>
      </c>
      <c r="U410" t="s">
        <v>88</v>
      </c>
      <c r="V410" t="s">
        <v>89</v>
      </c>
      <c r="W410">
        <v>110030</v>
      </c>
      <c r="X410" t="s">
        <v>87</v>
      </c>
      <c r="Y410" t="s">
        <v>88</v>
      </c>
      <c r="Z410" t="s">
        <v>89</v>
      </c>
      <c r="AA410">
        <v>110061</v>
      </c>
      <c r="AB410" t="s">
        <v>791</v>
      </c>
      <c r="AC410" t="s">
        <v>104</v>
      </c>
      <c r="AD410" t="s">
        <v>2641</v>
      </c>
      <c r="AE410" t="s">
        <v>89</v>
      </c>
      <c r="AF410">
        <v>560068</v>
      </c>
      <c r="AG410">
        <v>215</v>
      </c>
      <c r="AH410">
        <v>182.2</v>
      </c>
      <c r="AI410">
        <v>32.799999999999997</v>
      </c>
      <c r="AJ410">
        <v>0</v>
      </c>
      <c r="AK410">
        <v>0</v>
      </c>
      <c r="AL410">
        <v>0</v>
      </c>
      <c r="AM410">
        <v>0.18</v>
      </c>
      <c r="AN410">
        <f t="shared" si="68"/>
        <v>0.18</v>
      </c>
      <c r="AO410">
        <v>0</v>
      </c>
      <c r="AP410">
        <v>215</v>
      </c>
      <c r="AQ410">
        <v>182.2</v>
      </c>
      <c r="AR410">
        <v>0</v>
      </c>
      <c r="AS410">
        <v>0</v>
      </c>
      <c r="AT410">
        <v>32.799999999999997</v>
      </c>
      <c r="AU410">
        <v>0</v>
      </c>
      <c r="AV410">
        <f t="shared" si="69"/>
        <v>0</v>
      </c>
      <c r="AW410">
        <f t="shared" si="70"/>
        <v>182.2</v>
      </c>
      <c r="AX410">
        <f t="shared" si="71"/>
        <v>0</v>
      </c>
      <c r="AY410">
        <f t="shared" si="72"/>
        <v>0</v>
      </c>
      <c r="AZ410">
        <f t="shared" si="73"/>
        <v>32.795999999999999</v>
      </c>
      <c r="BA410">
        <f t="shared" si="74"/>
        <v>0</v>
      </c>
      <c r="BB410">
        <f t="shared" si="75"/>
        <v>0</v>
      </c>
      <c r="BC410">
        <f t="shared" si="76"/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5.0000000000000001E-3</v>
      </c>
      <c r="CI410">
        <v>0.91</v>
      </c>
      <c r="CK410" t="s">
        <v>112</v>
      </c>
      <c r="CL410" t="s">
        <v>113</v>
      </c>
    </row>
    <row r="411" spans="1:92" x14ac:dyDescent="0.3">
      <c r="A411" t="s">
        <v>106</v>
      </c>
      <c r="B411" t="s">
        <v>1617</v>
      </c>
      <c r="C411" s="1">
        <v>45828.971759259257</v>
      </c>
      <c r="D411">
        <f t="shared" si="66"/>
        <v>6</v>
      </c>
      <c r="E411" s="4">
        <f t="shared" si="67"/>
        <v>45838</v>
      </c>
      <c r="F411" s="4" t="s">
        <v>2603</v>
      </c>
      <c r="G411" t="s">
        <v>80</v>
      </c>
      <c r="H411" t="s">
        <v>1618</v>
      </c>
      <c r="I411" t="s">
        <v>1619</v>
      </c>
      <c r="J411" s="1">
        <v>45829.500648148147</v>
      </c>
      <c r="K411" s="1">
        <v>45828.951921296299</v>
      </c>
      <c r="L411">
        <v>476583225372</v>
      </c>
      <c r="M411">
        <v>1</v>
      </c>
      <c r="N411" t="s">
        <v>142</v>
      </c>
      <c r="O411" t="s">
        <v>143</v>
      </c>
      <c r="P411">
        <v>34029099</v>
      </c>
      <c r="Q411" t="s">
        <v>144</v>
      </c>
      <c r="R411" t="s">
        <v>2657</v>
      </c>
      <c r="S411" t="s">
        <v>86</v>
      </c>
      <c r="T411" t="s">
        <v>87</v>
      </c>
      <c r="U411" t="s">
        <v>88</v>
      </c>
      <c r="V411" t="s">
        <v>89</v>
      </c>
      <c r="W411">
        <v>110030</v>
      </c>
      <c r="X411" t="s">
        <v>87</v>
      </c>
      <c r="Y411" t="s">
        <v>88</v>
      </c>
      <c r="Z411" t="s">
        <v>89</v>
      </c>
      <c r="AA411">
        <v>110061</v>
      </c>
      <c r="AB411" t="s">
        <v>1620</v>
      </c>
      <c r="AC411" t="s">
        <v>93</v>
      </c>
      <c r="AD411" t="s">
        <v>2640</v>
      </c>
      <c r="AE411" t="s">
        <v>89</v>
      </c>
      <c r="AF411">
        <v>521245</v>
      </c>
      <c r="AG411">
        <v>212</v>
      </c>
      <c r="AH411">
        <v>179.66</v>
      </c>
      <c r="AI411">
        <v>32.340000000000003</v>
      </c>
      <c r="AJ411">
        <v>0</v>
      </c>
      <c r="AK411">
        <v>0</v>
      </c>
      <c r="AL411">
        <v>0</v>
      </c>
      <c r="AM411">
        <v>0.18</v>
      </c>
      <c r="AN411">
        <f t="shared" si="68"/>
        <v>0.18</v>
      </c>
      <c r="AO411">
        <v>0</v>
      </c>
      <c r="AP411">
        <v>212</v>
      </c>
      <c r="AQ411">
        <v>179.66</v>
      </c>
      <c r="AR411">
        <v>0</v>
      </c>
      <c r="AS411">
        <v>0</v>
      </c>
      <c r="AT411">
        <v>32.340000000000003</v>
      </c>
      <c r="AU411">
        <v>0</v>
      </c>
      <c r="AV411">
        <f t="shared" si="69"/>
        <v>0</v>
      </c>
      <c r="AW411">
        <f t="shared" si="70"/>
        <v>179.66</v>
      </c>
      <c r="AX411">
        <f t="shared" si="71"/>
        <v>0</v>
      </c>
      <c r="AY411">
        <f t="shared" si="72"/>
        <v>0</v>
      </c>
      <c r="AZ411">
        <f t="shared" si="73"/>
        <v>32.338799999999999</v>
      </c>
      <c r="BA411">
        <f t="shared" si="74"/>
        <v>0</v>
      </c>
      <c r="BB411">
        <f t="shared" si="75"/>
        <v>0</v>
      </c>
      <c r="BC411">
        <f t="shared" si="76"/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5.0000000000000001E-3</v>
      </c>
      <c r="CI411">
        <v>0.9</v>
      </c>
      <c r="CK411" t="s">
        <v>112</v>
      </c>
      <c r="CL411" t="s">
        <v>113</v>
      </c>
    </row>
    <row r="412" spans="1:92" x14ac:dyDescent="0.3">
      <c r="A412" t="s">
        <v>106</v>
      </c>
      <c r="B412" t="s">
        <v>1621</v>
      </c>
      <c r="C412" s="1">
        <v>45828.602488425924</v>
      </c>
      <c r="D412">
        <f t="shared" si="66"/>
        <v>6</v>
      </c>
      <c r="E412" s="4">
        <f t="shared" si="67"/>
        <v>45838</v>
      </c>
      <c r="F412" s="4" t="s">
        <v>2627</v>
      </c>
      <c r="G412" t="s">
        <v>80</v>
      </c>
      <c r="H412" t="s">
        <v>1622</v>
      </c>
      <c r="I412" t="s">
        <v>1623</v>
      </c>
      <c r="J412" s="1">
        <v>45829.50072916667</v>
      </c>
      <c r="K412" s="1">
        <v>45828.583229166667</v>
      </c>
      <c r="L412">
        <v>476288733260</v>
      </c>
      <c r="M412">
        <v>1</v>
      </c>
      <c r="N412" t="s">
        <v>229</v>
      </c>
      <c r="O412" t="s">
        <v>230</v>
      </c>
      <c r="P412">
        <v>34029092</v>
      </c>
      <c r="Q412" t="s">
        <v>231</v>
      </c>
      <c r="R412" t="s">
        <v>2663</v>
      </c>
      <c r="S412" t="s">
        <v>86</v>
      </c>
      <c r="T412" t="s">
        <v>87</v>
      </c>
      <c r="U412" t="s">
        <v>88</v>
      </c>
      <c r="V412" t="s">
        <v>89</v>
      </c>
      <c r="W412">
        <v>110030</v>
      </c>
      <c r="X412" t="s">
        <v>87</v>
      </c>
      <c r="Y412" t="s">
        <v>88</v>
      </c>
      <c r="Z412" t="s">
        <v>89</v>
      </c>
      <c r="AA412">
        <v>110061</v>
      </c>
      <c r="AB412" t="s">
        <v>1624</v>
      </c>
      <c r="AC412" t="s">
        <v>1481</v>
      </c>
      <c r="AD412" t="s">
        <v>2718</v>
      </c>
      <c r="AE412" t="s">
        <v>89</v>
      </c>
      <c r="AF412">
        <v>175101</v>
      </c>
      <c r="AG412">
        <v>449</v>
      </c>
      <c r="AH412">
        <v>380.51</v>
      </c>
      <c r="AI412">
        <v>68.489999999999995</v>
      </c>
      <c r="AJ412">
        <v>0</v>
      </c>
      <c r="AK412">
        <v>0</v>
      </c>
      <c r="AL412">
        <v>0</v>
      </c>
      <c r="AM412">
        <v>0.18</v>
      </c>
      <c r="AN412">
        <f t="shared" si="68"/>
        <v>0.18</v>
      </c>
      <c r="AO412">
        <v>0</v>
      </c>
      <c r="AP412">
        <v>449</v>
      </c>
      <c r="AQ412">
        <v>380.51</v>
      </c>
      <c r="AR412">
        <v>0</v>
      </c>
      <c r="AS412">
        <v>0</v>
      </c>
      <c r="AT412">
        <v>68.489999999999995</v>
      </c>
      <c r="AU412">
        <v>0</v>
      </c>
      <c r="AV412">
        <f t="shared" si="69"/>
        <v>0</v>
      </c>
      <c r="AW412">
        <f t="shared" si="70"/>
        <v>380.51</v>
      </c>
      <c r="AX412">
        <f t="shared" si="71"/>
        <v>0</v>
      </c>
      <c r="AY412">
        <f t="shared" si="72"/>
        <v>0</v>
      </c>
      <c r="AZ412">
        <f t="shared" si="73"/>
        <v>68.491799999999998</v>
      </c>
      <c r="BA412">
        <f t="shared" si="74"/>
        <v>0</v>
      </c>
      <c r="BB412">
        <f t="shared" si="75"/>
        <v>0</v>
      </c>
      <c r="BC412">
        <f t="shared" si="76"/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5.0000000000000001E-3</v>
      </c>
      <c r="CI412">
        <v>1.9</v>
      </c>
      <c r="CK412" t="s">
        <v>112</v>
      </c>
      <c r="CL412" t="s">
        <v>96</v>
      </c>
    </row>
    <row r="413" spans="1:92" x14ac:dyDescent="0.3">
      <c r="A413" t="s">
        <v>106</v>
      </c>
      <c r="B413" t="s">
        <v>1625</v>
      </c>
      <c r="C413" s="1">
        <v>45828.670671296299</v>
      </c>
      <c r="D413">
        <f t="shared" si="66"/>
        <v>6</v>
      </c>
      <c r="E413" s="4">
        <f t="shared" si="67"/>
        <v>45838</v>
      </c>
      <c r="F413" s="4" t="s">
        <v>2608</v>
      </c>
      <c r="G413" t="s">
        <v>80</v>
      </c>
      <c r="H413" t="s">
        <v>1626</v>
      </c>
      <c r="I413" t="s">
        <v>1627</v>
      </c>
      <c r="J413" s="1">
        <v>45829.500717592593</v>
      </c>
      <c r="K413" s="1">
        <v>45828.651736111111</v>
      </c>
      <c r="L413">
        <v>476313826836</v>
      </c>
      <c r="M413">
        <v>1</v>
      </c>
      <c r="N413" t="s">
        <v>100</v>
      </c>
      <c r="O413" t="s">
        <v>101</v>
      </c>
      <c r="Q413" t="s">
        <v>133</v>
      </c>
      <c r="R413" t="s">
        <v>2656</v>
      </c>
      <c r="S413" t="s">
        <v>86</v>
      </c>
      <c r="T413" t="s">
        <v>87</v>
      </c>
      <c r="U413" t="s">
        <v>88</v>
      </c>
      <c r="V413" t="s">
        <v>89</v>
      </c>
      <c r="W413">
        <v>110030</v>
      </c>
      <c r="X413" t="s">
        <v>87</v>
      </c>
      <c r="Y413" t="s">
        <v>88</v>
      </c>
      <c r="Z413" t="s">
        <v>89</v>
      </c>
      <c r="AA413">
        <v>110061</v>
      </c>
      <c r="AB413" t="s">
        <v>145</v>
      </c>
      <c r="AC413" t="s">
        <v>146</v>
      </c>
      <c r="AD413" t="s">
        <v>2699</v>
      </c>
      <c r="AE413" t="s">
        <v>89</v>
      </c>
      <c r="AF413">
        <v>411013</v>
      </c>
      <c r="AG413">
        <v>1059</v>
      </c>
      <c r="AH413">
        <v>897.46</v>
      </c>
      <c r="AI413">
        <v>161.54</v>
      </c>
      <c r="AJ413">
        <v>0</v>
      </c>
      <c r="AK413">
        <v>0</v>
      </c>
      <c r="AL413">
        <v>0</v>
      </c>
      <c r="AM413">
        <v>0.18</v>
      </c>
      <c r="AN413">
        <f t="shared" si="68"/>
        <v>0.18</v>
      </c>
      <c r="AO413">
        <v>0</v>
      </c>
      <c r="AP413">
        <v>1059</v>
      </c>
      <c r="AQ413">
        <v>897.46</v>
      </c>
      <c r="AR413">
        <v>0</v>
      </c>
      <c r="AS413">
        <v>0</v>
      </c>
      <c r="AT413">
        <v>161.54</v>
      </c>
      <c r="AU413">
        <v>0</v>
      </c>
      <c r="AV413">
        <f t="shared" si="69"/>
        <v>0</v>
      </c>
      <c r="AW413">
        <f t="shared" si="70"/>
        <v>897.46</v>
      </c>
      <c r="AX413">
        <f t="shared" si="71"/>
        <v>0</v>
      </c>
      <c r="AY413">
        <f t="shared" si="72"/>
        <v>0</v>
      </c>
      <c r="AZ413">
        <f t="shared" si="73"/>
        <v>161.5428</v>
      </c>
      <c r="BA413">
        <f t="shared" si="74"/>
        <v>0</v>
      </c>
      <c r="BB413">
        <f t="shared" si="75"/>
        <v>0</v>
      </c>
      <c r="BC413">
        <f t="shared" si="76"/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5.0000000000000001E-3</v>
      </c>
      <c r="CI413">
        <v>4.49</v>
      </c>
      <c r="CK413" t="s">
        <v>112</v>
      </c>
      <c r="CL413" t="s">
        <v>96</v>
      </c>
    </row>
    <row r="414" spans="1:92" x14ac:dyDescent="0.3">
      <c r="A414" t="s">
        <v>106</v>
      </c>
      <c r="B414" t="s">
        <v>1251</v>
      </c>
      <c r="C414" s="1">
        <v>45825.879120370373</v>
      </c>
      <c r="D414">
        <f t="shared" si="66"/>
        <v>6</v>
      </c>
      <c r="E414" s="4">
        <f t="shared" si="67"/>
        <v>45838</v>
      </c>
      <c r="F414" s="4" t="s">
        <v>2616</v>
      </c>
      <c r="G414" t="s">
        <v>1223</v>
      </c>
      <c r="H414" t="s">
        <v>1252</v>
      </c>
      <c r="I414" t="s">
        <v>1253</v>
      </c>
      <c r="J414" s="1">
        <v>45826.542245370372</v>
      </c>
      <c r="K414" s="1">
        <v>45825.859733796293</v>
      </c>
      <c r="L414">
        <v>473759305533</v>
      </c>
      <c r="M414">
        <v>1</v>
      </c>
      <c r="N414" t="s">
        <v>150</v>
      </c>
      <c r="O414" t="s">
        <v>151</v>
      </c>
      <c r="Q414" t="s">
        <v>152</v>
      </c>
      <c r="R414" t="s">
        <v>2658</v>
      </c>
      <c r="S414" t="s">
        <v>86</v>
      </c>
      <c r="T414" t="s">
        <v>87</v>
      </c>
      <c r="U414" t="s">
        <v>88</v>
      </c>
      <c r="V414" t="s">
        <v>89</v>
      </c>
      <c r="W414">
        <v>110030</v>
      </c>
      <c r="X414" t="s">
        <v>87</v>
      </c>
      <c r="Y414" t="s">
        <v>88</v>
      </c>
      <c r="Z414" t="s">
        <v>89</v>
      </c>
      <c r="AA414">
        <v>110061</v>
      </c>
      <c r="AB414" t="s">
        <v>949</v>
      </c>
      <c r="AC414" t="s">
        <v>259</v>
      </c>
      <c r="AD414" t="s">
        <v>2707</v>
      </c>
      <c r="AE414" t="s">
        <v>89</v>
      </c>
      <c r="AF414">
        <v>226017</v>
      </c>
      <c r="AG414">
        <v>-215</v>
      </c>
      <c r="AH414">
        <v>-182.2</v>
      </c>
      <c r="AI414">
        <v>-32.799999999999997</v>
      </c>
      <c r="AJ414">
        <v>0</v>
      </c>
      <c r="AK414">
        <v>0</v>
      </c>
      <c r="AL414">
        <v>0</v>
      </c>
      <c r="AM414">
        <v>0.18</v>
      </c>
      <c r="AN414">
        <f t="shared" si="68"/>
        <v>0.18</v>
      </c>
      <c r="AO414">
        <v>0</v>
      </c>
      <c r="AP414">
        <v>215</v>
      </c>
      <c r="AQ414">
        <v>-182.2</v>
      </c>
      <c r="AR414">
        <v>0</v>
      </c>
      <c r="AS414">
        <v>0</v>
      </c>
      <c r="AT414">
        <v>-32.799999999999997</v>
      </c>
      <c r="AU414">
        <v>0</v>
      </c>
      <c r="AV414">
        <f t="shared" si="69"/>
        <v>0</v>
      </c>
      <c r="AW414">
        <f t="shared" si="70"/>
        <v>-182.2</v>
      </c>
      <c r="AX414">
        <f t="shared" si="71"/>
        <v>0</v>
      </c>
      <c r="AY414">
        <f t="shared" si="72"/>
        <v>0</v>
      </c>
      <c r="AZ414">
        <f t="shared" si="73"/>
        <v>-32.795999999999999</v>
      </c>
      <c r="BA414">
        <f t="shared" si="74"/>
        <v>0</v>
      </c>
      <c r="BB414">
        <f t="shared" si="75"/>
        <v>0</v>
      </c>
      <c r="BC414">
        <f t="shared" si="76"/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5.0000000000000001E-3</v>
      </c>
      <c r="CI414">
        <v>-0.91</v>
      </c>
      <c r="CK414" t="s">
        <v>112</v>
      </c>
      <c r="CL414" t="s">
        <v>395</v>
      </c>
      <c r="CM414" t="s">
        <v>1628</v>
      </c>
      <c r="CN414" s="1">
        <v>45829.564560185187</v>
      </c>
    </row>
    <row r="415" spans="1:92" x14ac:dyDescent="0.3">
      <c r="A415" t="s">
        <v>106</v>
      </c>
      <c r="B415" t="s">
        <v>1633</v>
      </c>
      <c r="C415" s="1">
        <v>45829.36341435185</v>
      </c>
      <c r="D415">
        <f t="shared" si="66"/>
        <v>6</v>
      </c>
      <c r="E415" s="4">
        <f t="shared" si="67"/>
        <v>45838</v>
      </c>
      <c r="F415" s="4" t="s">
        <v>2604</v>
      </c>
      <c r="G415" t="s">
        <v>80</v>
      </c>
      <c r="H415" t="s">
        <v>1634</v>
      </c>
      <c r="I415" t="s">
        <v>1635</v>
      </c>
      <c r="J415" s="1">
        <v>45831.541574074072</v>
      </c>
      <c r="K415" s="1">
        <v>45829.342939814815</v>
      </c>
      <c r="L415">
        <v>477049909712</v>
      </c>
      <c r="M415">
        <v>1</v>
      </c>
      <c r="N415" t="s">
        <v>229</v>
      </c>
      <c r="O415" t="s">
        <v>230</v>
      </c>
      <c r="P415">
        <v>34029092</v>
      </c>
      <c r="Q415" t="s">
        <v>231</v>
      </c>
      <c r="R415" t="s">
        <v>2663</v>
      </c>
      <c r="S415" t="s">
        <v>86</v>
      </c>
      <c r="T415" t="s">
        <v>87</v>
      </c>
      <c r="U415" t="s">
        <v>88</v>
      </c>
      <c r="V415" t="s">
        <v>89</v>
      </c>
      <c r="W415">
        <v>110030</v>
      </c>
      <c r="X415" t="s">
        <v>87</v>
      </c>
      <c r="Y415" t="s">
        <v>88</v>
      </c>
      <c r="Z415" t="s">
        <v>89</v>
      </c>
      <c r="AA415">
        <v>110061</v>
      </c>
      <c r="AB415" t="s">
        <v>1636</v>
      </c>
      <c r="AC415" t="s">
        <v>104</v>
      </c>
      <c r="AD415" t="s">
        <v>2641</v>
      </c>
      <c r="AE415" t="s">
        <v>89</v>
      </c>
      <c r="AF415">
        <v>562110</v>
      </c>
      <c r="AG415">
        <v>449</v>
      </c>
      <c r="AH415">
        <v>380.51</v>
      </c>
      <c r="AI415">
        <v>68.489999999999995</v>
      </c>
      <c r="AJ415">
        <v>0</v>
      </c>
      <c r="AK415">
        <v>0</v>
      </c>
      <c r="AL415">
        <v>0</v>
      </c>
      <c r="AM415">
        <v>0.18</v>
      </c>
      <c r="AN415">
        <f t="shared" si="68"/>
        <v>0.18</v>
      </c>
      <c r="AO415">
        <v>0</v>
      </c>
      <c r="AP415">
        <v>449</v>
      </c>
      <c r="AQ415">
        <v>380.51</v>
      </c>
      <c r="AR415">
        <v>0</v>
      </c>
      <c r="AS415">
        <v>0</v>
      </c>
      <c r="AT415">
        <v>68.489999999999995</v>
      </c>
      <c r="AU415">
        <v>0</v>
      </c>
      <c r="AV415">
        <f t="shared" si="69"/>
        <v>0</v>
      </c>
      <c r="AW415">
        <f t="shared" si="70"/>
        <v>380.51</v>
      </c>
      <c r="AX415">
        <f t="shared" si="71"/>
        <v>0</v>
      </c>
      <c r="AY415">
        <f t="shared" si="72"/>
        <v>0</v>
      </c>
      <c r="AZ415">
        <f t="shared" si="73"/>
        <v>68.491799999999998</v>
      </c>
      <c r="BA415">
        <f t="shared" si="74"/>
        <v>0</v>
      </c>
      <c r="BB415">
        <f t="shared" si="75"/>
        <v>0</v>
      </c>
      <c r="BC415">
        <f t="shared" si="76"/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5.0000000000000001E-3</v>
      </c>
      <c r="CI415">
        <v>1.9</v>
      </c>
      <c r="CK415" t="s">
        <v>112</v>
      </c>
      <c r="CL415" t="s">
        <v>208</v>
      </c>
    </row>
    <row r="416" spans="1:92" x14ac:dyDescent="0.3">
      <c r="A416" t="s">
        <v>106</v>
      </c>
      <c r="B416" t="s">
        <v>1637</v>
      </c>
      <c r="C416" s="1">
        <v>45829.016516203701</v>
      </c>
      <c r="D416">
        <f t="shared" si="66"/>
        <v>6</v>
      </c>
      <c r="E416" s="4">
        <f t="shared" si="67"/>
        <v>45838</v>
      </c>
      <c r="F416" s="4" t="s">
        <v>2613</v>
      </c>
      <c r="G416" t="s">
        <v>80</v>
      </c>
      <c r="H416" t="s">
        <v>1638</v>
      </c>
      <c r="I416" t="s">
        <v>1639</v>
      </c>
      <c r="J416" s="1">
        <v>45831.541296296295</v>
      </c>
      <c r="K416" s="1">
        <v>45828.996249999997</v>
      </c>
      <c r="L416">
        <v>476719182654</v>
      </c>
      <c r="M416">
        <v>1</v>
      </c>
      <c r="N416" t="s">
        <v>100</v>
      </c>
      <c r="O416" t="s">
        <v>101</v>
      </c>
      <c r="Q416" t="s">
        <v>133</v>
      </c>
      <c r="R416" t="s">
        <v>2656</v>
      </c>
      <c r="S416" t="s">
        <v>86</v>
      </c>
      <c r="T416" t="s">
        <v>87</v>
      </c>
      <c r="U416" t="s">
        <v>88</v>
      </c>
      <c r="V416" t="s">
        <v>89</v>
      </c>
      <c r="W416">
        <v>110030</v>
      </c>
      <c r="X416" t="s">
        <v>87</v>
      </c>
      <c r="Y416" t="s">
        <v>88</v>
      </c>
      <c r="Z416" t="s">
        <v>89</v>
      </c>
      <c r="AA416">
        <v>110061</v>
      </c>
      <c r="AB416" t="s">
        <v>1640</v>
      </c>
      <c r="AC416" t="s">
        <v>195</v>
      </c>
      <c r="AD416" t="s">
        <v>2704</v>
      </c>
      <c r="AE416" t="s">
        <v>89</v>
      </c>
      <c r="AF416">
        <v>685565</v>
      </c>
      <c r="AG416">
        <v>1059</v>
      </c>
      <c r="AH416">
        <v>897.46</v>
      </c>
      <c r="AI416">
        <v>161.54</v>
      </c>
      <c r="AJ416">
        <v>0</v>
      </c>
      <c r="AK416">
        <v>0</v>
      </c>
      <c r="AL416">
        <v>0</v>
      </c>
      <c r="AM416">
        <v>0.18</v>
      </c>
      <c r="AN416">
        <f t="shared" si="68"/>
        <v>0.18</v>
      </c>
      <c r="AO416">
        <v>0</v>
      </c>
      <c r="AP416">
        <v>1059</v>
      </c>
      <c r="AQ416">
        <v>897.46</v>
      </c>
      <c r="AR416">
        <v>0</v>
      </c>
      <c r="AS416">
        <v>0</v>
      </c>
      <c r="AT416">
        <v>161.54</v>
      </c>
      <c r="AU416">
        <v>0</v>
      </c>
      <c r="AV416">
        <f t="shared" si="69"/>
        <v>0</v>
      </c>
      <c r="AW416">
        <f t="shared" si="70"/>
        <v>897.46</v>
      </c>
      <c r="AX416">
        <f t="shared" si="71"/>
        <v>0</v>
      </c>
      <c r="AY416">
        <f t="shared" si="72"/>
        <v>0</v>
      </c>
      <c r="AZ416">
        <f t="shared" si="73"/>
        <v>161.5428</v>
      </c>
      <c r="BA416">
        <f t="shared" si="74"/>
        <v>0</v>
      </c>
      <c r="BB416">
        <f t="shared" si="75"/>
        <v>0</v>
      </c>
      <c r="BC416">
        <f t="shared" si="76"/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5.0000000000000001E-3</v>
      </c>
      <c r="CI416">
        <v>4.49</v>
      </c>
      <c r="CK416" t="s">
        <v>112</v>
      </c>
      <c r="CL416" t="s">
        <v>113</v>
      </c>
    </row>
    <row r="417" spans="1:90" x14ac:dyDescent="0.3">
      <c r="A417" t="s">
        <v>106</v>
      </c>
      <c r="B417" t="s">
        <v>1641</v>
      </c>
      <c r="C417" s="1">
        <v>45830.972881944443</v>
      </c>
      <c r="D417">
        <f t="shared" si="66"/>
        <v>6</v>
      </c>
      <c r="E417" s="4">
        <f t="shared" si="67"/>
        <v>45838</v>
      </c>
      <c r="F417" s="4" t="s">
        <v>2613</v>
      </c>
      <c r="G417" t="s">
        <v>80</v>
      </c>
      <c r="H417" t="s">
        <v>1642</v>
      </c>
      <c r="I417" t="s">
        <v>1643</v>
      </c>
      <c r="J417" s="1">
        <v>45831.564780092594</v>
      </c>
      <c r="K417" s="1">
        <v>45830.953090277777</v>
      </c>
      <c r="L417">
        <v>477971060964</v>
      </c>
      <c r="M417">
        <v>1</v>
      </c>
      <c r="N417" t="s">
        <v>142</v>
      </c>
      <c r="O417" t="s">
        <v>143</v>
      </c>
      <c r="P417">
        <v>34029099</v>
      </c>
      <c r="Q417" t="s">
        <v>144</v>
      </c>
      <c r="R417" t="s">
        <v>2657</v>
      </c>
      <c r="S417" t="s">
        <v>86</v>
      </c>
      <c r="T417" t="s">
        <v>87</v>
      </c>
      <c r="U417" t="s">
        <v>88</v>
      </c>
      <c r="V417" t="s">
        <v>89</v>
      </c>
      <c r="W417">
        <v>110030</v>
      </c>
      <c r="X417" t="s">
        <v>87</v>
      </c>
      <c r="Y417" t="s">
        <v>88</v>
      </c>
      <c r="Z417" t="s">
        <v>89</v>
      </c>
      <c r="AA417">
        <v>110061</v>
      </c>
      <c r="AB417" t="s">
        <v>1644</v>
      </c>
      <c r="AC417" t="s">
        <v>195</v>
      </c>
      <c r="AD417" t="s">
        <v>2704</v>
      </c>
      <c r="AE417" t="s">
        <v>89</v>
      </c>
      <c r="AF417">
        <v>679101</v>
      </c>
      <c r="AG417">
        <v>212</v>
      </c>
      <c r="AH417">
        <v>179.66</v>
      </c>
      <c r="AI417">
        <v>32.340000000000003</v>
      </c>
      <c r="AJ417">
        <v>0</v>
      </c>
      <c r="AK417">
        <v>0</v>
      </c>
      <c r="AL417">
        <v>0</v>
      </c>
      <c r="AM417">
        <v>0.18</v>
      </c>
      <c r="AN417">
        <f t="shared" si="68"/>
        <v>0.18</v>
      </c>
      <c r="AO417">
        <v>0</v>
      </c>
      <c r="AP417">
        <v>212</v>
      </c>
      <c r="AQ417">
        <v>179.66</v>
      </c>
      <c r="AR417">
        <v>0</v>
      </c>
      <c r="AS417">
        <v>0</v>
      </c>
      <c r="AT417">
        <v>32.340000000000003</v>
      </c>
      <c r="AU417">
        <v>0</v>
      </c>
      <c r="AV417">
        <f t="shared" si="69"/>
        <v>0</v>
      </c>
      <c r="AW417">
        <f t="shared" si="70"/>
        <v>179.66</v>
      </c>
      <c r="AX417">
        <f t="shared" si="71"/>
        <v>0</v>
      </c>
      <c r="AY417">
        <f t="shared" si="72"/>
        <v>0</v>
      </c>
      <c r="AZ417">
        <f t="shared" si="73"/>
        <v>32.338799999999999</v>
      </c>
      <c r="BA417">
        <f t="shared" si="74"/>
        <v>0</v>
      </c>
      <c r="BB417">
        <f t="shared" si="75"/>
        <v>0</v>
      </c>
      <c r="BC417">
        <f t="shared" si="76"/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5.0000000000000001E-3</v>
      </c>
      <c r="CI417">
        <v>0.9</v>
      </c>
      <c r="CK417" t="s">
        <v>112</v>
      </c>
      <c r="CL417" t="s">
        <v>96</v>
      </c>
    </row>
    <row r="418" spans="1:90" x14ac:dyDescent="0.3">
      <c r="A418" t="s">
        <v>106</v>
      </c>
      <c r="B418" t="s">
        <v>1645</v>
      </c>
      <c r="C418" s="1">
        <v>45830.777199074073</v>
      </c>
      <c r="D418">
        <f t="shared" si="66"/>
        <v>6</v>
      </c>
      <c r="E418" s="4">
        <f t="shared" si="67"/>
        <v>45838</v>
      </c>
      <c r="F418" s="4" t="s">
        <v>2625</v>
      </c>
      <c r="G418" t="s">
        <v>80</v>
      </c>
      <c r="H418" t="s">
        <v>1646</v>
      </c>
      <c r="I418" t="s">
        <v>1647</v>
      </c>
      <c r="J418" s="1">
        <v>45831.564895833333</v>
      </c>
      <c r="K418" s="1">
        <v>45830.761377314811</v>
      </c>
      <c r="L418">
        <v>477693008080</v>
      </c>
      <c r="M418">
        <v>1</v>
      </c>
      <c r="N418" t="s">
        <v>142</v>
      </c>
      <c r="O418" t="s">
        <v>143</v>
      </c>
      <c r="P418">
        <v>34029099</v>
      </c>
      <c r="Q418" t="s">
        <v>144</v>
      </c>
      <c r="R418" t="s">
        <v>2657</v>
      </c>
      <c r="S418" t="s">
        <v>86</v>
      </c>
      <c r="T418" t="s">
        <v>87</v>
      </c>
      <c r="U418" t="s">
        <v>88</v>
      </c>
      <c r="V418" t="s">
        <v>89</v>
      </c>
      <c r="W418">
        <v>110030</v>
      </c>
      <c r="X418" t="s">
        <v>87</v>
      </c>
      <c r="Y418" t="s">
        <v>88</v>
      </c>
      <c r="Z418" t="s">
        <v>89</v>
      </c>
      <c r="AA418">
        <v>110061</v>
      </c>
      <c r="AB418" t="s">
        <v>1648</v>
      </c>
      <c r="AC418" t="s">
        <v>1285</v>
      </c>
      <c r="AD418" t="s">
        <v>2716</v>
      </c>
      <c r="AE418" t="s">
        <v>89</v>
      </c>
      <c r="AF418">
        <v>822101</v>
      </c>
      <c r="AG418">
        <v>212</v>
      </c>
      <c r="AH418">
        <v>179.66</v>
      </c>
      <c r="AI418">
        <v>32.340000000000003</v>
      </c>
      <c r="AJ418">
        <v>0</v>
      </c>
      <c r="AK418">
        <v>0</v>
      </c>
      <c r="AL418">
        <v>0</v>
      </c>
      <c r="AM418">
        <v>0.18</v>
      </c>
      <c r="AN418">
        <f t="shared" si="68"/>
        <v>0.18</v>
      </c>
      <c r="AO418">
        <v>0</v>
      </c>
      <c r="AP418">
        <v>212</v>
      </c>
      <c r="AQ418">
        <v>179.66</v>
      </c>
      <c r="AR418">
        <v>0</v>
      </c>
      <c r="AS418">
        <v>0</v>
      </c>
      <c r="AT418">
        <v>32.340000000000003</v>
      </c>
      <c r="AU418">
        <v>0</v>
      </c>
      <c r="AV418">
        <f t="shared" si="69"/>
        <v>0</v>
      </c>
      <c r="AW418">
        <f t="shared" si="70"/>
        <v>179.66</v>
      </c>
      <c r="AX418">
        <f t="shared" si="71"/>
        <v>0</v>
      </c>
      <c r="AY418">
        <f t="shared" si="72"/>
        <v>0</v>
      </c>
      <c r="AZ418">
        <f t="shared" si="73"/>
        <v>32.338799999999999</v>
      </c>
      <c r="BA418">
        <f t="shared" si="74"/>
        <v>0</v>
      </c>
      <c r="BB418">
        <f t="shared" si="75"/>
        <v>0</v>
      </c>
      <c r="BC418">
        <f t="shared" si="76"/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5.0000000000000001E-3</v>
      </c>
      <c r="CI418">
        <v>0.9</v>
      </c>
      <c r="CK418" t="s">
        <v>112</v>
      </c>
      <c r="CL418" t="s">
        <v>208</v>
      </c>
    </row>
    <row r="419" spans="1:90" x14ac:dyDescent="0.3">
      <c r="A419" t="s">
        <v>106</v>
      </c>
      <c r="B419" t="s">
        <v>1649</v>
      </c>
      <c r="C419" s="1">
        <v>45831.155555555553</v>
      </c>
      <c r="D419">
        <f t="shared" si="66"/>
        <v>6</v>
      </c>
      <c r="E419" s="4">
        <f t="shared" si="67"/>
        <v>45838</v>
      </c>
      <c r="F419" s="4" t="s">
        <v>2603</v>
      </c>
      <c r="G419" t="s">
        <v>80</v>
      </c>
      <c r="H419" t="s">
        <v>1650</v>
      </c>
      <c r="I419" t="s">
        <v>1651</v>
      </c>
      <c r="J419" s="1">
        <v>45831.564803240741</v>
      </c>
      <c r="K419" s="1">
        <v>45831.139444444445</v>
      </c>
      <c r="L419">
        <v>477753077963</v>
      </c>
      <c r="M419">
        <v>1</v>
      </c>
      <c r="N419" t="s">
        <v>142</v>
      </c>
      <c r="O419" t="s">
        <v>143</v>
      </c>
      <c r="P419">
        <v>34029099</v>
      </c>
      <c r="Q419" t="s">
        <v>144</v>
      </c>
      <c r="R419" t="s">
        <v>2657</v>
      </c>
      <c r="S419" t="s">
        <v>86</v>
      </c>
      <c r="T419" t="s">
        <v>87</v>
      </c>
      <c r="U419" t="s">
        <v>88</v>
      </c>
      <c r="V419" t="s">
        <v>89</v>
      </c>
      <c r="W419">
        <v>110030</v>
      </c>
      <c r="X419" t="s">
        <v>87</v>
      </c>
      <c r="Y419" t="s">
        <v>88</v>
      </c>
      <c r="Z419" t="s">
        <v>89</v>
      </c>
      <c r="AA419">
        <v>110061</v>
      </c>
      <c r="AB419" t="s">
        <v>1652</v>
      </c>
      <c r="AC419" t="s">
        <v>93</v>
      </c>
      <c r="AD419" t="s">
        <v>2640</v>
      </c>
      <c r="AE419" t="s">
        <v>89</v>
      </c>
      <c r="AF419">
        <v>516172</v>
      </c>
      <c r="AG419">
        <v>212</v>
      </c>
      <c r="AH419">
        <v>179.66</v>
      </c>
      <c r="AI419">
        <v>32.340000000000003</v>
      </c>
      <c r="AJ419">
        <v>0</v>
      </c>
      <c r="AK419">
        <v>0</v>
      </c>
      <c r="AL419">
        <v>0</v>
      </c>
      <c r="AM419">
        <v>0.18</v>
      </c>
      <c r="AN419">
        <f t="shared" si="68"/>
        <v>0.18</v>
      </c>
      <c r="AO419">
        <v>0</v>
      </c>
      <c r="AP419">
        <v>212</v>
      </c>
      <c r="AQ419">
        <v>179.66</v>
      </c>
      <c r="AR419">
        <v>0</v>
      </c>
      <c r="AS419">
        <v>0</v>
      </c>
      <c r="AT419">
        <v>32.340000000000003</v>
      </c>
      <c r="AU419">
        <v>0</v>
      </c>
      <c r="AV419">
        <f t="shared" si="69"/>
        <v>0</v>
      </c>
      <c r="AW419">
        <f t="shared" si="70"/>
        <v>179.66</v>
      </c>
      <c r="AX419">
        <f t="shared" si="71"/>
        <v>0</v>
      </c>
      <c r="AY419">
        <f t="shared" si="72"/>
        <v>0</v>
      </c>
      <c r="AZ419">
        <f t="shared" si="73"/>
        <v>32.338799999999999</v>
      </c>
      <c r="BA419">
        <f t="shared" si="74"/>
        <v>0</v>
      </c>
      <c r="BB419">
        <f t="shared" si="75"/>
        <v>0</v>
      </c>
      <c r="BC419">
        <f t="shared" si="76"/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5.0000000000000001E-3</v>
      </c>
      <c r="CI419">
        <v>0.9</v>
      </c>
      <c r="CK419" t="s">
        <v>112</v>
      </c>
      <c r="CL419" t="s">
        <v>113</v>
      </c>
    </row>
    <row r="420" spans="1:90" x14ac:dyDescent="0.3">
      <c r="A420" t="s">
        <v>106</v>
      </c>
      <c r="B420" t="s">
        <v>1653</v>
      </c>
      <c r="C420" s="1">
        <v>45830.742511574077</v>
      </c>
      <c r="D420">
        <f t="shared" si="66"/>
        <v>6</v>
      </c>
      <c r="E420" s="4">
        <f t="shared" si="67"/>
        <v>45838</v>
      </c>
      <c r="F420" s="4" t="s">
        <v>2614</v>
      </c>
      <c r="G420" t="s">
        <v>80</v>
      </c>
      <c r="H420" t="s">
        <v>1654</v>
      </c>
      <c r="I420" t="s">
        <v>1655</v>
      </c>
      <c r="J420" s="1">
        <v>45831.564780092594</v>
      </c>
      <c r="K420" s="1">
        <v>45830.722222222219</v>
      </c>
      <c r="L420">
        <v>477421664387</v>
      </c>
      <c r="M420">
        <v>1</v>
      </c>
      <c r="N420" t="s">
        <v>171</v>
      </c>
      <c r="O420" t="s">
        <v>172</v>
      </c>
      <c r="P420">
        <v>39249090</v>
      </c>
      <c r="Q420" t="s">
        <v>173</v>
      </c>
      <c r="R420" t="s">
        <v>2659</v>
      </c>
      <c r="S420" t="s">
        <v>86</v>
      </c>
      <c r="T420" t="s">
        <v>87</v>
      </c>
      <c r="U420" t="s">
        <v>88</v>
      </c>
      <c r="V420" t="s">
        <v>89</v>
      </c>
      <c r="W420">
        <v>110030</v>
      </c>
      <c r="X420" t="s">
        <v>87</v>
      </c>
      <c r="Y420" t="s">
        <v>88</v>
      </c>
      <c r="Z420" t="s">
        <v>89</v>
      </c>
      <c r="AA420">
        <v>110061</v>
      </c>
      <c r="AB420" t="s">
        <v>1656</v>
      </c>
      <c r="AC420" t="s">
        <v>213</v>
      </c>
      <c r="AD420" t="s">
        <v>2705</v>
      </c>
      <c r="AE420" t="s">
        <v>89</v>
      </c>
      <c r="AF420">
        <v>480661</v>
      </c>
      <c r="AG420">
        <v>345</v>
      </c>
      <c r="AH420">
        <v>292.37</v>
      </c>
      <c r="AI420">
        <v>52.63</v>
      </c>
      <c r="AJ420">
        <v>0</v>
      </c>
      <c r="AK420">
        <v>0</v>
      </c>
      <c r="AL420">
        <v>0</v>
      </c>
      <c r="AM420">
        <v>0.18</v>
      </c>
      <c r="AN420">
        <f t="shared" si="68"/>
        <v>0.18</v>
      </c>
      <c r="AO420">
        <v>0</v>
      </c>
      <c r="AP420">
        <v>345</v>
      </c>
      <c r="AQ420">
        <v>292.37</v>
      </c>
      <c r="AR420">
        <v>0</v>
      </c>
      <c r="AS420">
        <v>0</v>
      </c>
      <c r="AT420">
        <v>52.63</v>
      </c>
      <c r="AU420">
        <v>0</v>
      </c>
      <c r="AV420">
        <f t="shared" si="69"/>
        <v>0</v>
      </c>
      <c r="AW420">
        <f t="shared" si="70"/>
        <v>292.37</v>
      </c>
      <c r="AX420">
        <f t="shared" si="71"/>
        <v>0</v>
      </c>
      <c r="AY420">
        <f t="shared" si="72"/>
        <v>0</v>
      </c>
      <c r="AZ420">
        <f t="shared" si="73"/>
        <v>52.626599999999996</v>
      </c>
      <c r="BA420">
        <f t="shared" si="74"/>
        <v>0</v>
      </c>
      <c r="BB420">
        <f t="shared" si="75"/>
        <v>0</v>
      </c>
      <c r="BC420">
        <f t="shared" si="76"/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5.0000000000000001E-3</v>
      </c>
      <c r="CI420">
        <v>1.46</v>
      </c>
      <c r="CK420" t="s">
        <v>112</v>
      </c>
      <c r="CL420" t="s">
        <v>113</v>
      </c>
    </row>
    <row r="421" spans="1:90" x14ac:dyDescent="0.3">
      <c r="A421" t="s">
        <v>106</v>
      </c>
      <c r="B421" t="s">
        <v>1657</v>
      </c>
      <c r="C421" s="1">
        <v>45830.740173611113</v>
      </c>
      <c r="D421">
        <f t="shared" si="66"/>
        <v>6</v>
      </c>
      <c r="E421" s="4">
        <f t="shared" si="67"/>
        <v>45838</v>
      </c>
      <c r="F421" s="4" t="s">
        <v>2604</v>
      </c>
      <c r="G421" t="s">
        <v>80</v>
      </c>
      <c r="H421" t="s">
        <v>1658</v>
      </c>
      <c r="I421" t="s">
        <v>1659</v>
      </c>
      <c r="J421" s="1">
        <v>45831.564791666664</v>
      </c>
      <c r="K421" s="1">
        <v>45830.721354166664</v>
      </c>
      <c r="L421">
        <v>477911353053</v>
      </c>
      <c r="M421">
        <v>2</v>
      </c>
      <c r="N421" t="s">
        <v>142</v>
      </c>
      <c r="O421" t="s">
        <v>143</v>
      </c>
      <c r="P421">
        <v>34029099</v>
      </c>
      <c r="Q421" t="s">
        <v>144</v>
      </c>
      <c r="R421" t="s">
        <v>2657</v>
      </c>
      <c r="S421" t="s">
        <v>86</v>
      </c>
      <c r="T421" t="s">
        <v>87</v>
      </c>
      <c r="U421" t="s">
        <v>88</v>
      </c>
      <c r="V421" t="s">
        <v>89</v>
      </c>
      <c r="W421">
        <v>110030</v>
      </c>
      <c r="X421" t="s">
        <v>87</v>
      </c>
      <c r="Y421" t="s">
        <v>88</v>
      </c>
      <c r="Z421" t="s">
        <v>89</v>
      </c>
      <c r="AA421">
        <v>110061</v>
      </c>
      <c r="AB421" t="s">
        <v>554</v>
      </c>
      <c r="AC421" t="s">
        <v>104</v>
      </c>
      <c r="AD421" t="s">
        <v>2641</v>
      </c>
      <c r="AE421" t="s">
        <v>89</v>
      </c>
      <c r="AF421">
        <v>575019</v>
      </c>
      <c r="AG421">
        <v>424</v>
      </c>
      <c r="AH421">
        <v>359.32</v>
      </c>
      <c r="AI421">
        <v>64.680000000000007</v>
      </c>
      <c r="AJ421">
        <v>0</v>
      </c>
      <c r="AK421">
        <v>0</v>
      </c>
      <c r="AL421">
        <v>0</v>
      </c>
      <c r="AM421">
        <v>0.18</v>
      </c>
      <c r="AN421">
        <f t="shared" si="68"/>
        <v>0.18</v>
      </c>
      <c r="AO421">
        <v>0</v>
      </c>
      <c r="AP421">
        <v>424</v>
      </c>
      <c r="AQ421">
        <v>359.32</v>
      </c>
      <c r="AR421">
        <v>0</v>
      </c>
      <c r="AS421">
        <v>0</v>
      </c>
      <c r="AT421">
        <v>64.680000000000007</v>
      </c>
      <c r="AU421">
        <v>0</v>
      </c>
      <c r="AV421">
        <f t="shared" si="69"/>
        <v>0</v>
      </c>
      <c r="AW421">
        <f t="shared" si="70"/>
        <v>359.32</v>
      </c>
      <c r="AX421">
        <f t="shared" si="71"/>
        <v>0</v>
      </c>
      <c r="AY421">
        <f t="shared" si="72"/>
        <v>0</v>
      </c>
      <c r="AZ421">
        <f t="shared" si="73"/>
        <v>64.677599999999998</v>
      </c>
      <c r="BA421">
        <f t="shared" si="74"/>
        <v>0</v>
      </c>
      <c r="BB421">
        <f t="shared" si="75"/>
        <v>0</v>
      </c>
      <c r="BC421">
        <f t="shared" si="76"/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5.0000000000000001E-3</v>
      </c>
      <c r="CI421">
        <v>1.8</v>
      </c>
      <c r="CK421" t="s">
        <v>112</v>
      </c>
      <c r="CL421" t="s">
        <v>113</v>
      </c>
    </row>
    <row r="422" spans="1:90" x14ac:dyDescent="0.3">
      <c r="A422" t="s">
        <v>106</v>
      </c>
      <c r="B422" t="s">
        <v>1660</v>
      </c>
      <c r="C422" s="1">
        <v>45831.40179398148</v>
      </c>
      <c r="D422">
        <f t="shared" si="66"/>
        <v>6</v>
      </c>
      <c r="E422" s="4">
        <f t="shared" si="67"/>
        <v>45838</v>
      </c>
      <c r="F422" s="4" t="s">
        <v>2612</v>
      </c>
      <c r="G422" t="s">
        <v>80</v>
      </c>
      <c r="H422" t="s">
        <v>1661</v>
      </c>
      <c r="I422" t="s">
        <v>1662</v>
      </c>
      <c r="J422" s="1">
        <v>45831.564710648148</v>
      </c>
      <c r="K422" s="1">
        <v>45831.381388888891</v>
      </c>
      <c r="L422">
        <v>478117696567</v>
      </c>
      <c r="M422">
        <v>1</v>
      </c>
      <c r="N422" t="s">
        <v>100</v>
      </c>
      <c r="O422" t="s">
        <v>101</v>
      </c>
      <c r="Q422" t="s">
        <v>133</v>
      </c>
      <c r="R422" t="s">
        <v>2656</v>
      </c>
      <c r="S422" t="s">
        <v>86</v>
      </c>
      <c r="T422" t="s">
        <v>87</v>
      </c>
      <c r="U422" t="s">
        <v>88</v>
      </c>
      <c r="V422" t="s">
        <v>89</v>
      </c>
      <c r="W422">
        <v>110030</v>
      </c>
      <c r="X422" t="s">
        <v>87</v>
      </c>
      <c r="Y422" t="s">
        <v>88</v>
      </c>
      <c r="Z422" t="s">
        <v>89</v>
      </c>
      <c r="AA422">
        <v>110061</v>
      </c>
      <c r="AB422" t="s">
        <v>177</v>
      </c>
      <c r="AC422" t="s">
        <v>178</v>
      </c>
      <c r="AD422" t="s">
        <v>2703</v>
      </c>
      <c r="AE422" t="s">
        <v>89</v>
      </c>
      <c r="AF422">
        <v>641005</v>
      </c>
      <c r="AG422">
        <v>1059</v>
      </c>
      <c r="AH422">
        <v>897.46</v>
      </c>
      <c r="AI422">
        <v>161.54</v>
      </c>
      <c r="AJ422">
        <v>0</v>
      </c>
      <c r="AK422">
        <v>0</v>
      </c>
      <c r="AL422">
        <v>0</v>
      </c>
      <c r="AM422">
        <v>0.18</v>
      </c>
      <c r="AN422">
        <f t="shared" si="68"/>
        <v>0.18</v>
      </c>
      <c r="AO422">
        <v>0</v>
      </c>
      <c r="AP422">
        <v>1059</v>
      </c>
      <c r="AQ422">
        <v>897.46</v>
      </c>
      <c r="AR422">
        <v>0</v>
      </c>
      <c r="AS422">
        <v>0</v>
      </c>
      <c r="AT422">
        <v>161.54</v>
      </c>
      <c r="AU422">
        <v>0</v>
      </c>
      <c r="AV422">
        <f t="shared" si="69"/>
        <v>0</v>
      </c>
      <c r="AW422">
        <f t="shared" si="70"/>
        <v>897.46</v>
      </c>
      <c r="AX422">
        <f t="shared" si="71"/>
        <v>0</v>
      </c>
      <c r="AY422">
        <f t="shared" si="72"/>
        <v>0</v>
      </c>
      <c r="AZ422">
        <f t="shared" si="73"/>
        <v>161.5428</v>
      </c>
      <c r="BA422">
        <f t="shared" si="74"/>
        <v>0</v>
      </c>
      <c r="BB422">
        <f t="shared" si="75"/>
        <v>0</v>
      </c>
      <c r="BC422">
        <f t="shared" si="76"/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5.0000000000000001E-3</v>
      </c>
      <c r="CI422">
        <v>4.49</v>
      </c>
      <c r="CK422" t="s">
        <v>112</v>
      </c>
      <c r="CL422" t="s">
        <v>113</v>
      </c>
    </row>
    <row r="423" spans="1:90" x14ac:dyDescent="0.3">
      <c r="A423" t="s">
        <v>106</v>
      </c>
      <c r="B423" t="s">
        <v>1663</v>
      </c>
      <c r="C423" s="1">
        <v>45829.567083333335</v>
      </c>
      <c r="D423">
        <f t="shared" si="66"/>
        <v>6</v>
      </c>
      <c r="E423" s="4">
        <f t="shared" si="67"/>
        <v>45838</v>
      </c>
      <c r="F423" s="4" t="s">
        <v>2607</v>
      </c>
      <c r="G423" t="s">
        <v>80</v>
      </c>
      <c r="H423" t="s">
        <v>1664</v>
      </c>
      <c r="I423" t="s">
        <v>1665</v>
      </c>
      <c r="J423" s="1">
        <v>45831.564942129633</v>
      </c>
      <c r="K423" s="1">
        <v>45829.546851851854</v>
      </c>
      <c r="L423">
        <v>476058252921</v>
      </c>
      <c r="M423">
        <v>1</v>
      </c>
      <c r="N423" t="s">
        <v>367</v>
      </c>
      <c r="O423" t="s">
        <v>368</v>
      </c>
      <c r="P423">
        <v>34013090</v>
      </c>
      <c r="Q423" t="s">
        <v>369</v>
      </c>
      <c r="R423" t="s">
        <v>2672</v>
      </c>
      <c r="S423" t="s">
        <v>86</v>
      </c>
      <c r="T423" t="s">
        <v>87</v>
      </c>
      <c r="U423" t="s">
        <v>88</v>
      </c>
      <c r="V423" t="s">
        <v>89</v>
      </c>
      <c r="W423">
        <v>110030</v>
      </c>
      <c r="X423" t="s">
        <v>87</v>
      </c>
      <c r="Y423" t="s">
        <v>88</v>
      </c>
      <c r="Z423" t="s">
        <v>89</v>
      </c>
      <c r="AA423">
        <v>110061</v>
      </c>
      <c r="AB423" t="s">
        <v>322</v>
      </c>
      <c r="AC423" t="s">
        <v>129</v>
      </c>
      <c r="AD423" t="s">
        <v>2698</v>
      </c>
      <c r="AE423" t="s">
        <v>89</v>
      </c>
      <c r="AF423">
        <v>500032</v>
      </c>
      <c r="AG423">
        <v>249</v>
      </c>
      <c r="AH423">
        <v>211.02</v>
      </c>
      <c r="AI423">
        <v>37.979999999999997</v>
      </c>
      <c r="AJ423">
        <v>0</v>
      </c>
      <c r="AK423">
        <v>0</v>
      </c>
      <c r="AL423">
        <v>0</v>
      </c>
      <c r="AM423">
        <v>0.18</v>
      </c>
      <c r="AN423">
        <f t="shared" si="68"/>
        <v>0.18</v>
      </c>
      <c r="AO423">
        <v>0</v>
      </c>
      <c r="AP423">
        <v>249</v>
      </c>
      <c r="AQ423">
        <v>211.02</v>
      </c>
      <c r="AR423">
        <v>0</v>
      </c>
      <c r="AS423">
        <v>0</v>
      </c>
      <c r="AT423">
        <v>37.979999999999997</v>
      </c>
      <c r="AU423">
        <v>0</v>
      </c>
      <c r="AV423">
        <f t="shared" si="69"/>
        <v>0</v>
      </c>
      <c r="AW423">
        <f t="shared" si="70"/>
        <v>211.02</v>
      </c>
      <c r="AX423">
        <f t="shared" si="71"/>
        <v>0</v>
      </c>
      <c r="AY423">
        <f t="shared" si="72"/>
        <v>0</v>
      </c>
      <c r="AZ423">
        <f t="shared" si="73"/>
        <v>37.983600000000003</v>
      </c>
      <c r="BA423">
        <f t="shared" si="74"/>
        <v>0</v>
      </c>
      <c r="BB423">
        <f t="shared" si="75"/>
        <v>0</v>
      </c>
      <c r="BC423">
        <f t="shared" si="76"/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5.0000000000000001E-3</v>
      </c>
      <c r="CI423">
        <v>1.06</v>
      </c>
      <c r="CK423" t="s">
        <v>112</v>
      </c>
      <c r="CL423" t="s">
        <v>208</v>
      </c>
    </row>
    <row r="424" spans="1:90" x14ac:dyDescent="0.3">
      <c r="A424" t="s">
        <v>106</v>
      </c>
      <c r="B424" t="s">
        <v>1666</v>
      </c>
      <c r="C424" s="1">
        <v>45829.689837962964</v>
      </c>
      <c r="D424">
        <f t="shared" si="66"/>
        <v>6</v>
      </c>
      <c r="E424" s="4">
        <f t="shared" si="67"/>
        <v>45838</v>
      </c>
      <c r="F424" s="4" t="s">
        <v>2611</v>
      </c>
      <c r="G424" t="s">
        <v>80</v>
      </c>
      <c r="H424" t="s">
        <v>1667</v>
      </c>
      <c r="I424" t="s">
        <v>1668</v>
      </c>
      <c r="J424" s="1">
        <v>45831.56490740741</v>
      </c>
      <c r="K424" s="1">
        <v>45829.669363425928</v>
      </c>
      <c r="L424">
        <v>476676412145</v>
      </c>
      <c r="M424">
        <v>1</v>
      </c>
      <c r="N424" t="s">
        <v>142</v>
      </c>
      <c r="O424" t="s">
        <v>143</v>
      </c>
      <c r="P424">
        <v>34029099</v>
      </c>
      <c r="Q424" t="s">
        <v>144</v>
      </c>
      <c r="R424" t="s">
        <v>2657</v>
      </c>
      <c r="S424" t="s">
        <v>86</v>
      </c>
      <c r="T424" t="s">
        <v>87</v>
      </c>
      <c r="U424" t="s">
        <v>88</v>
      </c>
      <c r="V424" t="s">
        <v>89</v>
      </c>
      <c r="W424">
        <v>110030</v>
      </c>
      <c r="X424" t="s">
        <v>87</v>
      </c>
      <c r="Y424" t="s">
        <v>88</v>
      </c>
      <c r="Z424" t="s">
        <v>89</v>
      </c>
      <c r="AA424">
        <v>110061</v>
      </c>
      <c r="AB424" t="s">
        <v>1070</v>
      </c>
      <c r="AC424" t="s">
        <v>135</v>
      </c>
      <c r="AD424" t="s">
        <v>2702</v>
      </c>
      <c r="AE424" t="s">
        <v>89</v>
      </c>
      <c r="AF424">
        <v>390024</v>
      </c>
      <c r="AG424">
        <v>212</v>
      </c>
      <c r="AH424">
        <v>179.66</v>
      </c>
      <c r="AI424">
        <v>32.340000000000003</v>
      </c>
      <c r="AJ424">
        <v>0</v>
      </c>
      <c r="AK424">
        <v>0</v>
      </c>
      <c r="AL424">
        <v>0</v>
      </c>
      <c r="AM424">
        <v>0.18</v>
      </c>
      <c r="AN424">
        <f t="shared" si="68"/>
        <v>0.18</v>
      </c>
      <c r="AO424">
        <v>0</v>
      </c>
      <c r="AP424">
        <v>212</v>
      </c>
      <c r="AQ424">
        <v>179.66</v>
      </c>
      <c r="AR424">
        <v>0</v>
      </c>
      <c r="AS424">
        <v>0</v>
      </c>
      <c r="AT424">
        <v>32.340000000000003</v>
      </c>
      <c r="AU424">
        <v>0</v>
      </c>
      <c r="AV424">
        <f t="shared" si="69"/>
        <v>0</v>
      </c>
      <c r="AW424">
        <f t="shared" si="70"/>
        <v>179.66</v>
      </c>
      <c r="AX424">
        <f t="shared" si="71"/>
        <v>0</v>
      </c>
      <c r="AY424">
        <f t="shared" si="72"/>
        <v>0</v>
      </c>
      <c r="AZ424">
        <f t="shared" si="73"/>
        <v>32.338799999999999</v>
      </c>
      <c r="BA424">
        <f t="shared" si="74"/>
        <v>0</v>
      </c>
      <c r="BB424">
        <f t="shared" si="75"/>
        <v>0</v>
      </c>
      <c r="BC424">
        <f t="shared" si="76"/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5.0000000000000001E-3</v>
      </c>
      <c r="CI424">
        <v>0.9</v>
      </c>
      <c r="CK424" t="s">
        <v>112</v>
      </c>
      <c r="CL424" t="s">
        <v>113</v>
      </c>
    </row>
    <row r="425" spans="1:90" x14ac:dyDescent="0.3">
      <c r="A425" t="s">
        <v>106</v>
      </c>
      <c r="B425" t="s">
        <v>1669</v>
      </c>
      <c r="C425" s="1">
        <v>45831.361944444441</v>
      </c>
      <c r="D425">
        <f t="shared" si="66"/>
        <v>6</v>
      </c>
      <c r="E425" s="4">
        <f t="shared" si="67"/>
        <v>45838</v>
      </c>
      <c r="F425" s="4" t="s">
        <v>2604</v>
      </c>
      <c r="G425" t="s">
        <v>80</v>
      </c>
      <c r="H425" t="s">
        <v>1670</v>
      </c>
      <c r="I425" t="s">
        <v>1671</v>
      </c>
      <c r="J425" s="1">
        <v>45831.564756944441</v>
      </c>
      <c r="K425" s="1">
        <v>45831.341828703706</v>
      </c>
      <c r="L425">
        <v>477988972820</v>
      </c>
      <c r="M425">
        <v>1</v>
      </c>
      <c r="N425" t="s">
        <v>100</v>
      </c>
      <c r="O425" t="s">
        <v>101</v>
      </c>
      <c r="Q425" t="s">
        <v>133</v>
      </c>
      <c r="R425" t="s">
        <v>2656</v>
      </c>
      <c r="S425" t="s">
        <v>86</v>
      </c>
      <c r="T425" t="s">
        <v>87</v>
      </c>
      <c r="U425" t="s">
        <v>88</v>
      </c>
      <c r="V425" t="s">
        <v>89</v>
      </c>
      <c r="W425">
        <v>110030</v>
      </c>
      <c r="X425" t="s">
        <v>87</v>
      </c>
      <c r="Y425" t="s">
        <v>88</v>
      </c>
      <c r="Z425" t="s">
        <v>89</v>
      </c>
      <c r="AA425">
        <v>110061</v>
      </c>
      <c r="AB425" t="s">
        <v>103</v>
      </c>
      <c r="AC425" t="s">
        <v>104</v>
      </c>
      <c r="AD425" t="s">
        <v>2641</v>
      </c>
      <c r="AE425" t="s">
        <v>89</v>
      </c>
      <c r="AF425">
        <v>560043</v>
      </c>
      <c r="AG425">
        <v>1059</v>
      </c>
      <c r="AH425">
        <v>897.46</v>
      </c>
      <c r="AI425">
        <v>161.54</v>
      </c>
      <c r="AJ425">
        <v>0</v>
      </c>
      <c r="AK425">
        <v>0</v>
      </c>
      <c r="AL425">
        <v>0</v>
      </c>
      <c r="AM425">
        <v>0.18</v>
      </c>
      <c r="AN425">
        <f t="shared" si="68"/>
        <v>0.18</v>
      </c>
      <c r="AO425">
        <v>0</v>
      </c>
      <c r="AP425">
        <v>1059</v>
      </c>
      <c r="AQ425">
        <v>897.46</v>
      </c>
      <c r="AR425">
        <v>0</v>
      </c>
      <c r="AS425">
        <v>0</v>
      </c>
      <c r="AT425">
        <v>161.54</v>
      </c>
      <c r="AU425">
        <v>0</v>
      </c>
      <c r="AV425">
        <f t="shared" si="69"/>
        <v>0</v>
      </c>
      <c r="AW425">
        <f t="shared" si="70"/>
        <v>897.46</v>
      </c>
      <c r="AX425">
        <f t="shared" si="71"/>
        <v>0</v>
      </c>
      <c r="AY425">
        <f t="shared" si="72"/>
        <v>0</v>
      </c>
      <c r="AZ425">
        <f t="shared" si="73"/>
        <v>161.5428</v>
      </c>
      <c r="BA425">
        <f t="shared" si="74"/>
        <v>0</v>
      </c>
      <c r="BB425">
        <f t="shared" si="75"/>
        <v>0</v>
      </c>
      <c r="BC425">
        <f t="shared" si="76"/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5.0000000000000001E-3</v>
      </c>
      <c r="CI425">
        <v>4.49</v>
      </c>
      <c r="CK425" t="s">
        <v>112</v>
      </c>
      <c r="CL425" t="s">
        <v>96</v>
      </c>
    </row>
    <row r="426" spans="1:90" x14ac:dyDescent="0.3">
      <c r="A426" t="s">
        <v>106</v>
      </c>
      <c r="B426" t="s">
        <v>1672</v>
      </c>
      <c r="C426" s="1">
        <v>45830.799085648148</v>
      </c>
      <c r="D426">
        <f t="shared" si="66"/>
        <v>6</v>
      </c>
      <c r="E426" s="4">
        <f t="shared" si="67"/>
        <v>45838</v>
      </c>
      <c r="F426" s="4" t="s">
        <v>2607</v>
      </c>
      <c r="G426" t="s">
        <v>80</v>
      </c>
      <c r="H426" t="s">
        <v>1673</v>
      </c>
      <c r="I426" t="s">
        <v>1674</v>
      </c>
      <c r="J426" s="1">
        <v>45831.564803240741</v>
      </c>
      <c r="K426" s="1">
        <v>45830.778865740744</v>
      </c>
      <c r="L426">
        <v>477514963438</v>
      </c>
      <c r="M426">
        <v>1</v>
      </c>
      <c r="N426" t="s">
        <v>100</v>
      </c>
      <c r="O426" t="s">
        <v>101</v>
      </c>
      <c r="Q426" t="s">
        <v>133</v>
      </c>
      <c r="R426" t="s">
        <v>2656</v>
      </c>
      <c r="S426" t="s">
        <v>86</v>
      </c>
      <c r="T426" t="s">
        <v>87</v>
      </c>
      <c r="U426" t="s">
        <v>88</v>
      </c>
      <c r="V426" t="s">
        <v>89</v>
      </c>
      <c r="W426">
        <v>110030</v>
      </c>
      <c r="X426" t="s">
        <v>87</v>
      </c>
      <c r="Y426" t="s">
        <v>88</v>
      </c>
      <c r="Z426" t="s">
        <v>89</v>
      </c>
      <c r="AA426">
        <v>110061</v>
      </c>
      <c r="AB426" t="s">
        <v>128</v>
      </c>
      <c r="AC426" t="s">
        <v>129</v>
      </c>
      <c r="AD426" t="s">
        <v>2698</v>
      </c>
      <c r="AE426" t="s">
        <v>89</v>
      </c>
      <c r="AF426">
        <v>500089</v>
      </c>
      <c r="AG426">
        <v>1059</v>
      </c>
      <c r="AH426">
        <v>897.46</v>
      </c>
      <c r="AI426">
        <v>161.54</v>
      </c>
      <c r="AJ426">
        <v>0</v>
      </c>
      <c r="AK426">
        <v>0</v>
      </c>
      <c r="AL426">
        <v>0</v>
      </c>
      <c r="AM426">
        <v>0.18</v>
      </c>
      <c r="AN426">
        <f t="shared" si="68"/>
        <v>0.18</v>
      </c>
      <c r="AO426">
        <v>0</v>
      </c>
      <c r="AP426">
        <v>1059</v>
      </c>
      <c r="AQ426">
        <v>897.46</v>
      </c>
      <c r="AR426">
        <v>0</v>
      </c>
      <c r="AS426">
        <v>0</v>
      </c>
      <c r="AT426">
        <v>161.54</v>
      </c>
      <c r="AU426">
        <v>0</v>
      </c>
      <c r="AV426">
        <f t="shared" si="69"/>
        <v>0</v>
      </c>
      <c r="AW426">
        <f t="shared" si="70"/>
        <v>897.46</v>
      </c>
      <c r="AX426">
        <f t="shared" si="71"/>
        <v>0</v>
      </c>
      <c r="AY426">
        <f t="shared" si="72"/>
        <v>0</v>
      </c>
      <c r="AZ426">
        <f t="shared" si="73"/>
        <v>161.5428</v>
      </c>
      <c r="BA426">
        <f t="shared" si="74"/>
        <v>0</v>
      </c>
      <c r="BB426">
        <f t="shared" si="75"/>
        <v>0</v>
      </c>
      <c r="BC426">
        <f t="shared" si="76"/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5.0000000000000001E-3</v>
      </c>
      <c r="CI426">
        <v>4.49</v>
      </c>
      <c r="CK426" t="s">
        <v>112</v>
      </c>
      <c r="CL426" t="s">
        <v>113</v>
      </c>
    </row>
    <row r="427" spans="1:90" x14ac:dyDescent="0.3">
      <c r="A427" t="s">
        <v>106</v>
      </c>
      <c r="B427" t="s">
        <v>1675</v>
      </c>
      <c r="C427" s="1">
        <v>45829.523032407407</v>
      </c>
      <c r="D427">
        <f t="shared" si="66"/>
        <v>6</v>
      </c>
      <c r="E427" s="4">
        <f t="shared" si="67"/>
        <v>45838</v>
      </c>
      <c r="F427" s="4" t="s">
        <v>2604</v>
      </c>
      <c r="G427" t="s">
        <v>80</v>
      </c>
      <c r="H427" t="s">
        <v>1676</v>
      </c>
      <c r="I427" t="s">
        <v>1677</v>
      </c>
      <c r="J427" s="1">
        <v>45831.564953703702</v>
      </c>
      <c r="K427" s="1">
        <v>45829.502615740741</v>
      </c>
      <c r="L427">
        <v>476966711973</v>
      </c>
      <c r="M427">
        <v>1</v>
      </c>
      <c r="N427" t="s">
        <v>100</v>
      </c>
      <c r="O427" t="s">
        <v>101</v>
      </c>
      <c r="Q427" t="s">
        <v>133</v>
      </c>
      <c r="R427" t="s">
        <v>2656</v>
      </c>
      <c r="S427" t="s">
        <v>86</v>
      </c>
      <c r="T427" t="s">
        <v>87</v>
      </c>
      <c r="U427" t="s">
        <v>88</v>
      </c>
      <c r="V427" t="s">
        <v>89</v>
      </c>
      <c r="W427">
        <v>110030</v>
      </c>
      <c r="X427" t="s">
        <v>87</v>
      </c>
      <c r="Y427" t="s">
        <v>88</v>
      </c>
      <c r="Z427" t="s">
        <v>89</v>
      </c>
      <c r="AA427">
        <v>110061</v>
      </c>
      <c r="AB427" t="s">
        <v>103</v>
      </c>
      <c r="AC427" t="s">
        <v>104</v>
      </c>
      <c r="AD427" t="s">
        <v>2641</v>
      </c>
      <c r="AE427" t="s">
        <v>89</v>
      </c>
      <c r="AF427">
        <v>560047</v>
      </c>
      <c r="AG427">
        <v>1059</v>
      </c>
      <c r="AH427">
        <v>897.46</v>
      </c>
      <c r="AI427">
        <v>161.54</v>
      </c>
      <c r="AJ427">
        <v>0</v>
      </c>
      <c r="AK427">
        <v>0</v>
      </c>
      <c r="AL427">
        <v>0</v>
      </c>
      <c r="AM427">
        <v>0.18</v>
      </c>
      <c r="AN427">
        <f t="shared" si="68"/>
        <v>0.18</v>
      </c>
      <c r="AO427">
        <v>0</v>
      </c>
      <c r="AP427">
        <v>1059</v>
      </c>
      <c r="AQ427">
        <v>897.46</v>
      </c>
      <c r="AR427">
        <v>0</v>
      </c>
      <c r="AS427">
        <v>0</v>
      </c>
      <c r="AT427">
        <v>161.54</v>
      </c>
      <c r="AU427">
        <v>0</v>
      </c>
      <c r="AV427">
        <f t="shared" si="69"/>
        <v>0</v>
      </c>
      <c r="AW427">
        <f t="shared" si="70"/>
        <v>897.46</v>
      </c>
      <c r="AX427">
        <f t="shared" si="71"/>
        <v>0</v>
      </c>
      <c r="AY427">
        <f t="shared" si="72"/>
        <v>0</v>
      </c>
      <c r="AZ427">
        <f t="shared" si="73"/>
        <v>161.5428</v>
      </c>
      <c r="BA427">
        <f t="shared" si="74"/>
        <v>0</v>
      </c>
      <c r="BB427">
        <f t="shared" si="75"/>
        <v>0</v>
      </c>
      <c r="BC427">
        <f t="shared" si="76"/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5.0000000000000001E-3</v>
      </c>
      <c r="CI427">
        <v>4.49</v>
      </c>
      <c r="CK427" t="s">
        <v>112</v>
      </c>
      <c r="CL427" t="s">
        <v>208</v>
      </c>
    </row>
    <row r="428" spans="1:90" x14ac:dyDescent="0.3">
      <c r="A428" t="s">
        <v>106</v>
      </c>
      <c r="B428" t="s">
        <v>1678</v>
      </c>
      <c r="C428" s="1">
        <v>45830.979259259257</v>
      </c>
      <c r="D428">
        <f t="shared" si="66"/>
        <v>6</v>
      </c>
      <c r="E428" s="4">
        <f t="shared" si="67"/>
        <v>45838</v>
      </c>
      <c r="F428" s="4" t="s">
        <v>2604</v>
      </c>
      <c r="G428" t="s">
        <v>80</v>
      </c>
      <c r="H428" t="s">
        <v>1679</v>
      </c>
      <c r="I428" t="s">
        <v>1680</v>
      </c>
      <c r="J428" s="1">
        <v>45831.564756944441</v>
      </c>
      <c r="K428" s="1">
        <v>45830.958796296298</v>
      </c>
      <c r="L428">
        <v>477753782777</v>
      </c>
      <c r="M428">
        <v>1</v>
      </c>
      <c r="N428" t="s">
        <v>911</v>
      </c>
      <c r="O428" t="s">
        <v>912</v>
      </c>
      <c r="P428">
        <v>34022090</v>
      </c>
      <c r="Q428" t="s">
        <v>913</v>
      </c>
      <c r="R428" t="s">
        <v>2680</v>
      </c>
      <c r="S428" t="s">
        <v>86</v>
      </c>
      <c r="T428" t="s">
        <v>87</v>
      </c>
      <c r="U428" t="s">
        <v>88</v>
      </c>
      <c r="V428" t="s">
        <v>89</v>
      </c>
      <c r="W428">
        <v>110030</v>
      </c>
      <c r="X428" t="s">
        <v>87</v>
      </c>
      <c r="Y428" t="s">
        <v>88</v>
      </c>
      <c r="Z428" t="s">
        <v>89</v>
      </c>
      <c r="AA428">
        <v>110061</v>
      </c>
      <c r="AB428" t="s">
        <v>103</v>
      </c>
      <c r="AC428" t="s">
        <v>104</v>
      </c>
      <c r="AD428" t="s">
        <v>2641</v>
      </c>
      <c r="AE428" t="s">
        <v>89</v>
      </c>
      <c r="AF428">
        <v>560102</v>
      </c>
      <c r="AG428">
        <v>699</v>
      </c>
      <c r="AH428">
        <v>592.37</v>
      </c>
      <c r="AI428">
        <v>106.63</v>
      </c>
      <c r="AJ428">
        <v>0</v>
      </c>
      <c r="AK428">
        <v>0</v>
      </c>
      <c r="AL428">
        <v>0</v>
      </c>
      <c r="AM428">
        <v>0.18</v>
      </c>
      <c r="AN428">
        <f t="shared" si="68"/>
        <v>0.18</v>
      </c>
      <c r="AO428">
        <v>0</v>
      </c>
      <c r="AP428">
        <v>699</v>
      </c>
      <c r="AQ428">
        <v>592.37</v>
      </c>
      <c r="AR428">
        <v>0</v>
      </c>
      <c r="AS428">
        <v>0</v>
      </c>
      <c r="AT428">
        <v>106.63</v>
      </c>
      <c r="AU428">
        <v>0</v>
      </c>
      <c r="AV428">
        <f t="shared" si="69"/>
        <v>0</v>
      </c>
      <c r="AW428">
        <f t="shared" si="70"/>
        <v>592.37</v>
      </c>
      <c r="AX428">
        <f t="shared" si="71"/>
        <v>0</v>
      </c>
      <c r="AY428">
        <f t="shared" si="72"/>
        <v>0</v>
      </c>
      <c r="AZ428">
        <f t="shared" si="73"/>
        <v>106.6266</v>
      </c>
      <c r="BA428">
        <f t="shared" si="74"/>
        <v>0</v>
      </c>
      <c r="BB428">
        <f t="shared" si="75"/>
        <v>0</v>
      </c>
      <c r="BC428">
        <f t="shared" si="76"/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5.0000000000000001E-3</v>
      </c>
      <c r="CI428">
        <v>2.96</v>
      </c>
      <c r="CK428" t="s">
        <v>112</v>
      </c>
      <c r="CL428" t="s">
        <v>113</v>
      </c>
    </row>
    <row r="429" spans="1:90" x14ac:dyDescent="0.3">
      <c r="A429" t="s">
        <v>106</v>
      </c>
      <c r="B429" t="s">
        <v>1681</v>
      </c>
      <c r="C429" s="1">
        <v>45830.924953703703</v>
      </c>
      <c r="D429">
        <f t="shared" si="66"/>
        <v>6</v>
      </c>
      <c r="E429" s="4">
        <f t="shared" si="67"/>
        <v>45838</v>
      </c>
      <c r="F429" s="4" t="s">
        <v>2608</v>
      </c>
      <c r="G429" t="s">
        <v>80</v>
      </c>
      <c r="H429" t="s">
        <v>1682</v>
      </c>
      <c r="I429" t="s">
        <v>1683</v>
      </c>
      <c r="J429" s="1">
        <v>45831.564780092594</v>
      </c>
      <c r="K429" s="1">
        <v>45830.906400462962</v>
      </c>
      <c r="L429">
        <v>477774127207</v>
      </c>
      <c r="M429">
        <v>1</v>
      </c>
      <c r="N429" t="s">
        <v>142</v>
      </c>
      <c r="O429" t="s">
        <v>143</v>
      </c>
      <c r="P429">
        <v>34029099</v>
      </c>
      <c r="Q429" t="s">
        <v>144</v>
      </c>
      <c r="R429" t="s">
        <v>2657</v>
      </c>
      <c r="S429" t="s">
        <v>86</v>
      </c>
      <c r="T429" t="s">
        <v>87</v>
      </c>
      <c r="U429" t="s">
        <v>88</v>
      </c>
      <c r="V429" t="s">
        <v>89</v>
      </c>
      <c r="W429">
        <v>110030</v>
      </c>
      <c r="X429" t="s">
        <v>87</v>
      </c>
      <c r="Y429" t="s">
        <v>88</v>
      </c>
      <c r="Z429" t="s">
        <v>89</v>
      </c>
      <c r="AA429">
        <v>110061</v>
      </c>
      <c r="AB429" t="s">
        <v>158</v>
      </c>
      <c r="AC429" t="s">
        <v>146</v>
      </c>
      <c r="AD429" t="s">
        <v>2699</v>
      </c>
      <c r="AE429" t="s">
        <v>89</v>
      </c>
      <c r="AF429">
        <v>400025</v>
      </c>
      <c r="AG429">
        <v>212</v>
      </c>
      <c r="AH429">
        <v>179.66</v>
      </c>
      <c r="AI429">
        <v>32.340000000000003</v>
      </c>
      <c r="AJ429">
        <v>0</v>
      </c>
      <c r="AK429">
        <v>0</v>
      </c>
      <c r="AL429">
        <v>0</v>
      </c>
      <c r="AM429">
        <v>0.18</v>
      </c>
      <c r="AN429">
        <f t="shared" si="68"/>
        <v>0.18</v>
      </c>
      <c r="AO429">
        <v>0</v>
      </c>
      <c r="AP429">
        <v>212</v>
      </c>
      <c r="AQ429">
        <v>179.66</v>
      </c>
      <c r="AR429">
        <v>0</v>
      </c>
      <c r="AS429">
        <v>0</v>
      </c>
      <c r="AT429">
        <v>32.340000000000003</v>
      </c>
      <c r="AU429">
        <v>0</v>
      </c>
      <c r="AV429">
        <f t="shared" si="69"/>
        <v>0</v>
      </c>
      <c r="AW429">
        <f t="shared" si="70"/>
        <v>179.66</v>
      </c>
      <c r="AX429">
        <f t="shared" si="71"/>
        <v>0</v>
      </c>
      <c r="AY429">
        <f t="shared" si="72"/>
        <v>0</v>
      </c>
      <c r="AZ429">
        <f t="shared" si="73"/>
        <v>32.338799999999999</v>
      </c>
      <c r="BA429">
        <f t="shared" si="74"/>
        <v>0</v>
      </c>
      <c r="BB429">
        <f t="shared" si="75"/>
        <v>0</v>
      </c>
      <c r="BC429">
        <f t="shared" si="76"/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5.0000000000000001E-3</v>
      </c>
      <c r="CI429">
        <v>0.9</v>
      </c>
      <c r="CK429" t="s">
        <v>112</v>
      </c>
      <c r="CL429" t="s">
        <v>113</v>
      </c>
    </row>
    <row r="430" spans="1:90" x14ac:dyDescent="0.3">
      <c r="A430" t="s">
        <v>106</v>
      </c>
      <c r="B430" t="s">
        <v>1684</v>
      </c>
      <c r="C430" s="1">
        <v>45829.785231481481</v>
      </c>
      <c r="D430">
        <f t="shared" si="66"/>
        <v>6</v>
      </c>
      <c r="E430" s="4">
        <f t="shared" si="67"/>
        <v>45838</v>
      </c>
      <c r="F430" s="4" t="s">
        <v>2607</v>
      </c>
      <c r="G430" t="s">
        <v>80</v>
      </c>
      <c r="H430" t="s">
        <v>1685</v>
      </c>
      <c r="I430" t="s">
        <v>1686</v>
      </c>
      <c r="J430" s="1">
        <v>45831.56490740741</v>
      </c>
      <c r="K430" s="1">
        <v>45829.765104166669</v>
      </c>
      <c r="L430">
        <v>477141317958</v>
      </c>
      <c r="M430">
        <v>1</v>
      </c>
      <c r="N430" t="s">
        <v>529</v>
      </c>
      <c r="O430" t="s">
        <v>530</v>
      </c>
      <c r="Q430" t="s">
        <v>531</v>
      </c>
      <c r="R430" t="s">
        <v>2676</v>
      </c>
      <c r="S430" t="s">
        <v>86</v>
      </c>
      <c r="T430" t="s">
        <v>87</v>
      </c>
      <c r="U430" t="s">
        <v>88</v>
      </c>
      <c r="V430" t="s">
        <v>89</v>
      </c>
      <c r="W430">
        <v>110030</v>
      </c>
      <c r="X430" t="s">
        <v>87</v>
      </c>
      <c r="Y430" t="s">
        <v>88</v>
      </c>
      <c r="Z430" t="s">
        <v>89</v>
      </c>
      <c r="AA430">
        <v>110061</v>
      </c>
      <c r="AB430" t="s">
        <v>128</v>
      </c>
      <c r="AC430" t="s">
        <v>129</v>
      </c>
      <c r="AD430" t="s">
        <v>2698</v>
      </c>
      <c r="AE430" t="s">
        <v>89</v>
      </c>
      <c r="AF430">
        <v>500008</v>
      </c>
      <c r="AG430">
        <v>534</v>
      </c>
      <c r="AH430">
        <v>452.54</v>
      </c>
      <c r="AI430">
        <v>81.459999999999994</v>
      </c>
      <c r="AJ430">
        <v>0</v>
      </c>
      <c r="AK430">
        <v>0</v>
      </c>
      <c r="AL430">
        <v>0</v>
      </c>
      <c r="AM430">
        <v>0.18</v>
      </c>
      <c r="AN430">
        <f t="shared" si="68"/>
        <v>0.18</v>
      </c>
      <c r="AO430">
        <v>0</v>
      </c>
      <c r="AP430">
        <v>534</v>
      </c>
      <c r="AQ430">
        <v>452.54</v>
      </c>
      <c r="AR430">
        <v>0</v>
      </c>
      <c r="AS430">
        <v>0</v>
      </c>
      <c r="AT430">
        <v>81.459999999999994</v>
      </c>
      <c r="AU430">
        <v>0</v>
      </c>
      <c r="AV430">
        <f t="shared" si="69"/>
        <v>0</v>
      </c>
      <c r="AW430">
        <f t="shared" si="70"/>
        <v>452.54</v>
      </c>
      <c r="AX430">
        <f t="shared" si="71"/>
        <v>0</v>
      </c>
      <c r="AY430">
        <f t="shared" si="72"/>
        <v>0</v>
      </c>
      <c r="AZ430">
        <f t="shared" si="73"/>
        <v>81.4572</v>
      </c>
      <c r="BA430">
        <f t="shared" si="74"/>
        <v>0</v>
      </c>
      <c r="BB430">
        <f t="shared" si="75"/>
        <v>0</v>
      </c>
      <c r="BC430">
        <f t="shared" si="76"/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5.0000000000000001E-3</v>
      </c>
      <c r="CI430">
        <v>2.2599999999999998</v>
      </c>
      <c r="CK430" t="s">
        <v>112</v>
      </c>
      <c r="CL430" t="s">
        <v>208</v>
      </c>
    </row>
    <row r="431" spans="1:90" x14ac:dyDescent="0.3">
      <c r="A431" t="s">
        <v>106</v>
      </c>
      <c r="B431" t="s">
        <v>1687</v>
      </c>
      <c r="C431" s="1">
        <v>45831.392650462964</v>
      </c>
      <c r="D431">
        <f t="shared" si="66"/>
        <v>6</v>
      </c>
      <c r="E431" s="4">
        <f t="shared" si="67"/>
        <v>45838</v>
      </c>
      <c r="F431" s="4" t="s">
        <v>2612</v>
      </c>
      <c r="G431" t="s">
        <v>80</v>
      </c>
      <c r="H431" t="s">
        <v>1688</v>
      </c>
      <c r="I431" t="s">
        <v>1689</v>
      </c>
      <c r="J431" s="1">
        <v>45831.564710648148</v>
      </c>
      <c r="K431" s="1">
        <v>45831.372453703705</v>
      </c>
      <c r="L431">
        <v>478365036111</v>
      </c>
      <c r="M431">
        <v>1</v>
      </c>
      <c r="N431" t="s">
        <v>350</v>
      </c>
      <c r="O431" t="s">
        <v>351</v>
      </c>
      <c r="P431">
        <v>39211400</v>
      </c>
      <c r="Q431" t="s">
        <v>352</v>
      </c>
      <c r="R431" t="s">
        <v>2671</v>
      </c>
      <c r="S431" t="s">
        <v>86</v>
      </c>
      <c r="T431" t="s">
        <v>87</v>
      </c>
      <c r="U431" t="s">
        <v>88</v>
      </c>
      <c r="V431" t="s">
        <v>89</v>
      </c>
      <c r="W431">
        <v>110030</v>
      </c>
      <c r="X431" t="s">
        <v>87</v>
      </c>
      <c r="Y431" t="s">
        <v>88</v>
      </c>
      <c r="Z431" t="s">
        <v>89</v>
      </c>
      <c r="AA431">
        <v>110061</v>
      </c>
      <c r="AB431" t="s">
        <v>390</v>
      </c>
      <c r="AC431" t="s">
        <v>178</v>
      </c>
      <c r="AD431" t="s">
        <v>2703</v>
      </c>
      <c r="AE431" t="s">
        <v>89</v>
      </c>
      <c r="AF431">
        <v>600083</v>
      </c>
      <c r="AG431">
        <v>277</v>
      </c>
      <c r="AH431">
        <v>234.75</v>
      </c>
      <c r="AI431">
        <v>42.25</v>
      </c>
      <c r="AJ431">
        <v>0</v>
      </c>
      <c r="AK431">
        <v>0</v>
      </c>
      <c r="AL431">
        <v>0</v>
      </c>
      <c r="AM431">
        <v>0.18</v>
      </c>
      <c r="AN431">
        <f t="shared" si="68"/>
        <v>0.18</v>
      </c>
      <c r="AO431">
        <v>0</v>
      </c>
      <c r="AP431">
        <v>277</v>
      </c>
      <c r="AQ431">
        <v>234.75</v>
      </c>
      <c r="AR431">
        <v>0</v>
      </c>
      <c r="AS431">
        <v>0</v>
      </c>
      <c r="AT431">
        <v>42.25</v>
      </c>
      <c r="AU431">
        <v>0</v>
      </c>
      <c r="AV431">
        <f t="shared" si="69"/>
        <v>0</v>
      </c>
      <c r="AW431">
        <f t="shared" si="70"/>
        <v>234.75</v>
      </c>
      <c r="AX431">
        <f t="shared" si="71"/>
        <v>0</v>
      </c>
      <c r="AY431">
        <f t="shared" si="72"/>
        <v>0</v>
      </c>
      <c r="AZ431">
        <f t="shared" si="73"/>
        <v>42.254999999999995</v>
      </c>
      <c r="BA431">
        <f t="shared" si="74"/>
        <v>0</v>
      </c>
      <c r="BB431">
        <f t="shared" si="75"/>
        <v>0</v>
      </c>
      <c r="BC431">
        <f t="shared" si="76"/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5.0000000000000001E-3</v>
      </c>
      <c r="CI431">
        <v>1.17</v>
      </c>
      <c r="CK431" t="s">
        <v>112</v>
      </c>
      <c r="CL431" t="s">
        <v>96</v>
      </c>
    </row>
    <row r="432" spans="1:90" x14ac:dyDescent="0.3">
      <c r="A432" t="s">
        <v>106</v>
      </c>
      <c r="B432" t="s">
        <v>1690</v>
      </c>
      <c r="C432" s="1">
        <v>45829.530162037037</v>
      </c>
      <c r="D432">
        <f t="shared" si="66"/>
        <v>6</v>
      </c>
      <c r="E432" s="4">
        <f t="shared" si="67"/>
        <v>45838</v>
      </c>
      <c r="F432" s="4" t="s">
        <v>2612</v>
      </c>
      <c r="G432" t="s">
        <v>80</v>
      </c>
      <c r="H432" t="s">
        <v>1691</v>
      </c>
      <c r="I432" t="s">
        <v>1692</v>
      </c>
      <c r="J432" s="1">
        <v>45831.564953703702</v>
      </c>
      <c r="K432" s="1">
        <v>45829.510185185187</v>
      </c>
      <c r="L432">
        <v>476683424161</v>
      </c>
      <c r="M432">
        <v>1</v>
      </c>
      <c r="N432" t="s">
        <v>142</v>
      </c>
      <c r="O432" t="s">
        <v>143</v>
      </c>
      <c r="P432">
        <v>34029099</v>
      </c>
      <c r="Q432" t="s">
        <v>144</v>
      </c>
      <c r="R432" t="s">
        <v>2657</v>
      </c>
      <c r="S432" t="s">
        <v>86</v>
      </c>
      <c r="T432" t="s">
        <v>87</v>
      </c>
      <c r="U432" t="s">
        <v>88</v>
      </c>
      <c r="V432" t="s">
        <v>89</v>
      </c>
      <c r="W432">
        <v>110030</v>
      </c>
      <c r="X432" t="s">
        <v>87</v>
      </c>
      <c r="Y432" t="s">
        <v>88</v>
      </c>
      <c r="Z432" t="s">
        <v>89</v>
      </c>
      <c r="AA432">
        <v>110061</v>
      </c>
      <c r="AB432" t="s">
        <v>1693</v>
      </c>
      <c r="AC432" t="s">
        <v>178</v>
      </c>
      <c r="AD432" t="s">
        <v>2703</v>
      </c>
      <c r="AE432" t="s">
        <v>89</v>
      </c>
      <c r="AF432">
        <v>600070</v>
      </c>
      <c r="AG432">
        <v>212</v>
      </c>
      <c r="AH432">
        <v>179.66</v>
      </c>
      <c r="AI432">
        <v>32.340000000000003</v>
      </c>
      <c r="AJ432">
        <v>0</v>
      </c>
      <c r="AK432">
        <v>0</v>
      </c>
      <c r="AL432">
        <v>0</v>
      </c>
      <c r="AM432">
        <v>0.18</v>
      </c>
      <c r="AN432">
        <f t="shared" si="68"/>
        <v>0.18</v>
      </c>
      <c r="AO432">
        <v>0</v>
      </c>
      <c r="AP432">
        <v>212</v>
      </c>
      <c r="AQ432">
        <v>179.66</v>
      </c>
      <c r="AR432">
        <v>0</v>
      </c>
      <c r="AS432">
        <v>0</v>
      </c>
      <c r="AT432">
        <v>32.340000000000003</v>
      </c>
      <c r="AU432">
        <v>0</v>
      </c>
      <c r="AV432">
        <f t="shared" si="69"/>
        <v>0</v>
      </c>
      <c r="AW432">
        <f t="shared" si="70"/>
        <v>179.66</v>
      </c>
      <c r="AX432">
        <f t="shared" si="71"/>
        <v>0</v>
      </c>
      <c r="AY432">
        <f t="shared" si="72"/>
        <v>0</v>
      </c>
      <c r="AZ432">
        <f t="shared" si="73"/>
        <v>32.338799999999999</v>
      </c>
      <c r="BA432">
        <f t="shared" si="74"/>
        <v>0</v>
      </c>
      <c r="BB432">
        <f t="shared" si="75"/>
        <v>0</v>
      </c>
      <c r="BC432">
        <f t="shared" si="76"/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5.0000000000000001E-3</v>
      </c>
      <c r="CI432">
        <v>0.9</v>
      </c>
      <c r="CK432" t="s">
        <v>112</v>
      </c>
      <c r="CL432" t="s">
        <v>113</v>
      </c>
    </row>
    <row r="433" spans="1:90" x14ac:dyDescent="0.3">
      <c r="A433" t="s">
        <v>106</v>
      </c>
      <c r="B433" t="s">
        <v>1694</v>
      </c>
      <c r="C433" s="1">
        <v>45830.699930555558</v>
      </c>
      <c r="D433">
        <f t="shared" si="66"/>
        <v>6</v>
      </c>
      <c r="E433" s="4">
        <f t="shared" si="67"/>
        <v>45838</v>
      </c>
      <c r="F433" s="4" t="s">
        <v>2608</v>
      </c>
      <c r="G433" t="s">
        <v>80</v>
      </c>
      <c r="H433" t="s">
        <v>1695</v>
      </c>
      <c r="I433" t="s">
        <v>1696</v>
      </c>
      <c r="J433" s="1">
        <v>45831.564814814818</v>
      </c>
      <c r="K433" s="1">
        <v>45830.680601851855</v>
      </c>
      <c r="L433">
        <v>477608932952</v>
      </c>
      <c r="M433">
        <v>1</v>
      </c>
      <c r="N433" t="s">
        <v>202</v>
      </c>
      <c r="O433" t="s">
        <v>203</v>
      </c>
      <c r="P433">
        <v>34029099</v>
      </c>
      <c r="Q433" t="s">
        <v>204</v>
      </c>
      <c r="R433" t="s">
        <v>2662</v>
      </c>
      <c r="S433" t="s">
        <v>86</v>
      </c>
      <c r="T433" t="s">
        <v>87</v>
      </c>
      <c r="U433" t="s">
        <v>88</v>
      </c>
      <c r="V433" t="s">
        <v>89</v>
      </c>
      <c r="W433">
        <v>110030</v>
      </c>
      <c r="X433" t="s">
        <v>87</v>
      </c>
      <c r="Y433" t="s">
        <v>88</v>
      </c>
      <c r="Z433" t="s">
        <v>89</v>
      </c>
      <c r="AA433">
        <v>110061</v>
      </c>
      <c r="AB433" t="s">
        <v>158</v>
      </c>
      <c r="AC433" t="s">
        <v>146</v>
      </c>
      <c r="AD433" t="s">
        <v>2699</v>
      </c>
      <c r="AE433" t="s">
        <v>89</v>
      </c>
      <c r="AF433">
        <v>400103</v>
      </c>
      <c r="AG433">
        <v>212</v>
      </c>
      <c r="AH433">
        <v>179.66</v>
      </c>
      <c r="AI433">
        <v>32.340000000000003</v>
      </c>
      <c r="AJ433">
        <v>0</v>
      </c>
      <c r="AK433">
        <v>0</v>
      </c>
      <c r="AL433">
        <v>0</v>
      </c>
      <c r="AM433">
        <v>0.18</v>
      </c>
      <c r="AN433">
        <f t="shared" si="68"/>
        <v>0.18</v>
      </c>
      <c r="AO433">
        <v>0</v>
      </c>
      <c r="AP433">
        <v>212</v>
      </c>
      <c r="AQ433">
        <v>179.66</v>
      </c>
      <c r="AR433">
        <v>0</v>
      </c>
      <c r="AS433">
        <v>0</v>
      </c>
      <c r="AT433">
        <v>32.340000000000003</v>
      </c>
      <c r="AU433">
        <v>0</v>
      </c>
      <c r="AV433">
        <f t="shared" si="69"/>
        <v>0</v>
      </c>
      <c r="AW433">
        <f t="shared" si="70"/>
        <v>179.66</v>
      </c>
      <c r="AX433">
        <f t="shared" si="71"/>
        <v>0</v>
      </c>
      <c r="AY433">
        <f t="shared" si="72"/>
        <v>0</v>
      </c>
      <c r="AZ433">
        <f t="shared" si="73"/>
        <v>32.338799999999999</v>
      </c>
      <c r="BA433">
        <f t="shared" si="74"/>
        <v>0</v>
      </c>
      <c r="BB433">
        <f t="shared" si="75"/>
        <v>0</v>
      </c>
      <c r="BC433">
        <f t="shared" si="76"/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5.0000000000000001E-3</v>
      </c>
      <c r="CI433">
        <v>0.9</v>
      </c>
      <c r="CK433" t="s">
        <v>112</v>
      </c>
      <c r="CL433" t="s">
        <v>113</v>
      </c>
    </row>
    <row r="434" spans="1:90" x14ac:dyDescent="0.3">
      <c r="A434" t="s">
        <v>106</v>
      </c>
      <c r="B434" t="s">
        <v>1697</v>
      </c>
      <c r="C434" s="1">
        <v>45831.377893518518</v>
      </c>
      <c r="D434">
        <f t="shared" ref="D434:D495" si="77">MONTH(C434)</f>
        <v>6</v>
      </c>
      <c r="E434" s="4">
        <f t="shared" ref="E434:E495" si="78">EOMONTH(DATE(2025,D434,1),0)</f>
        <v>45838</v>
      </c>
      <c r="F434" s="4" t="s">
        <v>2604</v>
      </c>
      <c r="G434" t="s">
        <v>80</v>
      </c>
      <c r="H434" t="s">
        <v>1698</v>
      </c>
      <c r="I434" t="s">
        <v>1699</v>
      </c>
      <c r="J434" s="1">
        <v>45831.564733796295</v>
      </c>
      <c r="K434" s="1">
        <v>45831.357372685183</v>
      </c>
      <c r="L434">
        <v>477901002222</v>
      </c>
      <c r="M434">
        <v>1</v>
      </c>
      <c r="N434" t="s">
        <v>150</v>
      </c>
      <c r="O434" t="s">
        <v>151</v>
      </c>
      <c r="Q434" t="s">
        <v>152</v>
      </c>
      <c r="R434" t="s">
        <v>2658</v>
      </c>
      <c r="S434" t="s">
        <v>86</v>
      </c>
      <c r="T434" t="s">
        <v>87</v>
      </c>
      <c r="U434" t="s">
        <v>88</v>
      </c>
      <c r="V434" t="s">
        <v>89</v>
      </c>
      <c r="W434">
        <v>110030</v>
      </c>
      <c r="X434" t="s">
        <v>87</v>
      </c>
      <c r="Y434" t="s">
        <v>88</v>
      </c>
      <c r="Z434" t="s">
        <v>89</v>
      </c>
      <c r="AA434">
        <v>110061</v>
      </c>
      <c r="AB434" t="s">
        <v>1700</v>
      </c>
      <c r="AC434" t="s">
        <v>104</v>
      </c>
      <c r="AD434" t="s">
        <v>2641</v>
      </c>
      <c r="AE434" t="s">
        <v>89</v>
      </c>
      <c r="AF434">
        <v>570020</v>
      </c>
      <c r="AG434">
        <v>215</v>
      </c>
      <c r="AH434">
        <v>182.2</v>
      </c>
      <c r="AI434">
        <v>32.799999999999997</v>
      </c>
      <c r="AJ434">
        <v>0</v>
      </c>
      <c r="AK434">
        <v>0</v>
      </c>
      <c r="AL434">
        <v>0</v>
      </c>
      <c r="AM434">
        <v>0.18</v>
      </c>
      <c r="AN434">
        <f t="shared" si="68"/>
        <v>0.18</v>
      </c>
      <c r="AO434">
        <v>0</v>
      </c>
      <c r="AP434">
        <v>215</v>
      </c>
      <c r="AQ434">
        <v>182.2</v>
      </c>
      <c r="AR434">
        <v>0</v>
      </c>
      <c r="AS434">
        <v>0</v>
      </c>
      <c r="AT434">
        <v>32.799999999999997</v>
      </c>
      <c r="AU434">
        <v>0</v>
      </c>
      <c r="AV434">
        <f t="shared" si="69"/>
        <v>0</v>
      </c>
      <c r="AW434">
        <f t="shared" si="70"/>
        <v>182.2</v>
      </c>
      <c r="AX434">
        <f t="shared" si="71"/>
        <v>0</v>
      </c>
      <c r="AY434">
        <f t="shared" si="72"/>
        <v>0</v>
      </c>
      <c r="AZ434">
        <f t="shared" si="73"/>
        <v>32.795999999999999</v>
      </c>
      <c r="BA434">
        <f t="shared" si="74"/>
        <v>0</v>
      </c>
      <c r="BB434">
        <f t="shared" si="75"/>
        <v>0</v>
      </c>
      <c r="BC434">
        <f t="shared" si="76"/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5.0000000000000001E-3</v>
      </c>
      <c r="CI434">
        <v>0.91</v>
      </c>
      <c r="CK434" t="s">
        <v>112</v>
      </c>
      <c r="CL434" t="s">
        <v>113</v>
      </c>
    </row>
    <row r="435" spans="1:90" x14ac:dyDescent="0.3">
      <c r="A435" t="s">
        <v>106</v>
      </c>
      <c r="B435" t="s">
        <v>1701</v>
      </c>
      <c r="C435" s="1">
        <v>45829.58761574074</v>
      </c>
      <c r="D435">
        <f t="shared" si="77"/>
        <v>6</v>
      </c>
      <c r="E435" s="4">
        <f t="shared" si="78"/>
        <v>45838</v>
      </c>
      <c r="F435" s="4" t="s">
        <v>2612</v>
      </c>
      <c r="G435" t="s">
        <v>80</v>
      </c>
      <c r="H435" t="s">
        <v>1702</v>
      </c>
      <c r="I435" t="s">
        <v>1703</v>
      </c>
      <c r="J435" s="1">
        <v>45831.564930555556</v>
      </c>
      <c r="K435" s="1">
        <v>45829.568148148152</v>
      </c>
      <c r="L435">
        <v>476853458839</v>
      </c>
      <c r="M435">
        <v>1</v>
      </c>
      <c r="N435" t="s">
        <v>100</v>
      </c>
      <c r="O435" t="s">
        <v>101</v>
      </c>
      <c r="Q435" t="s">
        <v>133</v>
      </c>
      <c r="R435" t="s">
        <v>2656</v>
      </c>
      <c r="S435" t="s">
        <v>86</v>
      </c>
      <c r="T435" t="s">
        <v>87</v>
      </c>
      <c r="U435" t="s">
        <v>88</v>
      </c>
      <c r="V435" t="s">
        <v>89</v>
      </c>
      <c r="W435">
        <v>110030</v>
      </c>
      <c r="X435" t="s">
        <v>87</v>
      </c>
      <c r="Y435" t="s">
        <v>88</v>
      </c>
      <c r="Z435" t="s">
        <v>89</v>
      </c>
      <c r="AA435">
        <v>110061</v>
      </c>
      <c r="AB435" t="s">
        <v>390</v>
      </c>
      <c r="AC435" t="s">
        <v>178</v>
      </c>
      <c r="AD435" t="s">
        <v>2703</v>
      </c>
      <c r="AE435" t="s">
        <v>89</v>
      </c>
      <c r="AF435">
        <v>600017</v>
      </c>
      <c r="AG435">
        <v>1059</v>
      </c>
      <c r="AH435">
        <v>897.46</v>
      </c>
      <c r="AI435">
        <v>161.54</v>
      </c>
      <c r="AJ435">
        <v>0</v>
      </c>
      <c r="AK435">
        <v>0</v>
      </c>
      <c r="AL435">
        <v>0</v>
      </c>
      <c r="AM435">
        <v>0.18</v>
      </c>
      <c r="AN435">
        <f t="shared" si="68"/>
        <v>0.18</v>
      </c>
      <c r="AO435">
        <v>0</v>
      </c>
      <c r="AP435">
        <v>1059</v>
      </c>
      <c r="AQ435">
        <v>897.46</v>
      </c>
      <c r="AR435">
        <v>0</v>
      </c>
      <c r="AS435">
        <v>0</v>
      </c>
      <c r="AT435">
        <v>161.54</v>
      </c>
      <c r="AU435">
        <v>0</v>
      </c>
      <c r="AV435">
        <f t="shared" si="69"/>
        <v>0</v>
      </c>
      <c r="AW435">
        <f t="shared" si="70"/>
        <v>897.46</v>
      </c>
      <c r="AX435">
        <f t="shared" si="71"/>
        <v>0</v>
      </c>
      <c r="AY435">
        <f t="shared" si="72"/>
        <v>0</v>
      </c>
      <c r="AZ435">
        <f t="shared" si="73"/>
        <v>161.5428</v>
      </c>
      <c r="BA435">
        <f t="shared" si="74"/>
        <v>0</v>
      </c>
      <c r="BB435">
        <f t="shared" si="75"/>
        <v>0</v>
      </c>
      <c r="BC435">
        <f t="shared" si="76"/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5.0000000000000001E-3</v>
      </c>
      <c r="CI435">
        <v>4.49</v>
      </c>
      <c r="CK435" t="s">
        <v>112</v>
      </c>
      <c r="CL435" t="s">
        <v>96</v>
      </c>
    </row>
    <row r="436" spans="1:90" x14ac:dyDescent="0.3">
      <c r="A436" t="s">
        <v>106</v>
      </c>
      <c r="B436" t="s">
        <v>1704</v>
      </c>
      <c r="C436" s="1">
        <v>45831.465462962966</v>
      </c>
      <c r="D436">
        <f t="shared" si="77"/>
        <v>6</v>
      </c>
      <c r="E436" s="4">
        <f t="shared" si="78"/>
        <v>45838</v>
      </c>
      <c r="F436" s="4" t="s">
        <v>2612</v>
      </c>
      <c r="G436" t="s">
        <v>80</v>
      </c>
      <c r="H436" t="s">
        <v>1705</v>
      </c>
      <c r="I436" t="s">
        <v>1706</v>
      </c>
      <c r="J436" s="1">
        <v>45831.564722222225</v>
      </c>
      <c r="K436" s="1">
        <v>45831.445</v>
      </c>
      <c r="L436">
        <v>478066577139</v>
      </c>
      <c r="M436">
        <v>1</v>
      </c>
      <c r="N436" t="s">
        <v>171</v>
      </c>
      <c r="O436" t="s">
        <v>172</v>
      </c>
      <c r="P436">
        <v>39249090</v>
      </c>
      <c r="Q436" t="s">
        <v>173</v>
      </c>
      <c r="R436" t="s">
        <v>2659</v>
      </c>
      <c r="S436" t="s">
        <v>86</v>
      </c>
      <c r="T436" t="s">
        <v>87</v>
      </c>
      <c r="U436" t="s">
        <v>88</v>
      </c>
      <c r="V436" t="s">
        <v>89</v>
      </c>
      <c r="W436">
        <v>110030</v>
      </c>
      <c r="X436" t="s">
        <v>87</v>
      </c>
      <c r="Y436" t="s">
        <v>88</v>
      </c>
      <c r="Z436" t="s">
        <v>89</v>
      </c>
      <c r="AA436">
        <v>110061</v>
      </c>
      <c r="AB436" t="s">
        <v>390</v>
      </c>
      <c r="AC436" t="s">
        <v>178</v>
      </c>
      <c r="AD436" t="s">
        <v>2703</v>
      </c>
      <c r="AE436" t="s">
        <v>89</v>
      </c>
      <c r="AF436">
        <v>600077</v>
      </c>
      <c r="AG436">
        <v>345</v>
      </c>
      <c r="AH436">
        <v>292.37</v>
      </c>
      <c r="AI436">
        <v>52.63</v>
      </c>
      <c r="AJ436">
        <v>0</v>
      </c>
      <c r="AK436">
        <v>0</v>
      </c>
      <c r="AL436">
        <v>0</v>
      </c>
      <c r="AM436">
        <v>0.18</v>
      </c>
      <c r="AN436">
        <f t="shared" si="68"/>
        <v>0.18</v>
      </c>
      <c r="AO436">
        <v>0</v>
      </c>
      <c r="AP436">
        <v>345</v>
      </c>
      <c r="AQ436">
        <v>292.37</v>
      </c>
      <c r="AR436">
        <v>0</v>
      </c>
      <c r="AS436">
        <v>0</v>
      </c>
      <c r="AT436">
        <v>52.63</v>
      </c>
      <c r="AU436">
        <v>0</v>
      </c>
      <c r="AV436">
        <f t="shared" si="69"/>
        <v>0</v>
      </c>
      <c r="AW436">
        <f t="shared" si="70"/>
        <v>292.37</v>
      </c>
      <c r="AX436">
        <f t="shared" si="71"/>
        <v>0</v>
      </c>
      <c r="AY436">
        <f t="shared" si="72"/>
        <v>0</v>
      </c>
      <c r="AZ436">
        <f t="shared" si="73"/>
        <v>52.626599999999996</v>
      </c>
      <c r="BA436">
        <f t="shared" si="74"/>
        <v>0</v>
      </c>
      <c r="BB436">
        <f t="shared" si="75"/>
        <v>0</v>
      </c>
      <c r="BC436">
        <f t="shared" si="76"/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5.0000000000000001E-3</v>
      </c>
      <c r="CI436">
        <v>1.46</v>
      </c>
      <c r="CK436" t="s">
        <v>112</v>
      </c>
      <c r="CL436" t="s">
        <v>113</v>
      </c>
    </row>
    <row r="437" spans="1:90" x14ac:dyDescent="0.3">
      <c r="A437" t="s">
        <v>106</v>
      </c>
      <c r="B437" t="s">
        <v>1707</v>
      </c>
      <c r="C437" s="1">
        <v>45829.883020833331</v>
      </c>
      <c r="D437">
        <f t="shared" si="77"/>
        <v>6</v>
      </c>
      <c r="E437" s="4">
        <f t="shared" si="78"/>
        <v>45838</v>
      </c>
      <c r="F437" s="4" t="s">
        <v>2604</v>
      </c>
      <c r="G437" t="s">
        <v>80</v>
      </c>
      <c r="H437" t="s">
        <v>1708</v>
      </c>
      <c r="I437" t="s">
        <v>1709</v>
      </c>
      <c r="J437" s="1">
        <v>45831.564884259256</v>
      </c>
      <c r="K437" s="1">
        <v>45829.863379629627</v>
      </c>
      <c r="L437">
        <v>476873096144</v>
      </c>
      <c r="M437">
        <v>1</v>
      </c>
      <c r="N437" t="s">
        <v>100</v>
      </c>
      <c r="O437" t="s">
        <v>101</v>
      </c>
      <c r="Q437" t="s">
        <v>133</v>
      </c>
      <c r="R437" t="s">
        <v>2656</v>
      </c>
      <c r="S437" t="s">
        <v>86</v>
      </c>
      <c r="T437" t="s">
        <v>87</v>
      </c>
      <c r="U437" t="s">
        <v>88</v>
      </c>
      <c r="V437" t="s">
        <v>89</v>
      </c>
      <c r="W437">
        <v>110030</v>
      </c>
      <c r="X437" t="s">
        <v>87</v>
      </c>
      <c r="Y437" t="s">
        <v>88</v>
      </c>
      <c r="Z437" t="s">
        <v>89</v>
      </c>
      <c r="AA437">
        <v>110061</v>
      </c>
      <c r="AB437" t="s">
        <v>103</v>
      </c>
      <c r="AC437" t="s">
        <v>104</v>
      </c>
      <c r="AD437" t="s">
        <v>2641</v>
      </c>
      <c r="AE437" t="s">
        <v>89</v>
      </c>
      <c r="AF437">
        <v>560102</v>
      </c>
      <c r="AG437">
        <v>1059</v>
      </c>
      <c r="AH437">
        <v>897.46</v>
      </c>
      <c r="AI437">
        <v>161.54</v>
      </c>
      <c r="AJ437">
        <v>0</v>
      </c>
      <c r="AK437">
        <v>0</v>
      </c>
      <c r="AL437">
        <v>0</v>
      </c>
      <c r="AM437">
        <v>0.18</v>
      </c>
      <c r="AN437">
        <f t="shared" si="68"/>
        <v>0.18</v>
      </c>
      <c r="AO437">
        <v>0</v>
      </c>
      <c r="AP437">
        <v>1059</v>
      </c>
      <c r="AQ437">
        <v>897.46</v>
      </c>
      <c r="AR437">
        <v>0</v>
      </c>
      <c r="AS437">
        <v>0</v>
      </c>
      <c r="AT437">
        <v>161.54</v>
      </c>
      <c r="AU437">
        <v>0</v>
      </c>
      <c r="AV437">
        <f t="shared" si="69"/>
        <v>0</v>
      </c>
      <c r="AW437">
        <f t="shared" si="70"/>
        <v>897.46</v>
      </c>
      <c r="AX437">
        <f t="shared" si="71"/>
        <v>0</v>
      </c>
      <c r="AY437">
        <f t="shared" si="72"/>
        <v>0</v>
      </c>
      <c r="AZ437">
        <f t="shared" si="73"/>
        <v>161.5428</v>
      </c>
      <c r="BA437">
        <f t="shared" si="74"/>
        <v>0</v>
      </c>
      <c r="BB437">
        <f t="shared" si="75"/>
        <v>0</v>
      </c>
      <c r="BC437">
        <f t="shared" si="76"/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5.0000000000000001E-3</v>
      </c>
      <c r="CI437">
        <v>4.49</v>
      </c>
      <c r="CK437" t="s">
        <v>112</v>
      </c>
      <c r="CL437" t="s">
        <v>96</v>
      </c>
    </row>
    <row r="438" spans="1:90" x14ac:dyDescent="0.3">
      <c r="A438" t="s">
        <v>106</v>
      </c>
      <c r="B438" t="s">
        <v>1710</v>
      </c>
      <c r="C438" s="1">
        <v>45830.60429398148</v>
      </c>
      <c r="D438">
        <f t="shared" si="77"/>
        <v>6</v>
      </c>
      <c r="E438" s="4">
        <f t="shared" si="78"/>
        <v>45838</v>
      </c>
      <c r="F438" s="4" t="s">
        <v>2608</v>
      </c>
      <c r="G438" t="s">
        <v>80</v>
      </c>
      <c r="H438" t="s">
        <v>1711</v>
      </c>
      <c r="I438" t="s">
        <v>1712</v>
      </c>
      <c r="J438" s="1">
        <v>45831.564710648148</v>
      </c>
      <c r="K438" s="1">
        <v>45830.583969907406</v>
      </c>
      <c r="L438">
        <v>477467111428</v>
      </c>
      <c r="M438">
        <v>1</v>
      </c>
      <c r="N438" t="s">
        <v>100</v>
      </c>
      <c r="O438" t="s">
        <v>101</v>
      </c>
      <c r="Q438" t="s">
        <v>133</v>
      </c>
      <c r="R438" t="s">
        <v>2656</v>
      </c>
      <c r="S438" t="s">
        <v>86</v>
      </c>
      <c r="T438" t="s">
        <v>87</v>
      </c>
      <c r="U438" t="s">
        <v>88</v>
      </c>
      <c r="V438" t="s">
        <v>89</v>
      </c>
      <c r="W438">
        <v>110030</v>
      </c>
      <c r="X438" t="s">
        <v>87</v>
      </c>
      <c r="Y438" t="s">
        <v>88</v>
      </c>
      <c r="Z438" t="s">
        <v>89</v>
      </c>
      <c r="AA438">
        <v>110061</v>
      </c>
      <c r="AB438" t="s">
        <v>768</v>
      </c>
      <c r="AC438" t="s">
        <v>146</v>
      </c>
      <c r="AD438" t="s">
        <v>2699</v>
      </c>
      <c r="AE438" t="s">
        <v>89</v>
      </c>
      <c r="AF438">
        <v>400072</v>
      </c>
      <c r="AG438">
        <v>1059</v>
      </c>
      <c r="AH438">
        <v>897.46</v>
      </c>
      <c r="AI438">
        <v>161.54</v>
      </c>
      <c r="AJ438">
        <v>0</v>
      </c>
      <c r="AK438">
        <v>0</v>
      </c>
      <c r="AL438">
        <v>0</v>
      </c>
      <c r="AM438">
        <v>0.18</v>
      </c>
      <c r="AN438">
        <f t="shared" si="68"/>
        <v>0.18</v>
      </c>
      <c r="AO438">
        <v>0</v>
      </c>
      <c r="AP438">
        <v>1059</v>
      </c>
      <c r="AQ438">
        <v>897.46</v>
      </c>
      <c r="AR438">
        <v>0</v>
      </c>
      <c r="AS438">
        <v>0</v>
      </c>
      <c r="AT438">
        <v>161.54</v>
      </c>
      <c r="AU438">
        <v>0</v>
      </c>
      <c r="AV438">
        <f t="shared" si="69"/>
        <v>0</v>
      </c>
      <c r="AW438">
        <f t="shared" si="70"/>
        <v>897.46</v>
      </c>
      <c r="AX438">
        <f t="shared" si="71"/>
        <v>0</v>
      </c>
      <c r="AY438">
        <f t="shared" si="72"/>
        <v>0</v>
      </c>
      <c r="AZ438">
        <f t="shared" si="73"/>
        <v>161.5428</v>
      </c>
      <c r="BA438">
        <f t="shared" si="74"/>
        <v>0</v>
      </c>
      <c r="BB438">
        <f t="shared" si="75"/>
        <v>0</v>
      </c>
      <c r="BC438">
        <f t="shared" si="76"/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5.0000000000000001E-3</v>
      </c>
      <c r="CI438">
        <v>4.49</v>
      </c>
      <c r="CK438" t="s">
        <v>112</v>
      </c>
      <c r="CL438" t="s">
        <v>113</v>
      </c>
    </row>
    <row r="439" spans="1:90" x14ac:dyDescent="0.3">
      <c r="A439" t="s">
        <v>106</v>
      </c>
      <c r="B439" t="s">
        <v>1713</v>
      </c>
      <c r="C439" s="1">
        <v>45831.030868055554</v>
      </c>
      <c r="D439">
        <f t="shared" si="77"/>
        <v>6</v>
      </c>
      <c r="E439" s="4">
        <f t="shared" si="78"/>
        <v>45838</v>
      </c>
      <c r="F439" s="4" t="s">
        <v>2604</v>
      </c>
      <c r="G439" t="s">
        <v>80</v>
      </c>
      <c r="H439" t="s">
        <v>1714</v>
      </c>
      <c r="I439" t="s">
        <v>1715</v>
      </c>
      <c r="J439" s="1">
        <v>45831.564780092594</v>
      </c>
      <c r="K439" s="1">
        <v>45831.011064814818</v>
      </c>
      <c r="L439">
        <v>477660774112</v>
      </c>
      <c r="M439">
        <v>1</v>
      </c>
      <c r="N439" t="s">
        <v>150</v>
      </c>
      <c r="O439" t="s">
        <v>151</v>
      </c>
      <c r="Q439" t="s">
        <v>152</v>
      </c>
      <c r="R439" t="s">
        <v>2658</v>
      </c>
      <c r="S439" t="s">
        <v>86</v>
      </c>
      <c r="T439" t="s">
        <v>87</v>
      </c>
      <c r="U439" t="s">
        <v>88</v>
      </c>
      <c r="V439" t="s">
        <v>89</v>
      </c>
      <c r="W439">
        <v>110030</v>
      </c>
      <c r="X439" t="s">
        <v>87</v>
      </c>
      <c r="Y439" t="s">
        <v>88</v>
      </c>
      <c r="Z439" t="s">
        <v>89</v>
      </c>
      <c r="AA439">
        <v>110061</v>
      </c>
      <c r="AB439" t="s">
        <v>103</v>
      </c>
      <c r="AC439" t="s">
        <v>104</v>
      </c>
      <c r="AD439" t="s">
        <v>2641</v>
      </c>
      <c r="AE439" t="s">
        <v>89</v>
      </c>
      <c r="AF439">
        <v>560092</v>
      </c>
      <c r="AG439">
        <v>215</v>
      </c>
      <c r="AH439">
        <v>182.2</v>
      </c>
      <c r="AI439">
        <v>32.799999999999997</v>
      </c>
      <c r="AJ439">
        <v>0</v>
      </c>
      <c r="AK439">
        <v>0</v>
      </c>
      <c r="AL439">
        <v>0</v>
      </c>
      <c r="AM439">
        <v>0.18</v>
      </c>
      <c r="AN439">
        <f t="shared" si="68"/>
        <v>0.18</v>
      </c>
      <c r="AO439">
        <v>0</v>
      </c>
      <c r="AP439">
        <v>215</v>
      </c>
      <c r="AQ439">
        <v>182.2</v>
      </c>
      <c r="AR439">
        <v>0</v>
      </c>
      <c r="AS439">
        <v>0</v>
      </c>
      <c r="AT439">
        <v>32.799999999999997</v>
      </c>
      <c r="AU439">
        <v>0</v>
      </c>
      <c r="AV439">
        <f t="shared" si="69"/>
        <v>0</v>
      </c>
      <c r="AW439">
        <f t="shared" si="70"/>
        <v>182.2</v>
      </c>
      <c r="AX439">
        <f t="shared" si="71"/>
        <v>0</v>
      </c>
      <c r="AY439">
        <f t="shared" si="72"/>
        <v>0</v>
      </c>
      <c r="AZ439">
        <f t="shared" si="73"/>
        <v>32.795999999999999</v>
      </c>
      <c r="BA439">
        <f t="shared" si="74"/>
        <v>0</v>
      </c>
      <c r="BB439">
        <f t="shared" si="75"/>
        <v>0</v>
      </c>
      <c r="BC439">
        <f t="shared" si="76"/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5.0000000000000001E-3</v>
      </c>
      <c r="CI439">
        <v>0.91</v>
      </c>
      <c r="CK439" t="s">
        <v>112</v>
      </c>
      <c r="CL439" t="s">
        <v>113</v>
      </c>
    </row>
    <row r="440" spans="1:90" x14ac:dyDescent="0.3">
      <c r="A440" t="s">
        <v>106</v>
      </c>
      <c r="B440" t="s">
        <v>1716</v>
      </c>
      <c r="C440" s="1">
        <v>45829.854664351849</v>
      </c>
      <c r="D440">
        <f t="shared" si="77"/>
        <v>6</v>
      </c>
      <c r="E440" s="4">
        <f t="shared" si="78"/>
        <v>45838</v>
      </c>
      <c r="F440" s="4" t="s">
        <v>2612</v>
      </c>
      <c r="G440" t="s">
        <v>80</v>
      </c>
      <c r="H440" t="s">
        <v>1717</v>
      </c>
      <c r="I440" t="s">
        <v>1718</v>
      </c>
      <c r="J440" s="1">
        <v>45831.56490740741</v>
      </c>
      <c r="K440" s="1">
        <v>45829.835752314815</v>
      </c>
      <c r="L440">
        <v>476121803306</v>
      </c>
      <c r="M440">
        <v>1</v>
      </c>
      <c r="N440" t="s">
        <v>202</v>
      </c>
      <c r="O440" t="s">
        <v>203</v>
      </c>
      <c r="P440">
        <v>34029099</v>
      </c>
      <c r="Q440" t="s">
        <v>204</v>
      </c>
      <c r="R440" t="s">
        <v>2662</v>
      </c>
      <c r="S440" t="s">
        <v>86</v>
      </c>
      <c r="T440" t="s">
        <v>87</v>
      </c>
      <c r="U440" t="s">
        <v>88</v>
      </c>
      <c r="V440" t="s">
        <v>89</v>
      </c>
      <c r="W440">
        <v>110030</v>
      </c>
      <c r="X440" t="s">
        <v>87</v>
      </c>
      <c r="Y440" t="s">
        <v>88</v>
      </c>
      <c r="Z440" t="s">
        <v>89</v>
      </c>
      <c r="AA440">
        <v>110061</v>
      </c>
      <c r="AB440" t="s">
        <v>177</v>
      </c>
      <c r="AC440" t="s">
        <v>178</v>
      </c>
      <c r="AD440" t="s">
        <v>2703</v>
      </c>
      <c r="AE440" t="s">
        <v>89</v>
      </c>
      <c r="AF440">
        <v>641038</v>
      </c>
      <c r="AG440">
        <v>212</v>
      </c>
      <c r="AH440">
        <v>179.66</v>
      </c>
      <c r="AI440">
        <v>32.340000000000003</v>
      </c>
      <c r="AJ440">
        <v>0</v>
      </c>
      <c r="AK440">
        <v>0</v>
      </c>
      <c r="AL440">
        <v>0</v>
      </c>
      <c r="AM440">
        <v>0.18</v>
      </c>
      <c r="AN440">
        <f t="shared" si="68"/>
        <v>0.18</v>
      </c>
      <c r="AO440">
        <v>0</v>
      </c>
      <c r="AP440">
        <v>212</v>
      </c>
      <c r="AQ440">
        <v>179.66</v>
      </c>
      <c r="AR440">
        <v>0</v>
      </c>
      <c r="AS440">
        <v>0</v>
      </c>
      <c r="AT440">
        <v>32.340000000000003</v>
      </c>
      <c r="AU440">
        <v>0</v>
      </c>
      <c r="AV440">
        <f t="shared" si="69"/>
        <v>0</v>
      </c>
      <c r="AW440">
        <f t="shared" si="70"/>
        <v>179.66</v>
      </c>
      <c r="AX440">
        <f t="shared" si="71"/>
        <v>0</v>
      </c>
      <c r="AY440">
        <f t="shared" si="72"/>
        <v>0</v>
      </c>
      <c r="AZ440">
        <f t="shared" si="73"/>
        <v>32.338799999999999</v>
      </c>
      <c r="BA440">
        <f t="shared" si="74"/>
        <v>0</v>
      </c>
      <c r="BB440">
        <f t="shared" si="75"/>
        <v>0</v>
      </c>
      <c r="BC440">
        <f t="shared" si="76"/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5.0000000000000001E-3</v>
      </c>
      <c r="CI440">
        <v>0.9</v>
      </c>
      <c r="CK440" t="s">
        <v>112</v>
      </c>
      <c r="CL440" t="s">
        <v>96</v>
      </c>
    </row>
    <row r="441" spans="1:90" x14ac:dyDescent="0.3">
      <c r="A441" t="s">
        <v>106</v>
      </c>
      <c r="B441" t="s">
        <v>1719</v>
      </c>
      <c r="C441" s="1">
        <v>45830.543854166666</v>
      </c>
      <c r="D441">
        <f t="shared" si="77"/>
        <v>6</v>
      </c>
      <c r="E441" s="4">
        <f t="shared" si="78"/>
        <v>45838</v>
      </c>
      <c r="F441" s="4" t="s">
        <v>2617</v>
      </c>
      <c r="G441" t="s">
        <v>80</v>
      </c>
      <c r="H441" t="s">
        <v>1720</v>
      </c>
      <c r="I441" t="s">
        <v>1721</v>
      </c>
      <c r="J441" s="1">
        <v>45831.564814814818</v>
      </c>
      <c r="K441" s="1">
        <v>45830.5234375</v>
      </c>
      <c r="L441">
        <v>477913102235</v>
      </c>
      <c r="M441">
        <v>1</v>
      </c>
      <c r="N441" t="s">
        <v>202</v>
      </c>
      <c r="O441" t="s">
        <v>203</v>
      </c>
      <c r="P441">
        <v>34029099</v>
      </c>
      <c r="Q441" t="s">
        <v>204</v>
      </c>
      <c r="R441" t="s">
        <v>2662</v>
      </c>
      <c r="S441" t="s">
        <v>86</v>
      </c>
      <c r="T441" t="s">
        <v>87</v>
      </c>
      <c r="U441" t="s">
        <v>88</v>
      </c>
      <c r="V441" t="s">
        <v>89</v>
      </c>
      <c r="W441">
        <v>110030</v>
      </c>
      <c r="X441" t="s">
        <v>87</v>
      </c>
      <c r="Y441" t="s">
        <v>88</v>
      </c>
      <c r="Z441" t="s">
        <v>89</v>
      </c>
      <c r="AA441">
        <v>110061</v>
      </c>
      <c r="AB441" t="s">
        <v>1722</v>
      </c>
      <c r="AC441" t="s">
        <v>290</v>
      </c>
      <c r="AD441" t="s">
        <v>2708</v>
      </c>
      <c r="AE441" t="s">
        <v>89</v>
      </c>
      <c r="AF441">
        <v>403521</v>
      </c>
      <c r="AG441">
        <v>212</v>
      </c>
      <c r="AH441">
        <v>179.66</v>
      </c>
      <c r="AI441">
        <v>32.340000000000003</v>
      </c>
      <c r="AJ441">
        <v>0</v>
      </c>
      <c r="AK441">
        <v>0</v>
      </c>
      <c r="AL441">
        <v>0</v>
      </c>
      <c r="AM441">
        <v>0.18</v>
      </c>
      <c r="AN441">
        <f t="shared" si="68"/>
        <v>0.18</v>
      </c>
      <c r="AO441">
        <v>0</v>
      </c>
      <c r="AP441">
        <v>212</v>
      </c>
      <c r="AQ441">
        <v>179.66</v>
      </c>
      <c r="AR441">
        <v>0</v>
      </c>
      <c r="AS441">
        <v>0</v>
      </c>
      <c r="AT441">
        <v>32.340000000000003</v>
      </c>
      <c r="AU441">
        <v>0</v>
      </c>
      <c r="AV441">
        <f t="shared" si="69"/>
        <v>0</v>
      </c>
      <c r="AW441">
        <f t="shared" si="70"/>
        <v>179.66</v>
      </c>
      <c r="AX441">
        <f t="shared" si="71"/>
        <v>0</v>
      </c>
      <c r="AY441">
        <f t="shared" si="72"/>
        <v>0</v>
      </c>
      <c r="AZ441">
        <f t="shared" si="73"/>
        <v>32.338799999999999</v>
      </c>
      <c r="BA441">
        <f t="shared" si="74"/>
        <v>0</v>
      </c>
      <c r="BB441">
        <f t="shared" si="75"/>
        <v>0</v>
      </c>
      <c r="BC441">
        <f t="shared" si="76"/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5.0000000000000001E-3</v>
      </c>
      <c r="CI441">
        <v>0.9</v>
      </c>
      <c r="CK441" t="s">
        <v>112</v>
      </c>
      <c r="CL441" t="s">
        <v>113</v>
      </c>
    </row>
    <row r="442" spans="1:90" x14ac:dyDescent="0.3">
      <c r="A442" t="s">
        <v>106</v>
      </c>
      <c r="B442" t="s">
        <v>1719</v>
      </c>
      <c r="C442" s="1">
        <v>45830.543854166666</v>
      </c>
      <c r="D442">
        <f t="shared" si="77"/>
        <v>6</v>
      </c>
      <c r="E442" s="4">
        <f t="shared" si="78"/>
        <v>45838</v>
      </c>
      <c r="F442" s="4" t="s">
        <v>2617</v>
      </c>
      <c r="G442" t="s">
        <v>80</v>
      </c>
      <c r="H442" t="s">
        <v>1720</v>
      </c>
      <c r="I442" t="s">
        <v>1721</v>
      </c>
      <c r="J442" s="1">
        <v>45831.564814814818</v>
      </c>
      <c r="K442" s="1">
        <v>45830.5234375</v>
      </c>
      <c r="L442">
        <v>477936609065</v>
      </c>
      <c r="M442">
        <v>1</v>
      </c>
      <c r="N442" t="s">
        <v>142</v>
      </c>
      <c r="O442" t="s">
        <v>143</v>
      </c>
      <c r="P442">
        <v>34029099</v>
      </c>
      <c r="Q442" t="s">
        <v>144</v>
      </c>
      <c r="R442" t="s">
        <v>2657</v>
      </c>
      <c r="S442" t="s">
        <v>86</v>
      </c>
      <c r="T442" t="s">
        <v>87</v>
      </c>
      <c r="U442" t="s">
        <v>88</v>
      </c>
      <c r="V442" t="s">
        <v>89</v>
      </c>
      <c r="W442">
        <v>110030</v>
      </c>
      <c r="X442" t="s">
        <v>87</v>
      </c>
      <c r="Y442" t="s">
        <v>88</v>
      </c>
      <c r="Z442" t="s">
        <v>89</v>
      </c>
      <c r="AA442">
        <v>110061</v>
      </c>
      <c r="AB442" t="s">
        <v>1722</v>
      </c>
      <c r="AC442" t="s">
        <v>290</v>
      </c>
      <c r="AD442" t="s">
        <v>2708</v>
      </c>
      <c r="AE442" t="s">
        <v>89</v>
      </c>
      <c r="AF442">
        <v>403521</v>
      </c>
      <c r="AG442">
        <v>212</v>
      </c>
      <c r="AH442">
        <v>179.66</v>
      </c>
      <c r="AI442">
        <v>32.340000000000003</v>
      </c>
      <c r="AJ442">
        <v>0</v>
      </c>
      <c r="AK442">
        <v>0</v>
      </c>
      <c r="AL442">
        <v>0</v>
      </c>
      <c r="AM442">
        <v>0.18</v>
      </c>
      <c r="AN442">
        <f t="shared" si="68"/>
        <v>0.18</v>
      </c>
      <c r="AO442">
        <v>0</v>
      </c>
      <c r="AP442">
        <v>212</v>
      </c>
      <c r="AQ442">
        <v>179.66</v>
      </c>
      <c r="AR442">
        <v>0</v>
      </c>
      <c r="AS442">
        <v>0</v>
      </c>
      <c r="AT442">
        <v>32.340000000000003</v>
      </c>
      <c r="AU442">
        <v>0</v>
      </c>
      <c r="AV442">
        <f t="shared" si="69"/>
        <v>0</v>
      </c>
      <c r="AW442">
        <f t="shared" si="70"/>
        <v>179.66</v>
      </c>
      <c r="AX442">
        <f t="shared" si="71"/>
        <v>0</v>
      </c>
      <c r="AY442">
        <f t="shared" si="72"/>
        <v>0</v>
      </c>
      <c r="AZ442">
        <f t="shared" si="73"/>
        <v>32.338799999999999</v>
      </c>
      <c r="BA442">
        <f t="shared" si="74"/>
        <v>0</v>
      </c>
      <c r="BB442">
        <f t="shared" si="75"/>
        <v>0</v>
      </c>
      <c r="BC442">
        <f t="shared" si="76"/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5.0000000000000001E-3</v>
      </c>
      <c r="CI442">
        <v>0.9</v>
      </c>
      <c r="CK442" t="s">
        <v>112</v>
      </c>
      <c r="CL442" t="s">
        <v>113</v>
      </c>
    </row>
    <row r="443" spans="1:90" x14ac:dyDescent="0.3">
      <c r="A443" t="s">
        <v>106</v>
      </c>
      <c r="B443" t="s">
        <v>1723</v>
      </c>
      <c r="C443" s="1">
        <v>45830.362581018519</v>
      </c>
      <c r="D443">
        <f t="shared" si="77"/>
        <v>6</v>
      </c>
      <c r="E443" s="4">
        <f t="shared" si="78"/>
        <v>45838</v>
      </c>
      <c r="F443" s="4" t="s">
        <v>2604</v>
      </c>
      <c r="G443" t="s">
        <v>80</v>
      </c>
      <c r="H443" t="s">
        <v>1724</v>
      </c>
      <c r="I443" t="s">
        <v>1725</v>
      </c>
      <c r="J443" s="1">
        <v>45831.56486111111</v>
      </c>
      <c r="K443" s="1">
        <v>45830.342349537037</v>
      </c>
      <c r="L443">
        <v>478304438947</v>
      </c>
      <c r="M443">
        <v>1</v>
      </c>
      <c r="N443" t="s">
        <v>202</v>
      </c>
      <c r="O443" t="s">
        <v>203</v>
      </c>
      <c r="P443">
        <v>34029099</v>
      </c>
      <c r="Q443" t="s">
        <v>204</v>
      </c>
      <c r="R443" t="s">
        <v>2662</v>
      </c>
      <c r="S443" t="s">
        <v>86</v>
      </c>
      <c r="T443" t="s">
        <v>87</v>
      </c>
      <c r="U443" t="s">
        <v>88</v>
      </c>
      <c r="V443" t="s">
        <v>89</v>
      </c>
      <c r="W443">
        <v>110030</v>
      </c>
      <c r="X443" t="s">
        <v>87</v>
      </c>
      <c r="Y443" t="s">
        <v>88</v>
      </c>
      <c r="Z443" t="s">
        <v>89</v>
      </c>
      <c r="AA443">
        <v>110061</v>
      </c>
      <c r="AB443" t="s">
        <v>103</v>
      </c>
      <c r="AC443" t="s">
        <v>104</v>
      </c>
      <c r="AD443" t="s">
        <v>2641</v>
      </c>
      <c r="AE443" t="s">
        <v>89</v>
      </c>
      <c r="AF443">
        <v>560022</v>
      </c>
      <c r="AG443">
        <v>212</v>
      </c>
      <c r="AH443">
        <v>179.66</v>
      </c>
      <c r="AI443">
        <v>32.340000000000003</v>
      </c>
      <c r="AJ443">
        <v>0</v>
      </c>
      <c r="AK443">
        <v>0</v>
      </c>
      <c r="AL443">
        <v>0</v>
      </c>
      <c r="AM443">
        <v>0.18</v>
      </c>
      <c r="AN443">
        <f t="shared" si="68"/>
        <v>0.18</v>
      </c>
      <c r="AO443">
        <v>0</v>
      </c>
      <c r="AP443">
        <v>212</v>
      </c>
      <c r="AQ443">
        <v>179.66</v>
      </c>
      <c r="AR443">
        <v>0</v>
      </c>
      <c r="AS443">
        <v>0</v>
      </c>
      <c r="AT443">
        <v>32.340000000000003</v>
      </c>
      <c r="AU443">
        <v>0</v>
      </c>
      <c r="AV443">
        <f t="shared" si="69"/>
        <v>0</v>
      </c>
      <c r="AW443">
        <f t="shared" si="70"/>
        <v>179.66</v>
      </c>
      <c r="AX443">
        <f t="shared" si="71"/>
        <v>0</v>
      </c>
      <c r="AY443">
        <f t="shared" si="72"/>
        <v>0</v>
      </c>
      <c r="AZ443">
        <f t="shared" si="73"/>
        <v>32.338799999999999</v>
      </c>
      <c r="BA443">
        <f t="shared" si="74"/>
        <v>0</v>
      </c>
      <c r="BB443">
        <f t="shared" si="75"/>
        <v>0</v>
      </c>
      <c r="BC443">
        <f t="shared" si="76"/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5.0000000000000001E-3</v>
      </c>
      <c r="CI443">
        <v>0.9</v>
      </c>
      <c r="CK443" t="s">
        <v>112</v>
      </c>
      <c r="CL443" t="s">
        <v>96</v>
      </c>
    </row>
    <row r="444" spans="1:90" x14ac:dyDescent="0.3">
      <c r="A444" t="s">
        <v>106</v>
      </c>
      <c r="B444" t="s">
        <v>1726</v>
      </c>
      <c r="C444" s="1">
        <v>45831.423668981479</v>
      </c>
      <c r="D444">
        <f t="shared" si="77"/>
        <v>6</v>
      </c>
      <c r="E444" s="4">
        <f t="shared" si="78"/>
        <v>45838</v>
      </c>
      <c r="F444" s="4" t="s">
        <v>2604</v>
      </c>
      <c r="G444" t="s">
        <v>80</v>
      </c>
      <c r="H444" t="s">
        <v>1727</v>
      </c>
      <c r="I444" t="s">
        <v>1728</v>
      </c>
      <c r="J444" s="1">
        <v>45831.564699074072</v>
      </c>
      <c r="K444" s="1">
        <v>45831.403148148151</v>
      </c>
      <c r="L444">
        <v>477969529836</v>
      </c>
      <c r="M444">
        <v>1</v>
      </c>
      <c r="N444" t="s">
        <v>350</v>
      </c>
      <c r="O444" t="s">
        <v>351</v>
      </c>
      <c r="P444">
        <v>39211400</v>
      </c>
      <c r="Q444" t="s">
        <v>352</v>
      </c>
      <c r="R444" t="s">
        <v>2671</v>
      </c>
      <c r="S444" t="s">
        <v>86</v>
      </c>
      <c r="T444" t="s">
        <v>87</v>
      </c>
      <c r="U444" t="s">
        <v>88</v>
      </c>
      <c r="V444" t="s">
        <v>89</v>
      </c>
      <c r="W444">
        <v>110030</v>
      </c>
      <c r="X444" t="s">
        <v>87</v>
      </c>
      <c r="Y444" t="s">
        <v>88</v>
      </c>
      <c r="Z444" t="s">
        <v>89</v>
      </c>
      <c r="AA444">
        <v>110061</v>
      </c>
      <c r="AB444" t="s">
        <v>103</v>
      </c>
      <c r="AC444" t="s">
        <v>104</v>
      </c>
      <c r="AD444" t="s">
        <v>2641</v>
      </c>
      <c r="AE444" t="s">
        <v>89</v>
      </c>
      <c r="AF444">
        <v>560038</v>
      </c>
      <c r="AG444">
        <v>277</v>
      </c>
      <c r="AH444">
        <v>234.75</v>
      </c>
      <c r="AI444">
        <v>42.25</v>
      </c>
      <c r="AJ444">
        <v>0</v>
      </c>
      <c r="AK444">
        <v>0</v>
      </c>
      <c r="AL444">
        <v>0</v>
      </c>
      <c r="AM444">
        <v>0.18</v>
      </c>
      <c r="AN444">
        <f t="shared" si="68"/>
        <v>0.18</v>
      </c>
      <c r="AO444">
        <v>0</v>
      </c>
      <c r="AP444">
        <v>277</v>
      </c>
      <c r="AQ444">
        <v>234.75</v>
      </c>
      <c r="AR444">
        <v>0</v>
      </c>
      <c r="AS444">
        <v>0</v>
      </c>
      <c r="AT444">
        <v>42.25</v>
      </c>
      <c r="AU444">
        <v>0</v>
      </c>
      <c r="AV444">
        <f t="shared" si="69"/>
        <v>0</v>
      </c>
      <c r="AW444">
        <f t="shared" si="70"/>
        <v>234.75</v>
      </c>
      <c r="AX444">
        <f t="shared" si="71"/>
        <v>0</v>
      </c>
      <c r="AY444">
        <f t="shared" si="72"/>
        <v>0</v>
      </c>
      <c r="AZ444">
        <f t="shared" si="73"/>
        <v>42.254999999999995</v>
      </c>
      <c r="BA444">
        <f t="shared" si="74"/>
        <v>0</v>
      </c>
      <c r="BB444">
        <f t="shared" si="75"/>
        <v>0</v>
      </c>
      <c r="BC444">
        <f t="shared" si="76"/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5.0000000000000001E-3</v>
      </c>
      <c r="CI444">
        <v>1.17</v>
      </c>
      <c r="CK444" t="s">
        <v>112</v>
      </c>
      <c r="CL444" t="s">
        <v>208</v>
      </c>
    </row>
    <row r="445" spans="1:90" x14ac:dyDescent="0.3">
      <c r="A445" t="s">
        <v>106</v>
      </c>
      <c r="B445" t="s">
        <v>1729</v>
      </c>
      <c r="C445" s="1">
        <v>45830.628425925926</v>
      </c>
      <c r="D445">
        <f t="shared" si="77"/>
        <v>6</v>
      </c>
      <c r="E445" s="4">
        <f t="shared" si="78"/>
        <v>45838</v>
      </c>
      <c r="F445" s="4" t="s">
        <v>2614</v>
      </c>
      <c r="G445" t="s">
        <v>80</v>
      </c>
      <c r="H445" t="s">
        <v>1730</v>
      </c>
      <c r="I445" t="s">
        <v>1731</v>
      </c>
      <c r="J445" s="1">
        <v>45831.564814814818</v>
      </c>
      <c r="K445" s="1">
        <v>45830.608229166668</v>
      </c>
      <c r="L445">
        <v>478347709898</v>
      </c>
      <c r="M445">
        <v>1</v>
      </c>
      <c r="N445" t="s">
        <v>229</v>
      </c>
      <c r="O445" t="s">
        <v>230</v>
      </c>
      <c r="P445">
        <v>34029092</v>
      </c>
      <c r="Q445" t="s">
        <v>231</v>
      </c>
      <c r="R445" t="s">
        <v>2663</v>
      </c>
      <c r="S445" t="s">
        <v>86</v>
      </c>
      <c r="T445" t="s">
        <v>87</v>
      </c>
      <c r="U445" t="s">
        <v>88</v>
      </c>
      <c r="V445" t="s">
        <v>89</v>
      </c>
      <c r="W445">
        <v>110030</v>
      </c>
      <c r="X445" t="s">
        <v>87</v>
      </c>
      <c r="Y445" t="s">
        <v>88</v>
      </c>
      <c r="Z445" t="s">
        <v>89</v>
      </c>
      <c r="AA445">
        <v>110061</v>
      </c>
      <c r="AB445" t="s">
        <v>1021</v>
      </c>
      <c r="AC445" t="s">
        <v>213</v>
      </c>
      <c r="AD445" t="s">
        <v>2705</v>
      </c>
      <c r="AE445" t="s">
        <v>89</v>
      </c>
      <c r="AF445">
        <v>452010</v>
      </c>
      <c r="AG445">
        <v>449</v>
      </c>
      <c r="AH445">
        <v>380.51</v>
      </c>
      <c r="AI445">
        <v>68.489999999999995</v>
      </c>
      <c r="AJ445">
        <v>0</v>
      </c>
      <c r="AK445">
        <v>0</v>
      </c>
      <c r="AL445">
        <v>0</v>
      </c>
      <c r="AM445">
        <v>0.18</v>
      </c>
      <c r="AN445">
        <f t="shared" si="68"/>
        <v>0.18</v>
      </c>
      <c r="AO445">
        <v>0</v>
      </c>
      <c r="AP445">
        <v>449</v>
      </c>
      <c r="AQ445">
        <v>380.51</v>
      </c>
      <c r="AR445">
        <v>0</v>
      </c>
      <c r="AS445">
        <v>0</v>
      </c>
      <c r="AT445">
        <v>68.489999999999995</v>
      </c>
      <c r="AU445">
        <v>0</v>
      </c>
      <c r="AV445">
        <f t="shared" si="69"/>
        <v>0</v>
      </c>
      <c r="AW445">
        <f t="shared" si="70"/>
        <v>380.51</v>
      </c>
      <c r="AX445">
        <f t="shared" si="71"/>
        <v>0</v>
      </c>
      <c r="AY445">
        <f t="shared" si="72"/>
        <v>0</v>
      </c>
      <c r="AZ445">
        <f t="shared" si="73"/>
        <v>68.491799999999998</v>
      </c>
      <c r="BA445">
        <f t="shared" si="74"/>
        <v>0</v>
      </c>
      <c r="BB445">
        <f t="shared" si="75"/>
        <v>0</v>
      </c>
      <c r="BC445">
        <f t="shared" si="76"/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5.0000000000000001E-3</v>
      </c>
      <c r="CI445">
        <v>1.9</v>
      </c>
      <c r="CK445" t="s">
        <v>112</v>
      </c>
      <c r="CL445" t="s">
        <v>96</v>
      </c>
    </row>
    <row r="446" spans="1:90" x14ac:dyDescent="0.3">
      <c r="A446" t="s">
        <v>106</v>
      </c>
      <c r="B446" t="s">
        <v>1732</v>
      </c>
      <c r="C446" s="1">
        <v>45829.80259259259</v>
      </c>
      <c r="D446">
        <f t="shared" si="77"/>
        <v>6</v>
      </c>
      <c r="E446" s="4">
        <f t="shared" si="78"/>
        <v>45838</v>
      </c>
      <c r="F446" s="4" t="s">
        <v>2611</v>
      </c>
      <c r="G446" t="s">
        <v>80</v>
      </c>
      <c r="H446" t="s">
        <v>1733</v>
      </c>
      <c r="I446" t="s">
        <v>1734</v>
      </c>
      <c r="J446" s="1">
        <v>45831.564872685187</v>
      </c>
      <c r="K446" s="1">
        <v>45829.782222222224</v>
      </c>
      <c r="L446">
        <v>477192982183</v>
      </c>
      <c r="M446">
        <v>1</v>
      </c>
      <c r="N446" t="s">
        <v>142</v>
      </c>
      <c r="O446" t="s">
        <v>143</v>
      </c>
      <c r="P446">
        <v>34029099</v>
      </c>
      <c r="Q446" t="s">
        <v>144</v>
      </c>
      <c r="R446" t="s">
        <v>2657</v>
      </c>
      <c r="S446" t="s">
        <v>86</v>
      </c>
      <c r="T446" t="s">
        <v>87</v>
      </c>
      <c r="U446" t="s">
        <v>88</v>
      </c>
      <c r="V446" t="s">
        <v>89</v>
      </c>
      <c r="W446">
        <v>110030</v>
      </c>
      <c r="X446" t="s">
        <v>87</v>
      </c>
      <c r="Y446" t="s">
        <v>88</v>
      </c>
      <c r="Z446" t="s">
        <v>89</v>
      </c>
      <c r="AA446">
        <v>110061</v>
      </c>
      <c r="AB446" t="s">
        <v>1070</v>
      </c>
      <c r="AC446" t="s">
        <v>135</v>
      </c>
      <c r="AD446" t="s">
        <v>2702</v>
      </c>
      <c r="AE446" t="s">
        <v>89</v>
      </c>
      <c r="AF446">
        <v>390021</v>
      </c>
      <c r="AG446">
        <v>212</v>
      </c>
      <c r="AH446">
        <v>179.66</v>
      </c>
      <c r="AI446">
        <v>32.340000000000003</v>
      </c>
      <c r="AJ446">
        <v>0</v>
      </c>
      <c r="AK446">
        <v>0</v>
      </c>
      <c r="AL446">
        <v>0</v>
      </c>
      <c r="AM446">
        <v>0.18</v>
      </c>
      <c r="AN446">
        <f t="shared" si="68"/>
        <v>0.18</v>
      </c>
      <c r="AO446">
        <v>0</v>
      </c>
      <c r="AP446">
        <v>212</v>
      </c>
      <c r="AQ446">
        <v>179.66</v>
      </c>
      <c r="AR446">
        <v>0</v>
      </c>
      <c r="AS446">
        <v>0</v>
      </c>
      <c r="AT446">
        <v>32.340000000000003</v>
      </c>
      <c r="AU446">
        <v>0</v>
      </c>
      <c r="AV446">
        <f t="shared" si="69"/>
        <v>0</v>
      </c>
      <c r="AW446">
        <f t="shared" si="70"/>
        <v>179.66</v>
      </c>
      <c r="AX446">
        <f t="shared" si="71"/>
        <v>0</v>
      </c>
      <c r="AY446">
        <f t="shared" si="72"/>
        <v>0</v>
      </c>
      <c r="AZ446">
        <f t="shared" si="73"/>
        <v>32.338799999999999</v>
      </c>
      <c r="BA446">
        <f t="shared" si="74"/>
        <v>0</v>
      </c>
      <c r="BB446">
        <f t="shared" si="75"/>
        <v>0</v>
      </c>
      <c r="BC446">
        <f t="shared" si="76"/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5.0000000000000001E-3</v>
      </c>
      <c r="CI446">
        <v>0.9</v>
      </c>
      <c r="CK446" t="s">
        <v>112</v>
      </c>
      <c r="CL446" t="s">
        <v>113</v>
      </c>
    </row>
    <row r="447" spans="1:90" x14ac:dyDescent="0.3">
      <c r="A447" t="s">
        <v>106</v>
      </c>
      <c r="B447" t="s">
        <v>1735</v>
      </c>
      <c r="C447" s="1">
        <v>45829.570127314815</v>
      </c>
      <c r="D447">
        <f t="shared" si="77"/>
        <v>6</v>
      </c>
      <c r="E447" s="4">
        <f t="shared" si="78"/>
        <v>45838</v>
      </c>
      <c r="F447" s="4" t="s">
        <v>2604</v>
      </c>
      <c r="G447" t="s">
        <v>80</v>
      </c>
      <c r="H447" t="s">
        <v>1736</v>
      </c>
      <c r="I447" t="s">
        <v>1737</v>
      </c>
      <c r="J447" s="1">
        <v>45831.564953703702</v>
      </c>
      <c r="K447" s="1">
        <v>45829.550925925927</v>
      </c>
      <c r="L447">
        <v>476122598776</v>
      </c>
      <c r="M447">
        <v>1</v>
      </c>
      <c r="N447" t="s">
        <v>100</v>
      </c>
      <c r="O447" t="s">
        <v>101</v>
      </c>
      <c r="Q447" t="s">
        <v>133</v>
      </c>
      <c r="R447" t="s">
        <v>2656</v>
      </c>
      <c r="S447" t="s">
        <v>86</v>
      </c>
      <c r="T447" t="s">
        <v>87</v>
      </c>
      <c r="U447" t="s">
        <v>88</v>
      </c>
      <c r="V447" t="s">
        <v>89</v>
      </c>
      <c r="W447">
        <v>110030</v>
      </c>
      <c r="X447" t="s">
        <v>87</v>
      </c>
      <c r="Y447" t="s">
        <v>88</v>
      </c>
      <c r="Z447" t="s">
        <v>89</v>
      </c>
      <c r="AA447">
        <v>110061</v>
      </c>
      <c r="AB447" t="s">
        <v>1738</v>
      </c>
      <c r="AC447" t="s">
        <v>104</v>
      </c>
      <c r="AD447" t="s">
        <v>2641</v>
      </c>
      <c r="AE447" t="s">
        <v>89</v>
      </c>
      <c r="AF447">
        <v>583221</v>
      </c>
      <c r="AG447">
        <v>1059</v>
      </c>
      <c r="AH447">
        <v>897.46</v>
      </c>
      <c r="AI447">
        <v>161.54</v>
      </c>
      <c r="AJ447">
        <v>0</v>
      </c>
      <c r="AK447">
        <v>0</v>
      </c>
      <c r="AL447">
        <v>0</v>
      </c>
      <c r="AM447">
        <v>0.18</v>
      </c>
      <c r="AN447">
        <f t="shared" si="68"/>
        <v>0.18</v>
      </c>
      <c r="AO447">
        <v>0</v>
      </c>
      <c r="AP447">
        <v>1059</v>
      </c>
      <c r="AQ447">
        <v>897.46</v>
      </c>
      <c r="AR447">
        <v>0</v>
      </c>
      <c r="AS447">
        <v>0</v>
      </c>
      <c r="AT447">
        <v>161.54</v>
      </c>
      <c r="AU447">
        <v>0</v>
      </c>
      <c r="AV447">
        <f t="shared" si="69"/>
        <v>0</v>
      </c>
      <c r="AW447">
        <f t="shared" si="70"/>
        <v>897.46</v>
      </c>
      <c r="AX447">
        <f t="shared" si="71"/>
        <v>0</v>
      </c>
      <c r="AY447">
        <f t="shared" si="72"/>
        <v>0</v>
      </c>
      <c r="AZ447">
        <f t="shared" si="73"/>
        <v>161.5428</v>
      </c>
      <c r="BA447">
        <f t="shared" si="74"/>
        <v>0</v>
      </c>
      <c r="BB447">
        <f t="shared" si="75"/>
        <v>0</v>
      </c>
      <c r="BC447">
        <f t="shared" si="76"/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5.0000000000000001E-3</v>
      </c>
      <c r="CI447">
        <v>4.49</v>
      </c>
      <c r="CK447" t="s">
        <v>112</v>
      </c>
      <c r="CL447" t="s">
        <v>113</v>
      </c>
    </row>
    <row r="448" spans="1:90" x14ac:dyDescent="0.3">
      <c r="A448" t="s">
        <v>106</v>
      </c>
      <c r="B448" t="s">
        <v>1739</v>
      </c>
      <c r="C448" s="1">
        <v>45829.97315972222</v>
      </c>
      <c r="D448">
        <f t="shared" si="77"/>
        <v>6</v>
      </c>
      <c r="E448" s="4">
        <f t="shared" si="78"/>
        <v>45838</v>
      </c>
      <c r="F448" s="4" t="s">
        <v>2608</v>
      </c>
      <c r="G448" t="s">
        <v>80</v>
      </c>
      <c r="H448" t="s">
        <v>1740</v>
      </c>
      <c r="I448" t="s">
        <v>1741</v>
      </c>
      <c r="J448" s="1">
        <v>45831.564930555556</v>
      </c>
      <c r="K448" s="1">
        <v>45829.953981481478</v>
      </c>
      <c r="L448">
        <v>476287508222</v>
      </c>
      <c r="M448">
        <v>2</v>
      </c>
      <c r="N448" t="s">
        <v>367</v>
      </c>
      <c r="O448" t="s">
        <v>368</v>
      </c>
      <c r="P448">
        <v>34013090</v>
      </c>
      <c r="Q448" t="s">
        <v>369</v>
      </c>
      <c r="R448" t="s">
        <v>2672</v>
      </c>
      <c r="S448" t="s">
        <v>86</v>
      </c>
      <c r="T448" t="s">
        <v>87</v>
      </c>
      <c r="U448" t="s">
        <v>88</v>
      </c>
      <c r="V448" t="s">
        <v>89</v>
      </c>
      <c r="W448">
        <v>110030</v>
      </c>
      <c r="X448" t="s">
        <v>87</v>
      </c>
      <c r="Y448" t="s">
        <v>88</v>
      </c>
      <c r="Z448" t="s">
        <v>89</v>
      </c>
      <c r="AA448">
        <v>110061</v>
      </c>
      <c r="AB448" t="s">
        <v>158</v>
      </c>
      <c r="AC448" t="s">
        <v>146</v>
      </c>
      <c r="AD448" t="s">
        <v>2699</v>
      </c>
      <c r="AE448" t="s">
        <v>89</v>
      </c>
      <c r="AF448">
        <v>400029</v>
      </c>
      <c r="AG448">
        <v>498</v>
      </c>
      <c r="AH448">
        <v>422.04</v>
      </c>
      <c r="AI448">
        <v>75.959999999999994</v>
      </c>
      <c r="AJ448">
        <v>0</v>
      </c>
      <c r="AK448">
        <v>0</v>
      </c>
      <c r="AL448">
        <v>0</v>
      </c>
      <c r="AM448">
        <v>0.18</v>
      </c>
      <c r="AN448">
        <f t="shared" si="68"/>
        <v>0.18</v>
      </c>
      <c r="AO448">
        <v>0</v>
      </c>
      <c r="AP448">
        <v>498</v>
      </c>
      <c r="AQ448">
        <v>422.04</v>
      </c>
      <c r="AR448">
        <v>0</v>
      </c>
      <c r="AS448">
        <v>0</v>
      </c>
      <c r="AT448">
        <v>75.959999999999994</v>
      </c>
      <c r="AU448">
        <v>0</v>
      </c>
      <c r="AV448">
        <f t="shared" si="69"/>
        <v>0</v>
      </c>
      <c r="AW448">
        <f t="shared" si="70"/>
        <v>422.04</v>
      </c>
      <c r="AX448">
        <f t="shared" si="71"/>
        <v>0</v>
      </c>
      <c r="AY448">
        <f t="shared" si="72"/>
        <v>0</v>
      </c>
      <c r="AZ448">
        <f t="shared" si="73"/>
        <v>75.967200000000005</v>
      </c>
      <c r="BA448">
        <f t="shared" si="74"/>
        <v>0</v>
      </c>
      <c r="BB448">
        <f t="shared" si="75"/>
        <v>0</v>
      </c>
      <c r="BC448">
        <f t="shared" si="76"/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5.0000000000000001E-3</v>
      </c>
      <c r="CI448">
        <v>2.12</v>
      </c>
      <c r="CK448" t="s">
        <v>112</v>
      </c>
      <c r="CL448" t="s">
        <v>113</v>
      </c>
    </row>
    <row r="449" spans="1:90" x14ac:dyDescent="0.3">
      <c r="A449" t="s">
        <v>106</v>
      </c>
      <c r="B449" t="s">
        <v>1742</v>
      </c>
      <c r="C449" s="1">
        <v>45829.58253472222</v>
      </c>
      <c r="D449">
        <f t="shared" si="77"/>
        <v>6</v>
      </c>
      <c r="E449" s="4">
        <f t="shared" si="78"/>
        <v>45838</v>
      </c>
      <c r="F449" s="4" t="s">
        <v>2604</v>
      </c>
      <c r="G449" t="s">
        <v>80</v>
      </c>
      <c r="H449" t="s">
        <v>1743</v>
      </c>
      <c r="I449" t="s">
        <v>1744</v>
      </c>
      <c r="J449" s="1">
        <v>45831.564965277779</v>
      </c>
      <c r="K449" s="1">
        <v>45829.562673611108</v>
      </c>
      <c r="L449">
        <v>476462757349</v>
      </c>
      <c r="M449">
        <v>1</v>
      </c>
      <c r="N449" t="s">
        <v>150</v>
      </c>
      <c r="O449" t="s">
        <v>151</v>
      </c>
      <c r="Q449" t="s">
        <v>152</v>
      </c>
      <c r="R449" t="s">
        <v>2658</v>
      </c>
      <c r="S449" t="s">
        <v>86</v>
      </c>
      <c r="T449" t="s">
        <v>87</v>
      </c>
      <c r="U449" t="s">
        <v>88</v>
      </c>
      <c r="V449" t="s">
        <v>89</v>
      </c>
      <c r="W449">
        <v>110030</v>
      </c>
      <c r="X449" t="s">
        <v>87</v>
      </c>
      <c r="Y449" t="s">
        <v>88</v>
      </c>
      <c r="Z449" t="s">
        <v>89</v>
      </c>
      <c r="AA449">
        <v>110061</v>
      </c>
      <c r="AB449" t="s">
        <v>791</v>
      </c>
      <c r="AC449" t="s">
        <v>104</v>
      </c>
      <c r="AD449" t="s">
        <v>2641</v>
      </c>
      <c r="AE449" t="s">
        <v>89</v>
      </c>
      <c r="AF449">
        <v>560076</v>
      </c>
      <c r="AG449">
        <v>215</v>
      </c>
      <c r="AH449">
        <v>182.2</v>
      </c>
      <c r="AI449">
        <v>32.799999999999997</v>
      </c>
      <c r="AJ449">
        <v>0</v>
      </c>
      <c r="AK449">
        <v>0</v>
      </c>
      <c r="AL449">
        <v>0</v>
      </c>
      <c r="AM449">
        <v>0.18</v>
      </c>
      <c r="AN449">
        <f t="shared" si="68"/>
        <v>0.18</v>
      </c>
      <c r="AO449">
        <v>0</v>
      </c>
      <c r="AP449">
        <v>215</v>
      </c>
      <c r="AQ449">
        <v>182.2</v>
      </c>
      <c r="AR449">
        <v>0</v>
      </c>
      <c r="AS449">
        <v>0</v>
      </c>
      <c r="AT449">
        <v>32.799999999999997</v>
      </c>
      <c r="AU449">
        <v>0</v>
      </c>
      <c r="AV449">
        <f t="shared" si="69"/>
        <v>0</v>
      </c>
      <c r="AW449">
        <f t="shared" si="70"/>
        <v>182.2</v>
      </c>
      <c r="AX449">
        <f t="shared" si="71"/>
        <v>0</v>
      </c>
      <c r="AY449">
        <f t="shared" si="72"/>
        <v>0</v>
      </c>
      <c r="AZ449">
        <f t="shared" si="73"/>
        <v>32.795999999999999</v>
      </c>
      <c r="BA449">
        <f t="shared" si="74"/>
        <v>0</v>
      </c>
      <c r="BB449">
        <f t="shared" si="75"/>
        <v>0</v>
      </c>
      <c r="BC449">
        <f t="shared" si="76"/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5.0000000000000001E-3</v>
      </c>
      <c r="CI449">
        <v>0.91</v>
      </c>
      <c r="CK449" t="s">
        <v>112</v>
      </c>
      <c r="CL449" t="s">
        <v>96</v>
      </c>
    </row>
    <row r="450" spans="1:90" x14ac:dyDescent="0.3">
      <c r="A450" t="s">
        <v>106</v>
      </c>
      <c r="B450" t="s">
        <v>1745</v>
      </c>
      <c r="C450" s="1">
        <v>45829.85359953704</v>
      </c>
      <c r="D450">
        <f t="shared" si="77"/>
        <v>6</v>
      </c>
      <c r="E450" s="4">
        <f t="shared" si="78"/>
        <v>45838</v>
      </c>
      <c r="F450" s="4" t="s">
        <v>2627</v>
      </c>
      <c r="G450" t="s">
        <v>80</v>
      </c>
      <c r="H450" t="s">
        <v>1746</v>
      </c>
      <c r="I450" t="s">
        <v>1747</v>
      </c>
      <c r="J450" s="1">
        <v>45831.56490740741</v>
      </c>
      <c r="K450" s="1">
        <v>45829.833171296297</v>
      </c>
      <c r="L450">
        <v>476282636977</v>
      </c>
      <c r="M450">
        <v>1</v>
      </c>
      <c r="N450" t="s">
        <v>367</v>
      </c>
      <c r="O450" t="s">
        <v>368</v>
      </c>
      <c r="P450">
        <v>34013090</v>
      </c>
      <c r="Q450" t="s">
        <v>369</v>
      </c>
      <c r="R450" t="s">
        <v>2672</v>
      </c>
      <c r="S450" t="s">
        <v>86</v>
      </c>
      <c r="T450" t="s">
        <v>87</v>
      </c>
      <c r="U450" t="s">
        <v>88</v>
      </c>
      <c r="V450" t="s">
        <v>89</v>
      </c>
      <c r="W450">
        <v>110030</v>
      </c>
      <c r="X450" t="s">
        <v>87</v>
      </c>
      <c r="Y450" t="s">
        <v>88</v>
      </c>
      <c r="Z450" t="s">
        <v>89</v>
      </c>
      <c r="AA450">
        <v>110061</v>
      </c>
      <c r="AB450" t="s">
        <v>1748</v>
      </c>
      <c r="AC450" t="s">
        <v>1481</v>
      </c>
      <c r="AD450" t="s">
        <v>2718</v>
      </c>
      <c r="AE450" t="s">
        <v>89</v>
      </c>
      <c r="AF450">
        <v>176215</v>
      </c>
      <c r="AG450">
        <v>249</v>
      </c>
      <c r="AH450">
        <v>211.02</v>
      </c>
      <c r="AI450">
        <v>37.979999999999997</v>
      </c>
      <c r="AJ450">
        <v>0</v>
      </c>
      <c r="AK450">
        <v>0</v>
      </c>
      <c r="AL450">
        <v>0</v>
      </c>
      <c r="AM450">
        <v>0.18</v>
      </c>
      <c r="AN450">
        <f t="shared" si="68"/>
        <v>0.18</v>
      </c>
      <c r="AO450">
        <v>0</v>
      </c>
      <c r="AP450">
        <v>249</v>
      </c>
      <c r="AQ450">
        <v>211.02</v>
      </c>
      <c r="AR450">
        <v>0</v>
      </c>
      <c r="AS450">
        <v>0</v>
      </c>
      <c r="AT450">
        <v>37.979999999999997</v>
      </c>
      <c r="AU450">
        <v>0</v>
      </c>
      <c r="AV450">
        <f t="shared" si="69"/>
        <v>0</v>
      </c>
      <c r="AW450">
        <f t="shared" si="70"/>
        <v>211.02</v>
      </c>
      <c r="AX450">
        <f t="shared" si="71"/>
        <v>0</v>
      </c>
      <c r="AY450">
        <f t="shared" si="72"/>
        <v>0</v>
      </c>
      <c r="AZ450">
        <f t="shared" si="73"/>
        <v>37.983600000000003</v>
      </c>
      <c r="BA450">
        <f t="shared" si="74"/>
        <v>0</v>
      </c>
      <c r="BB450">
        <f t="shared" si="75"/>
        <v>0</v>
      </c>
      <c r="BC450">
        <f t="shared" si="76"/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5.0000000000000001E-3</v>
      </c>
      <c r="CI450">
        <v>1.06</v>
      </c>
      <c r="CK450" t="s">
        <v>112</v>
      </c>
      <c r="CL450" t="s">
        <v>113</v>
      </c>
    </row>
    <row r="451" spans="1:90" x14ac:dyDescent="0.3">
      <c r="A451" t="s">
        <v>106</v>
      </c>
      <c r="B451" t="s">
        <v>1749</v>
      </c>
      <c r="C451" s="1">
        <v>45830.449699074074</v>
      </c>
      <c r="D451">
        <f t="shared" si="77"/>
        <v>6</v>
      </c>
      <c r="E451" s="4">
        <f t="shared" si="78"/>
        <v>45838</v>
      </c>
      <c r="F451" s="4" t="s">
        <v>2604</v>
      </c>
      <c r="G451" t="s">
        <v>80</v>
      </c>
      <c r="H451" t="s">
        <v>1750</v>
      </c>
      <c r="I451" t="s">
        <v>1751</v>
      </c>
      <c r="J451" s="1">
        <v>45831.56486111111</v>
      </c>
      <c r="K451" s="1">
        <v>45830.430381944447</v>
      </c>
      <c r="L451">
        <v>477333890642</v>
      </c>
      <c r="M451">
        <v>1</v>
      </c>
      <c r="N451" t="s">
        <v>288</v>
      </c>
      <c r="O451" t="s">
        <v>280</v>
      </c>
      <c r="P451">
        <v>34022090</v>
      </c>
      <c r="Q451" t="s">
        <v>281</v>
      </c>
      <c r="R451" t="s">
        <v>2668</v>
      </c>
      <c r="S451" t="s">
        <v>86</v>
      </c>
      <c r="T451" t="s">
        <v>87</v>
      </c>
      <c r="U451" t="s">
        <v>88</v>
      </c>
      <c r="V451" t="s">
        <v>89</v>
      </c>
      <c r="W451">
        <v>110030</v>
      </c>
      <c r="X451" t="s">
        <v>87</v>
      </c>
      <c r="Y451" t="s">
        <v>88</v>
      </c>
      <c r="Z451" t="s">
        <v>89</v>
      </c>
      <c r="AA451">
        <v>110061</v>
      </c>
      <c r="AB451" t="s">
        <v>1752</v>
      </c>
      <c r="AC451" t="s">
        <v>104</v>
      </c>
      <c r="AD451" t="s">
        <v>2641</v>
      </c>
      <c r="AE451" t="s">
        <v>89</v>
      </c>
      <c r="AF451">
        <v>585101</v>
      </c>
      <c r="AG451">
        <v>199</v>
      </c>
      <c r="AH451">
        <v>168.64</v>
      </c>
      <c r="AI451">
        <v>30.36</v>
      </c>
      <c r="AJ451">
        <v>0</v>
      </c>
      <c r="AK451">
        <v>0</v>
      </c>
      <c r="AL451">
        <v>0</v>
      </c>
      <c r="AM451">
        <v>0.18</v>
      </c>
      <c r="AN451">
        <f t="shared" ref="AN451:AN514" si="79">AJ451+AK451+AM451</f>
        <v>0.18</v>
      </c>
      <c r="AO451">
        <v>0</v>
      </c>
      <c r="AP451">
        <v>199</v>
      </c>
      <c r="AQ451">
        <v>168.64</v>
      </c>
      <c r="AR451">
        <v>0</v>
      </c>
      <c r="AS451">
        <v>0</v>
      </c>
      <c r="AT451">
        <v>30.36</v>
      </c>
      <c r="AU451">
        <v>0</v>
      </c>
      <c r="AV451">
        <f t="shared" ref="AV451:AV514" si="80">BF451+BM451+BW451+BZ451</f>
        <v>0</v>
      </c>
      <c r="AW451">
        <f t="shared" ref="AW451:AW514" si="81">AH451-AV451</f>
        <v>168.64</v>
      </c>
      <c r="AX451">
        <f t="shared" ref="AX451:AX514" si="82">IF(Y451=AC451,AW451*AN451/2,0)</f>
        <v>0</v>
      </c>
      <c r="AY451">
        <f t="shared" ref="AY451:AY514" si="83">AX451</f>
        <v>0</v>
      </c>
      <c r="AZ451">
        <f t="shared" ref="AZ451:AZ514" si="84">IF(Y451&lt;&gt;AC451,AW451*AN451,0)</f>
        <v>30.355199999999996</v>
      </c>
      <c r="BA451">
        <f t="shared" ref="BA451:BA514" si="85">IF(Y451=AC451,AV451*AN451/2,0)</f>
        <v>0</v>
      </c>
      <c r="BB451">
        <f t="shared" ref="BB451:BB514" si="86">BA451</f>
        <v>0</v>
      </c>
      <c r="BC451">
        <f t="shared" ref="BC451:BC514" si="87">IF(Y451&lt;&gt;AC451,AV451*AN451,0)</f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5.0000000000000001E-3</v>
      </c>
      <c r="CI451">
        <v>0.84</v>
      </c>
      <c r="CK451" t="s">
        <v>112</v>
      </c>
      <c r="CL451" t="s">
        <v>113</v>
      </c>
    </row>
    <row r="452" spans="1:90" x14ac:dyDescent="0.3">
      <c r="A452" t="s">
        <v>106</v>
      </c>
      <c r="B452" t="s">
        <v>1749</v>
      </c>
      <c r="C452" s="1">
        <v>45830.449699074074</v>
      </c>
      <c r="D452">
        <f t="shared" si="77"/>
        <v>6</v>
      </c>
      <c r="E452" s="4">
        <f t="shared" si="78"/>
        <v>45838</v>
      </c>
      <c r="F452" s="4" t="s">
        <v>2604</v>
      </c>
      <c r="G452" t="s">
        <v>80</v>
      </c>
      <c r="H452" t="s">
        <v>1750</v>
      </c>
      <c r="I452" t="s">
        <v>1751</v>
      </c>
      <c r="J452" s="1">
        <v>45831.56486111111</v>
      </c>
      <c r="K452" s="1">
        <v>45830.430381944447</v>
      </c>
      <c r="L452">
        <v>477901304061</v>
      </c>
      <c r="M452">
        <v>1</v>
      </c>
      <c r="N452" t="s">
        <v>367</v>
      </c>
      <c r="O452" t="s">
        <v>368</v>
      </c>
      <c r="P452">
        <v>34013090</v>
      </c>
      <c r="Q452" t="s">
        <v>369</v>
      </c>
      <c r="R452" t="s">
        <v>2672</v>
      </c>
      <c r="S452" t="s">
        <v>86</v>
      </c>
      <c r="T452" t="s">
        <v>87</v>
      </c>
      <c r="U452" t="s">
        <v>88</v>
      </c>
      <c r="V452" t="s">
        <v>89</v>
      </c>
      <c r="W452">
        <v>110030</v>
      </c>
      <c r="X452" t="s">
        <v>87</v>
      </c>
      <c r="Y452" t="s">
        <v>88</v>
      </c>
      <c r="Z452" t="s">
        <v>89</v>
      </c>
      <c r="AA452">
        <v>110061</v>
      </c>
      <c r="AB452" t="s">
        <v>1752</v>
      </c>
      <c r="AC452" t="s">
        <v>104</v>
      </c>
      <c r="AD452" t="s">
        <v>2641</v>
      </c>
      <c r="AE452" t="s">
        <v>89</v>
      </c>
      <c r="AF452">
        <v>585101</v>
      </c>
      <c r="AG452">
        <v>249</v>
      </c>
      <c r="AH452">
        <v>211.02</v>
      </c>
      <c r="AI452">
        <v>37.979999999999997</v>
      </c>
      <c r="AJ452">
        <v>0</v>
      </c>
      <c r="AK452">
        <v>0</v>
      </c>
      <c r="AL452">
        <v>0</v>
      </c>
      <c r="AM452">
        <v>0.18</v>
      </c>
      <c r="AN452">
        <f t="shared" si="79"/>
        <v>0.18</v>
      </c>
      <c r="AO452">
        <v>0</v>
      </c>
      <c r="AP452">
        <v>249</v>
      </c>
      <c r="AQ452">
        <v>211.02</v>
      </c>
      <c r="AR452">
        <v>0</v>
      </c>
      <c r="AS452">
        <v>0</v>
      </c>
      <c r="AT452">
        <v>37.979999999999997</v>
      </c>
      <c r="AU452">
        <v>0</v>
      </c>
      <c r="AV452">
        <f t="shared" si="80"/>
        <v>0</v>
      </c>
      <c r="AW452">
        <f t="shared" si="81"/>
        <v>211.02</v>
      </c>
      <c r="AX452">
        <f t="shared" si="82"/>
        <v>0</v>
      </c>
      <c r="AY452">
        <f t="shared" si="83"/>
        <v>0</v>
      </c>
      <c r="AZ452">
        <f t="shared" si="84"/>
        <v>37.983600000000003</v>
      </c>
      <c r="BA452">
        <f t="shared" si="85"/>
        <v>0</v>
      </c>
      <c r="BB452">
        <f t="shared" si="86"/>
        <v>0</v>
      </c>
      <c r="BC452">
        <f t="shared" si="87"/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5.0000000000000001E-3</v>
      </c>
      <c r="CI452">
        <v>1.06</v>
      </c>
      <c r="CK452" t="s">
        <v>112</v>
      </c>
      <c r="CL452" t="s">
        <v>113</v>
      </c>
    </row>
    <row r="453" spans="1:90" x14ac:dyDescent="0.3">
      <c r="A453" t="s">
        <v>106</v>
      </c>
      <c r="B453" t="s">
        <v>1753</v>
      </c>
      <c r="C453" s="1">
        <v>45830.425138888888</v>
      </c>
      <c r="D453">
        <f t="shared" si="77"/>
        <v>6</v>
      </c>
      <c r="E453" s="4">
        <f t="shared" si="78"/>
        <v>45838</v>
      </c>
      <c r="F453" s="4" t="s">
        <v>2604</v>
      </c>
      <c r="G453" t="s">
        <v>80</v>
      </c>
      <c r="H453" t="s">
        <v>1754</v>
      </c>
      <c r="I453" t="s">
        <v>1755</v>
      </c>
      <c r="J453" s="1">
        <v>45831.564872685187</v>
      </c>
      <c r="K453" s="1">
        <v>45830.40483796296</v>
      </c>
      <c r="L453">
        <v>477449388470</v>
      </c>
      <c r="M453">
        <v>1</v>
      </c>
      <c r="N453" t="s">
        <v>142</v>
      </c>
      <c r="O453" t="s">
        <v>143</v>
      </c>
      <c r="P453">
        <v>34029099</v>
      </c>
      <c r="Q453" t="s">
        <v>144</v>
      </c>
      <c r="R453" t="s">
        <v>2657</v>
      </c>
      <c r="S453" t="s">
        <v>86</v>
      </c>
      <c r="T453" t="s">
        <v>87</v>
      </c>
      <c r="U453" t="s">
        <v>88</v>
      </c>
      <c r="V453" t="s">
        <v>89</v>
      </c>
      <c r="W453">
        <v>110030</v>
      </c>
      <c r="X453" t="s">
        <v>87</v>
      </c>
      <c r="Y453" t="s">
        <v>88</v>
      </c>
      <c r="Z453" t="s">
        <v>89</v>
      </c>
      <c r="AA453">
        <v>110061</v>
      </c>
      <c r="AB453" t="s">
        <v>103</v>
      </c>
      <c r="AC453" t="s">
        <v>104</v>
      </c>
      <c r="AD453" t="s">
        <v>2641</v>
      </c>
      <c r="AE453" t="s">
        <v>89</v>
      </c>
      <c r="AF453">
        <v>560103</v>
      </c>
      <c r="AG453">
        <v>212</v>
      </c>
      <c r="AH453">
        <v>179.66</v>
      </c>
      <c r="AI453">
        <v>32.340000000000003</v>
      </c>
      <c r="AJ453">
        <v>0</v>
      </c>
      <c r="AK453">
        <v>0</v>
      </c>
      <c r="AL453">
        <v>0</v>
      </c>
      <c r="AM453">
        <v>0.18</v>
      </c>
      <c r="AN453">
        <f t="shared" si="79"/>
        <v>0.18</v>
      </c>
      <c r="AO453">
        <v>0</v>
      </c>
      <c r="AP453">
        <v>212</v>
      </c>
      <c r="AQ453">
        <v>179.66</v>
      </c>
      <c r="AR453">
        <v>0</v>
      </c>
      <c r="AS453">
        <v>0</v>
      </c>
      <c r="AT453">
        <v>32.340000000000003</v>
      </c>
      <c r="AU453">
        <v>0</v>
      </c>
      <c r="AV453">
        <f t="shared" si="80"/>
        <v>0</v>
      </c>
      <c r="AW453">
        <f t="shared" si="81"/>
        <v>179.66</v>
      </c>
      <c r="AX453">
        <f t="shared" si="82"/>
        <v>0</v>
      </c>
      <c r="AY453">
        <f t="shared" si="83"/>
        <v>0</v>
      </c>
      <c r="AZ453">
        <f t="shared" si="84"/>
        <v>32.338799999999999</v>
      </c>
      <c r="BA453">
        <f t="shared" si="85"/>
        <v>0</v>
      </c>
      <c r="BB453">
        <f t="shared" si="86"/>
        <v>0</v>
      </c>
      <c r="BC453">
        <f t="shared" si="87"/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5.0000000000000001E-3</v>
      </c>
      <c r="CI453">
        <v>0.9</v>
      </c>
      <c r="CK453" t="s">
        <v>112</v>
      </c>
      <c r="CL453" t="s">
        <v>96</v>
      </c>
    </row>
    <row r="454" spans="1:90" x14ac:dyDescent="0.3">
      <c r="A454" t="s">
        <v>106</v>
      </c>
      <c r="B454" t="s">
        <v>1756</v>
      </c>
      <c r="C454" s="1">
        <v>45830.468124999999</v>
      </c>
      <c r="D454">
        <f t="shared" si="77"/>
        <v>6</v>
      </c>
      <c r="E454" s="4">
        <f t="shared" si="78"/>
        <v>45838</v>
      </c>
      <c r="F454" s="4" t="s">
        <v>2608</v>
      </c>
      <c r="G454" t="s">
        <v>80</v>
      </c>
      <c r="H454" t="s">
        <v>1757</v>
      </c>
      <c r="I454" t="s">
        <v>1758</v>
      </c>
      <c r="J454" s="1">
        <v>45831.564803240741</v>
      </c>
      <c r="K454" s="1">
        <v>45830.448229166665</v>
      </c>
      <c r="L454">
        <v>477619051900</v>
      </c>
      <c r="M454">
        <v>1</v>
      </c>
      <c r="N454" t="s">
        <v>263</v>
      </c>
      <c r="O454" t="s">
        <v>264</v>
      </c>
      <c r="P454">
        <v>34029092</v>
      </c>
      <c r="Q454" t="s">
        <v>265</v>
      </c>
      <c r="R454" t="s">
        <v>2667</v>
      </c>
      <c r="S454" t="s">
        <v>86</v>
      </c>
      <c r="T454" t="s">
        <v>87</v>
      </c>
      <c r="U454" t="s">
        <v>88</v>
      </c>
      <c r="V454" t="s">
        <v>89</v>
      </c>
      <c r="W454">
        <v>110030</v>
      </c>
      <c r="X454" t="s">
        <v>87</v>
      </c>
      <c r="Y454" t="s">
        <v>88</v>
      </c>
      <c r="Z454" t="s">
        <v>89</v>
      </c>
      <c r="AA454">
        <v>110061</v>
      </c>
      <c r="AB454" t="s">
        <v>158</v>
      </c>
      <c r="AC454" t="s">
        <v>146</v>
      </c>
      <c r="AD454" t="s">
        <v>2699</v>
      </c>
      <c r="AE454" t="s">
        <v>89</v>
      </c>
      <c r="AF454">
        <v>400018</v>
      </c>
      <c r="AG454">
        <v>449</v>
      </c>
      <c r="AH454">
        <v>380.51</v>
      </c>
      <c r="AI454">
        <v>68.489999999999995</v>
      </c>
      <c r="AJ454">
        <v>0</v>
      </c>
      <c r="AK454">
        <v>0</v>
      </c>
      <c r="AL454">
        <v>0</v>
      </c>
      <c r="AM454">
        <v>0.18</v>
      </c>
      <c r="AN454">
        <f t="shared" si="79"/>
        <v>0.18</v>
      </c>
      <c r="AO454">
        <v>0</v>
      </c>
      <c r="AP454">
        <v>449</v>
      </c>
      <c r="AQ454">
        <v>380.51</v>
      </c>
      <c r="AR454">
        <v>0</v>
      </c>
      <c r="AS454">
        <v>0</v>
      </c>
      <c r="AT454">
        <v>68.489999999999995</v>
      </c>
      <c r="AU454">
        <v>0</v>
      </c>
      <c r="AV454">
        <f t="shared" si="80"/>
        <v>0</v>
      </c>
      <c r="AW454">
        <f t="shared" si="81"/>
        <v>380.51</v>
      </c>
      <c r="AX454">
        <f t="shared" si="82"/>
        <v>0</v>
      </c>
      <c r="AY454">
        <f t="shared" si="83"/>
        <v>0</v>
      </c>
      <c r="AZ454">
        <f t="shared" si="84"/>
        <v>68.491799999999998</v>
      </c>
      <c r="BA454">
        <f t="shared" si="85"/>
        <v>0</v>
      </c>
      <c r="BB454">
        <f t="shared" si="86"/>
        <v>0</v>
      </c>
      <c r="BC454">
        <f t="shared" si="87"/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5.0000000000000001E-3</v>
      </c>
      <c r="CI454">
        <v>1.9</v>
      </c>
      <c r="CK454" t="s">
        <v>112</v>
      </c>
      <c r="CL454" t="s">
        <v>113</v>
      </c>
    </row>
    <row r="455" spans="1:90" x14ac:dyDescent="0.3">
      <c r="A455" t="s">
        <v>106</v>
      </c>
      <c r="B455" t="s">
        <v>1759</v>
      </c>
      <c r="C455" s="1">
        <v>45831.057291666664</v>
      </c>
      <c r="D455">
        <f t="shared" si="77"/>
        <v>6</v>
      </c>
      <c r="E455" s="4">
        <f t="shared" si="78"/>
        <v>45838</v>
      </c>
      <c r="F455" s="4" t="s">
        <v>2618</v>
      </c>
      <c r="G455" t="s">
        <v>80</v>
      </c>
      <c r="H455" t="s">
        <v>1760</v>
      </c>
      <c r="I455" t="s">
        <v>1761</v>
      </c>
      <c r="J455" s="1">
        <v>45831.564745370371</v>
      </c>
      <c r="K455" s="1">
        <v>45831.03733796296</v>
      </c>
      <c r="L455">
        <v>477950341519</v>
      </c>
      <c r="M455">
        <v>1</v>
      </c>
      <c r="N455" t="s">
        <v>100</v>
      </c>
      <c r="O455" t="s">
        <v>101</v>
      </c>
      <c r="Q455" t="s">
        <v>133</v>
      </c>
      <c r="R455" t="s">
        <v>2656</v>
      </c>
      <c r="S455" t="s">
        <v>86</v>
      </c>
      <c r="T455" t="s">
        <v>87</v>
      </c>
      <c r="U455" t="s">
        <v>88</v>
      </c>
      <c r="V455" t="s">
        <v>89</v>
      </c>
      <c r="W455">
        <v>110030</v>
      </c>
      <c r="X455" t="s">
        <v>87</v>
      </c>
      <c r="Y455" t="s">
        <v>88</v>
      </c>
      <c r="Z455" t="s">
        <v>89</v>
      </c>
      <c r="AA455">
        <v>110061</v>
      </c>
      <c r="AB455" t="s">
        <v>1762</v>
      </c>
      <c r="AC455" t="s">
        <v>298</v>
      </c>
      <c r="AD455" t="s">
        <v>2709</v>
      </c>
      <c r="AE455" t="s">
        <v>89</v>
      </c>
      <c r="AF455">
        <v>301001</v>
      </c>
      <c r="AG455">
        <v>1059</v>
      </c>
      <c r="AH455">
        <v>897.46</v>
      </c>
      <c r="AI455">
        <v>161.54</v>
      </c>
      <c r="AJ455">
        <v>0</v>
      </c>
      <c r="AK455">
        <v>0</v>
      </c>
      <c r="AL455">
        <v>0</v>
      </c>
      <c r="AM455">
        <v>0.18</v>
      </c>
      <c r="AN455">
        <f t="shared" si="79"/>
        <v>0.18</v>
      </c>
      <c r="AO455">
        <v>0</v>
      </c>
      <c r="AP455">
        <v>1059</v>
      </c>
      <c r="AQ455">
        <v>897.46</v>
      </c>
      <c r="AR455">
        <v>0</v>
      </c>
      <c r="AS455">
        <v>0</v>
      </c>
      <c r="AT455">
        <v>161.54</v>
      </c>
      <c r="AU455">
        <v>0</v>
      </c>
      <c r="AV455">
        <f t="shared" si="80"/>
        <v>0</v>
      </c>
      <c r="AW455">
        <f t="shared" si="81"/>
        <v>897.46</v>
      </c>
      <c r="AX455">
        <f t="shared" si="82"/>
        <v>0</v>
      </c>
      <c r="AY455">
        <f t="shared" si="83"/>
        <v>0</v>
      </c>
      <c r="AZ455">
        <f t="shared" si="84"/>
        <v>161.5428</v>
      </c>
      <c r="BA455">
        <f t="shared" si="85"/>
        <v>0</v>
      </c>
      <c r="BB455">
        <f t="shared" si="86"/>
        <v>0</v>
      </c>
      <c r="BC455">
        <f t="shared" si="87"/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5.0000000000000001E-3</v>
      </c>
      <c r="CI455">
        <v>4.49</v>
      </c>
      <c r="CK455" t="s">
        <v>112</v>
      </c>
      <c r="CL455" t="s">
        <v>96</v>
      </c>
    </row>
    <row r="456" spans="1:90" x14ac:dyDescent="0.3">
      <c r="A456" t="s">
        <v>106</v>
      </c>
      <c r="B456" t="s">
        <v>1763</v>
      </c>
      <c r="C456" s="1">
        <v>45829.528113425928</v>
      </c>
      <c r="D456">
        <f t="shared" si="77"/>
        <v>6</v>
      </c>
      <c r="E456" s="4">
        <f t="shared" si="78"/>
        <v>45838</v>
      </c>
      <c r="F456" s="4" t="s">
        <v>2604</v>
      </c>
      <c r="G456" t="s">
        <v>80</v>
      </c>
      <c r="H456" t="s">
        <v>1764</v>
      </c>
      <c r="I456" t="s">
        <v>1765</v>
      </c>
      <c r="J456" s="1">
        <v>45831.564953703702</v>
      </c>
      <c r="K456" s="1">
        <v>45829.507824074077</v>
      </c>
      <c r="L456">
        <v>477000128185</v>
      </c>
      <c r="M456">
        <v>1</v>
      </c>
      <c r="N456" t="s">
        <v>100</v>
      </c>
      <c r="O456" t="s">
        <v>101</v>
      </c>
      <c r="Q456" t="s">
        <v>133</v>
      </c>
      <c r="R456" t="s">
        <v>2656</v>
      </c>
      <c r="S456" t="s">
        <v>86</v>
      </c>
      <c r="T456" t="s">
        <v>87</v>
      </c>
      <c r="U456" t="s">
        <v>88</v>
      </c>
      <c r="V456" t="s">
        <v>89</v>
      </c>
      <c r="W456">
        <v>110030</v>
      </c>
      <c r="X456" t="s">
        <v>87</v>
      </c>
      <c r="Y456" t="s">
        <v>88</v>
      </c>
      <c r="Z456" t="s">
        <v>89</v>
      </c>
      <c r="AA456">
        <v>110061</v>
      </c>
      <c r="AB456" t="s">
        <v>103</v>
      </c>
      <c r="AC456" t="s">
        <v>104</v>
      </c>
      <c r="AD456" t="s">
        <v>2641</v>
      </c>
      <c r="AE456" t="s">
        <v>89</v>
      </c>
      <c r="AF456">
        <v>562157</v>
      </c>
      <c r="AG456">
        <v>1059</v>
      </c>
      <c r="AH456">
        <v>897.46</v>
      </c>
      <c r="AI456">
        <v>161.54</v>
      </c>
      <c r="AJ456">
        <v>0</v>
      </c>
      <c r="AK456">
        <v>0</v>
      </c>
      <c r="AL456">
        <v>0</v>
      </c>
      <c r="AM456">
        <v>0.18</v>
      </c>
      <c r="AN456">
        <f t="shared" si="79"/>
        <v>0.18</v>
      </c>
      <c r="AO456">
        <v>0</v>
      </c>
      <c r="AP456">
        <v>1059</v>
      </c>
      <c r="AQ456">
        <v>897.46</v>
      </c>
      <c r="AR456">
        <v>0</v>
      </c>
      <c r="AS456">
        <v>0</v>
      </c>
      <c r="AT456">
        <v>161.54</v>
      </c>
      <c r="AU456">
        <v>0</v>
      </c>
      <c r="AV456">
        <f t="shared" si="80"/>
        <v>0</v>
      </c>
      <c r="AW456">
        <f t="shared" si="81"/>
        <v>897.46</v>
      </c>
      <c r="AX456">
        <f t="shared" si="82"/>
        <v>0</v>
      </c>
      <c r="AY456">
        <f t="shared" si="83"/>
        <v>0</v>
      </c>
      <c r="AZ456">
        <f t="shared" si="84"/>
        <v>161.5428</v>
      </c>
      <c r="BA456">
        <f t="shared" si="85"/>
        <v>0</v>
      </c>
      <c r="BB456">
        <f t="shared" si="86"/>
        <v>0</v>
      </c>
      <c r="BC456">
        <f t="shared" si="87"/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5.0000000000000001E-3</v>
      </c>
      <c r="CI456">
        <v>4.49</v>
      </c>
      <c r="CK456" t="s">
        <v>112</v>
      </c>
      <c r="CL456" t="s">
        <v>96</v>
      </c>
    </row>
    <row r="457" spans="1:90" x14ac:dyDescent="0.3">
      <c r="A457" t="s">
        <v>106</v>
      </c>
      <c r="B457" t="s">
        <v>1766</v>
      </c>
      <c r="C457" s="1">
        <v>45829.50513888889</v>
      </c>
      <c r="D457">
        <f t="shared" si="77"/>
        <v>6</v>
      </c>
      <c r="E457" s="4">
        <f t="shared" si="78"/>
        <v>45838</v>
      </c>
      <c r="F457" s="4" t="s">
        <v>2612</v>
      </c>
      <c r="G457" t="s">
        <v>80</v>
      </c>
      <c r="H457" t="s">
        <v>1767</v>
      </c>
      <c r="I457" t="s">
        <v>1768</v>
      </c>
      <c r="J457" s="1">
        <v>45831.564976851849</v>
      </c>
      <c r="K457" s="1">
        <v>45829.485925925925</v>
      </c>
      <c r="L457">
        <v>476123412392</v>
      </c>
      <c r="M457">
        <v>1</v>
      </c>
      <c r="N457" t="s">
        <v>229</v>
      </c>
      <c r="O457" t="s">
        <v>230</v>
      </c>
      <c r="P457">
        <v>34029092</v>
      </c>
      <c r="Q457" t="s">
        <v>231</v>
      </c>
      <c r="R457" t="s">
        <v>2663</v>
      </c>
      <c r="S457" t="s">
        <v>86</v>
      </c>
      <c r="T457" t="s">
        <v>87</v>
      </c>
      <c r="U457" t="s">
        <v>88</v>
      </c>
      <c r="V457" t="s">
        <v>89</v>
      </c>
      <c r="W457">
        <v>110030</v>
      </c>
      <c r="X457" t="s">
        <v>87</v>
      </c>
      <c r="Y457" t="s">
        <v>88</v>
      </c>
      <c r="Z457" t="s">
        <v>89</v>
      </c>
      <c r="AA457">
        <v>110061</v>
      </c>
      <c r="AB457" t="s">
        <v>1329</v>
      </c>
      <c r="AC457" t="s">
        <v>178</v>
      </c>
      <c r="AD457" t="s">
        <v>2703</v>
      </c>
      <c r="AE457" t="s">
        <v>89</v>
      </c>
      <c r="AF457">
        <v>620006</v>
      </c>
      <c r="AG457">
        <v>449</v>
      </c>
      <c r="AH457">
        <v>380.51</v>
      </c>
      <c r="AI457">
        <v>68.489999999999995</v>
      </c>
      <c r="AJ457">
        <v>0</v>
      </c>
      <c r="AK457">
        <v>0</v>
      </c>
      <c r="AL457">
        <v>0</v>
      </c>
      <c r="AM457">
        <v>0.18</v>
      </c>
      <c r="AN457">
        <f t="shared" si="79"/>
        <v>0.18</v>
      </c>
      <c r="AO457">
        <v>0</v>
      </c>
      <c r="AP457">
        <v>449</v>
      </c>
      <c r="AQ457">
        <v>380.51</v>
      </c>
      <c r="AR457">
        <v>0</v>
      </c>
      <c r="AS457">
        <v>0</v>
      </c>
      <c r="AT457">
        <v>68.489999999999995</v>
      </c>
      <c r="AU457">
        <v>0</v>
      </c>
      <c r="AV457">
        <f t="shared" si="80"/>
        <v>0</v>
      </c>
      <c r="AW457">
        <f t="shared" si="81"/>
        <v>380.51</v>
      </c>
      <c r="AX457">
        <f t="shared" si="82"/>
        <v>0</v>
      </c>
      <c r="AY457">
        <f t="shared" si="83"/>
        <v>0</v>
      </c>
      <c r="AZ457">
        <f t="shared" si="84"/>
        <v>68.491799999999998</v>
      </c>
      <c r="BA457">
        <f t="shared" si="85"/>
        <v>0</v>
      </c>
      <c r="BB457">
        <f t="shared" si="86"/>
        <v>0</v>
      </c>
      <c r="BC457">
        <f t="shared" si="87"/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5.0000000000000001E-3</v>
      </c>
      <c r="CI457">
        <v>1.9</v>
      </c>
      <c r="CK457" t="s">
        <v>112</v>
      </c>
      <c r="CL457" t="s">
        <v>113</v>
      </c>
    </row>
    <row r="458" spans="1:90" x14ac:dyDescent="0.3">
      <c r="A458" t="s">
        <v>106</v>
      </c>
      <c r="B458" t="s">
        <v>1769</v>
      </c>
      <c r="C458" s="1">
        <v>45829.6643287037</v>
      </c>
      <c r="D458">
        <f t="shared" si="77"/>
        <v>6</v>
      </c>
      <c r="E458" s="4">
        <f t="shared" si="78"/>
        <v>45838</v>
      </c>
      <c r="F458" s="4" t="s">
        <v>2608</v>
      </c>
      <c r="G458" t="s">
        <v>80</v>
      </c>
      <c r="H458" t="s">
        <v>1770</v>
      </c>
      <c r="I458" t="s">
        <v>1771</v>
      </c>
      <c r="J458" s="1">
        <v>45831.56490740741</v>
      </c>
      <c r="K458" s="1">
        <v>45829.643935185188</v>
      </c>
      <c r="L458">
        <v>476132886054</v>
      </c>
      <c r="M458">
        <v>1</v>
      </c>
      <c r="N458" t="s">
        <v>202</v>
      </c>
      <c r="O458" t="s">
        <v>203</v>
      </c>
      <c r="P458">
        <v>34029099</v>
      </c>
      <c r="Q458" t="s">
        <v>204</v>
      </c>
      <c r="R458" t="s">
        <v>2662</v>
      </c>
      <c r="S458" t="s">
        <v>86</v>
      </c>
      <c r="T458" t="s">
        <v>87</v>
      </c>
      <c r="U458" t="s">
        <v>88</v>
      </c>
      <c r="V458" t="s">
        <v>89</v>
      </c>
      <c r="W458">
        <v>110030</v>
      </c>
      <c r="X458" t="s">
        <v>87</v>
      </c>
      <c r="Y458" t="s">
        <v>88</v>
      </c>
      <c r="Z458" t="s">
        <v>89</v>
      </c>
      <c r="AA458">
        <v>110061</v>
      </c>
      <c r="AB458" t="s">
        <v>666</v>
      </c>
      <c r="AC458" t="s">
        <v>146</v>
      </c>
      <c r="AD458" t="s">
        <v>2699</v>
      </c>
      <c r="AE458" t="s">
        <v>89</v>
      </c>
      <c r="AF458">
        <v>400606</v>
      </c>
      <c r="AG458">
        <v>212</v>
      </c>
      <c r="AH458">
        <v>179.66</v>
      </c>
      <c r="AI458">
        <v>32.340000000000003</v>
      </c>
      <c r="AJ458">
        <v>0</v>
      </c>
      <c r="AK458">
        <v>0</v>
      </c>
      <c r="AL458">
        <v>0</v>
      </c>
      <c r="AM458">
        <v>0.18</v>
      </c>
      <c r="AN458">
        <f t="shared" si="79"/>
        <v>0.18</v>
      </c>
      <c r="AO458">
        <v>0</v>
      </c>
      <c r="AP458">
        <v>212</v>
      </c>
      <c r="AQ458">
        <v>179.66</v>
      </c>
      <c r="AR458">
        <v>0</v>
      </c>
      <c r="AS458">
        <v>0</v>
      </c>
      <c r="AT458">
        <v>32.340000000000003</v>
      </c>
      <c r="AU458">
        <v>0</v>
      </c>
      <c r="AV458">
        <f t="shared" si="80"/>
        <v>0</v>
      </c>
      <c r="AW458">
        <f t="shared" si="81"/>
        <v>179.66</v>
      </c>
      <c r="AX458">
        <f t="shared" si="82"/>
        <v>0</v>
      </c>
      <c r="AY458">
        <f t="shared" si="83"/>
        <v>0</v>
      </c>
      <c r="AZ458">
        <f t="shared" si="84"/>
        <v>32.338799999999999</v>
      </c>
      <c r="BA458">
        <f t="shared" si="85"/>
        <v>0</v>
      </c>
      <c r="BB458">
        <f t="shared" si="86"/>
        <v>0</v>
      </c>
      <c r="BC458">
        <f t="shared" si="87"/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5.0000000000000001E-3</v>
      </c>
      <c r="CI458">
        <v>0.9</v>
      </c>
      <c r="CK458" t="s">
        <v>112</v>
      </c>
      <c r="CL458" t="s">
        <v>96</v>
      </c>
    </row>
    <row r="459" spans="1:90" x14ac:dyDescent="0.3">
      <c r="A459" t="s">
        <v>106</v>
      </c>
      <c r="B459" t="s">
        <v>1772</v>
      </c>
      <c r="C459" s="1">
        <v>45830.010254629633</v>
      </c>
      <c r="D459">
        <f t="shared" si="77"/>
        <v>6</v>
      </c>
      <c r="E459" s="4">
        <f t="shared" si="78"/>
        <v>45838</v>
      </c>
      <c r="F459" s="4" t="s">
        <v>2610</v>
      </c>
      <c r="G459" t="s">
        <v>80</v>
      </c>
      <c r="H459" t="s">
        <v>1773</v>
      </c>
      <c r="I459" t="s">
        <v>1774</v>
      </c>
      <c r="J459" s="1">
        <v>45831.564918981479</v>
      </c>
      <c r="K459" s="1">
        <v>45829.991759259261</v>
      </c>
      <c r="L459">
        <v>476491467265</v>
      </c>
      <c r="M459">
        <v>1</v>
      </c>
      <c r="N459" t="s">
        <v>150</v>
      </c>
      <c r="O459" t="s">
        <v>151</v>
      </c>
      <c r="Q459" t="s">
        <v>152</v>
      </c>
      <c r="R459" t="s">
        <v>2658</v>
      </c>
      <c r="S459" t="s">
        <v>86</v>
      </c>
      <c r="T459" t="s">
        <v>87</v>
      </c>
      <c r="U459" t="s">
        <v>88</v>
      </c>
      <c r="V459" t="s">
        <v>89</v>
      </c>
      <c r="W459">
        <v>110030</v>
      </c>
      <c r="X459" t="s">
        <v>87</v>
      </c>
      <c r="Y459" t="s">
        <v>88</v>
      </c>
      <c r="Z459" t="s">
        <v>89</v>
      </c>
      <c r="AA459">
        <v>110061</v>
      </c>
      <c r="AB459" t="s">
        <v>1775</v>
      </c>
      <c r="AC459" t="s">
        <v>91</v>
      </c>
      <c r="AD459" t="s">
        <v>2701</v>
      </c>
      <c r="AE459" t="s">
        <v>89</v>
      </c>
      <c r="AF459">
        <v>135001</v>
      </c>
      <c r="AG459">
        <v>215</v>
      </c>
      <c r="AH459">
        <v>182.2</v>
      </c>
      <c r="AI459">
        <v>32.799999999999997</v>
      </c>
      <c r="AJ459">
        <v>0</v>
      </c>
      <c r="AK459">
        <v>0</v>
      </c>
      <c r="AL459">
        <v>0</v>
      </c>
      <c r="AM459">
        <v>0.18</v>
      </c>
      <c r="AN459">
        <f t="shared" si="79"/>
        <v>0.18</v>
      </c>
      <c r="AO459">
        <v>0</v>
      </c>
      <c r="AP459">
        <v>215</v>
      </c>
      <c r="AQ459">
        <v>182.2</v>
      </c>
      <c r="AR459">
        <v>0</v>
      </c>
      <c r="AS459">
        <v>0</v>
      </c>
      <c r="AT459">
        <v>32.799999999999997</v>
      </c>
      <c r="AU459">
        <v>0</v>
      </c>
      <c r="AV459">
        <f t="shared" si="80"/>
        <v>0</v>
      </c>
      <c r="AW459">
        <f t="shared" si="81"/>
        <v>182.2</v>
      </c>
      <c r="AX459">
        <f t="shared" si="82"/>
        <v>0</v>
      </c>
      <c r="AY459">
        <f t="shared" si="83"/>
        <v>0</v>
      </c>
      <c r="AZ459">
        <f t="shared" si="84"/>
        <v>32.795999999999999</v>
      </c>
      <c r="BA459">
        <f t="shared" si="85"/>
        <v>0</v>
      </c>
      <c r="BB459">
        <f t="shared" si="86"/>
        <v>0</v>
      </c>
      <c r="BC459">
        <f t="shared" si="87"/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5.0000000000000001E-3</v>
      </c>
      <c r="CI459">
        <v>0.91</v>
      </c>
      <c r="CK459" t="s">
        <v>112</v>
      </c>
      <c r="CL459" t="s">
        <v>96</v>
      </c>
    </row>
    <row r="460" spans="1:90" x14ac:dyDescent="0.3">
      <c r="A460" t="s">
        <v>106</v>
      </c>
      <c r="B460" t="s">
        <v>1772</v>
      </c>
      <c r="C460" s="1">
        <v>45830.010254629633</v>
      </c>
      <c r="D460">
        <f t="shared" si="77"/>
        <v>6</v>
      </c>
      <c r="E460" s="4">
        <f t="shared" si="78"/>
        <v>45838</v>
      </c>
      <c r="F460" s="4" t="s">
        <v>2610</v>
      </c>
      <c r="G460" t="s">
        <v>80</v>
      </c>
      <c r="H460" t="s">
        <v>1773</v>
      </c>
      <c r="I460" t="s">
        <v>1774</v>
      </c>
      <c r="J460" s="1">
        <v>45831.564918981479</v>
      </c>
      <c r="K460" s="1">
        <v>45829.991759259261</v>
      </c>
      <c r="L460">
        <v>476401800855</v>
      </c>
      <c r="M460">
        <v>1</v>
      </c>
      <c r="N460" t="s">
        <v>100</v>
      </c>
      <c r="O460" t="s">
        <v>101</v>
      </c>
      <c r="Q460" t="s">
        <v>133</v>
      </c>
      <c r="R460" t="s">
        <v>2656</v>
      </c>
      <c r="S460" t="s">
        <v>86</v>
      </c>
      <c r="T460" t="s">
        <v>87</v>
      </c>
      <c r="U460" t="s">
        <v>88</v>
      </c>
      <c r="V460" t="s">
        <v>89</v>
      </c>
      <c r="W460">
        <v>110030</v>
      </c>
      <c r="X460" t="s">
        <v>87</v>
      </c>
      <c r="Y460" t="s">
        <v>88</v>
      </c>
      <c r="Z460" t="s">
        <v>89</v>
      </c>
      <c r="AA460">
        <v>110061</v>
      </c>
      <c r="AB460" t="s">
        <v>1775</v>
      </c>
      <c r="AC460" t="s">
        <v>91</v>
      </c>
      <c r="AD460" t="s">
        <v>2701</v>
      </c>
      <c r="AE460" t="s">
        <v>89</v>
      </c>
      <c r="AF460">
        <v>135001</v>
      </c>
      <c r="AG460">
        <v>1059</v>
      </c>
      <c r="AH460">
        <v>897.46</v>
      </c>
      <c r="AI460">
        <v>161.54</v>
      </c>
      <c r="AJ460">
        <v>0</v>
      </c>
      <c r="AK460">
        <v>0</v>
      </c>
      <c r="AL460">
        <v>0</v>
      </c>
      <c r="AM460">
        <v>0.18</v>
      </c>
      <c r="AN460">
        <f t="shared" si="79"/>
        <v>0.18</v>
      </c>
      <c r="AO460">
        <v>0</v>
      </c>
      <c r="AP460">
        <v>1059</v>
      </c>
      <c r="AQ460">
        <v>897.46</v>
      </c>
      <c r="AR460">
        <v>0</v>
      </c>
      <c r="AS460">
        <v>0</v>
      </c>
      <c r="AT460">
        <v>161.54</v>
      </c>
      <c r="AU460">
        <v>0</v>
      </c>
      <c r="AV460">
        <f t="shared" si="80"/>
        <v>0</v>
      </c>
      <c r="AW460">
        <f t="shared" si="81"/>
        <v>897.46</v>
      </c>
      <c r="AX460">
        <f t="shared" si="82"/>
        <v>0</v>
      </c>
      <c r="AY460">
        <f t="shared" si="83"/>
        <v>0</v>
      </c>
      <c r="AZ460">
        <f t="shared" si="84"/>
        <v>161.5428</v>
      </c>
      <c r="BA460">
        <f t="shared" si="85"/>
        <v>0</v>
      </c>
      <c r="BB460">
        <f t="shared" si="86"/>
        <v>0</v>
      </c>
      <c r="BC460">
        <f t="shared" si="87"/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5.0000000000000001E-3</v>
      </c>
      <c r="CI460">
        <v>4.49</v>
      </c>
      <c r="CK460" t="s">
        <v>112</v>
      </c>
      <c r="CL460" t="s">
        <v>96</v>
      </c>
    </row>
    <row r="461" spans="1:90" x14ac:dyDescent="0.3">
      <c r="A461" t="s">
        <v>106</v>
      </c>
      <c r="B461" t="s">
        <v>1776</v>
      </c>
      <c r="C461" s="1">
        <v>45830.874710648146</v>
      </c>
      <c r="D461">
        <f t="shared" si="77"/>
        <v>6</v>
      </c>
      <c r="E461" s="4">
        <f t="shared" si="78"/>
        <v>45838</v>
      </c>
      <c r="F461" s="4" t="s">
        <v>2607</v>
      </c>
      <c r="G461" t="s">
        <v>80</v>
      </c>
      <c r="H461" t="s">
        <v>1777</v>
      </c>
      <c r="I461" t="s">
        <v>1778</v>
      </c>
      <c r="J461" s="1">
        <v>45831.564814814818</v>
      </c>
      <c r="K461" s="1">
        <v>45830.856053240743</v>
      </c>
      <c r="L461">
        <v>477414434800</v>
      </c>
      <c r="M461">
        <v>1</v>
      </c>
      <c r="N461" t="s">
        <v>100</v>
      </c>
      <c r="O461" t="s">
        <v>101</v>
      </c>
      <c r="Q461" t="s">
        <v>133</v>
      </c>
      <c r="R461" t="s">
        <v>2656</v>
      </c>
      <c r="S461" t="s">
        <v>86</v>
      </c>
      <c r="T461" t="s">
        <v>87</v>
      </c>
      <c r="U461" t="s">
        <v>88</v>
      </c>
      <c r="V461" t="s">
        <v>89</v>
      </c>
      <c r="W461">
        <v>110030</v>
      </c>
      <c r="X461" t="s">
        <v>87</v>
      </c>
      <c r="Y461" t="s">
        <v>88</v>
      </c>
      <c r="Z461" t="s">
        <v>89</v>
      </c>
      <c r="AA461">
        <v>110061</v>
      </c>
      <c r="AB461" t="s">
        <v>128</v>
      </c>
      <c r="AC461" t="s">
        <v>129</v>
      </c>
      <c r="AD461" t="s">
        <v>2698</v>
      </c>
      <c r="AE461" t="s">
        <v>89</v>
      </c>
      <c r="AF461">
        <v>500019</v>
      </c>
      <c r="AG461">
        <v>1059</v>
      </c>
      <c r="AH461">
        <v>897.46</v>
      </c>
      <c r="AI461">
        <v>161.54</v>
      </c>
      <c r="AJ461">
        <v>0</v>
      </c>
      <c r="AK461">
        <v>0</v>
      </c>
      <c r="AL461">
        <v>0</v>
      </c>
      <c r="AM461">
        <v>0.18</v>
      </c>
      <c r="AN461">
        <f t="shared" si="79"/>
        <v>0.18</v>
      </c>
      <c r="AO461">
        <v>0</v>
      </c>
      <c r="AP461">
        <v>1059</v>
      </c>
      <c r="AQ461">
        <v>897.46</v>
      </c>
      <c r="AR461">
        <v>0</v>
      </c>
      <c r="AS461">
        <v>0</v>
      </c>
      <c r="AT461">
        <v>161.54</v>
      </c>
      <c r="AU461">
        <v>0</v>
      </c>
      <c r="AV461">
        <f t="shared" si="80"/>
        <v>0</v>
      </c>
      <c r="AW461">
        <f t="shared" si="81"/>
        <v>897.46</v>
      </c>
      <c r="AX461">
        <f t="shared" si="82"/>
        <v>0</v>
      </c>
      <c r="AY461">
        <f t="shared" si="83"/>
        <v>0</v>
      </c>
      <c r="AZ461">
        <f t="shared" si="84"/>
        <v>161.5428</v>
      </c>
      <c r="BA461">
        <f t="shared" si="85"/>
        <v>0</v>
      </c>
      <c r="BB461">
        <f t="shared" si="86"/>
        <v>0</v>
      </c>
      <c r="BC461">
        <f t="shared" si="87"/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5.0000000000000001E-3</v>
      </c>
      <c r="CI461">
        <v>4.49</v>
      </c>
      <c r="CK461" t="s">
        <v>112</v>
      </c>
      <c r="CL461" t="s">
        <v>96</v>
      </c>
    </row>
    <row r="462" spans="1:90" x14ac:dyDescent="0.3">
      <c r="A462" t="s">
        <v>106</v>
      </c>
      <c r="B462" t="s">
        <v>1779</v>
      </c>
      <c r="C462" s="1">
        <v>45830.32708333333</v>
      </c>
      <c r="D462">
        <f t="shared" si="77"/>
        <v>6</v>
      </c>
      <c r="E462" s="4">
        <f t="shared" si="78"/>
        <v>45838</v>
      </c>
      <c r="F462" s="4" t="s">
        <v>2608</v>
      </c>
      <c r="G462" t="s">
        <v>80</v>
      </c>
      <c r="H462" t="s">
        <v>1780</v>
      </c>
      <c r="I462" t="s">
        <v>1781</v>
      </c>
      <c r="J462" s="1">
        <v>45831.564837962964</v>
      </c>
      <c r="K462" s="1">
        <v>45830.30672453704</v>
      </c>
      <c r="L462">
        <v>477660084642</v>
      </c>
      <c r="M462">
        <v>1</v>
      </c>
      <c r="N462" t="s">
        <v>171</v>
      </c>
      <c r="O462" t="s">
        <v>172</v>
      </c>
      <c r="P462">
        <v>39249090</v>
      </c>
      <c r="Q462" t="s">
        <v>173</v>
      </c>
      <c r="R462" t="s">
        <v>2659</v>
      </c>
      <c r="S462" t="s">
        <v>86</v>
      </c>
      <c r="T462" t="s">
        <v>87</v>
      </c>
      <c r="U462" t="s">
        <v>88</v>
      </c>
      <c r="V462" t="s">
        <v>89</v>
      </c>
      <c r="W462">
        <v>110030</v>
      </c>
      <c r="X462" t="s">
        <v>87</v>
      </c>
      <c r="Y462" t="s">
        <v>88</v>
      </c>
      <c r="Z462" t="s">
        <v>89</v>
      </c>
      <c r="AA462">
        <v>110061</v>
      </c>
      <c r="AB462" t="s">
        <v>666</v>
      </c>
      <c r="AC462" t="s">
        <v>146</v>
      </c>
      <c r="AD462" t="s">
        <v>2699</v>
      </c>
      <c r="AE462" t="s">
        <v>89</v>
      </c>
      <c r="AF462">
        <v>400610</v>
      </c>
      <c r="AG462">
        <v>345</v>
      </c>
      <c r="AH462">
        <v>292.37</v>
      </c>
      <c r="AI462">
        <v>52.63</v>
      </c>
      <c r="AJ462">
        <v>0</v>
      </c>
      <c r="AK462">
        <v>0</v>
      </c>
      <c r="AL462">
        <v>0</v>
      </c>
      <c r="AM462">
        <v>0.18</v>
      </c>
      <c r="AN462">
        <f t="shared" si="79"/>
        <v>0.18</v>
      </c>
      <c r="AO462">
        <v>0</v>
      </c>
      <c r="AP462">
        <v>345</v>
      </c>
      <c r="AQ462">
        <v>292.37</v>
      </c>
      <c r="AR462">
        <v>0</v>
      </c>
      <c r="AS462">
        <v>0</v>
      </c>
      <c r="AT462">
        <v>52.63</v>
      </c>
      <c r="AU462">
        <v>0</v>
      </c>
      <c r="AV462">
        <f t="shared" si="80"/>
        <v>0</v>
      </c>
      <c r="AW462">
        <f t="shared" si="81"/>
        <v>292.37</v>
      </c>
      <c r="AX462">
        <f t="shared" si="82"/>
        <v>0</v>
      </c>
      <c r="AY462">
        <f t="shared" si="83"/>
        <v>0</v>
      </c>
      <c r="AZ462">
        <f t="shared" si="84"/>
        <v>52.626599999999996</v>
      </c>
      <c r="BA462">
        <f t="shared" si="85"/>
        <v>0</v>
      </c>
      <c r="BB462">
        <f t="shared" si="86"/>
        <v>0</v>
      </c>
      <c r="BC462">
        <f t="shared" si="87"/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5.0000000000000001E-3</v>
      </c>
      <c r="CI462">
        <v>1.46</v>
      </c>
      <c r="CK462" t="s">
        <v>112</v>
      </c>
      <c r="CL462" t="s">
        <v>96</v>
      </c>
    </row>
    <row r="463" spans="1:90" x14ac:dyDescent="0.3">
      <c r="A463" t="s">
        <v>106</v>
      </c>
      <c r="B463" t="s">
        <v>1782</v>
      </c>
      <c r="C463" s="1">
        <v>45829.510810185187</v>
      </c>
      <c r="D463">
        <f t="shared" si="77"/>
        <v>6</v>
      </c>
      <c r="E463" s="4">
        <f t="shared" si="78"/>
        <v>45838</v>
      </c>
      <c r="F463" s="4" t="s">
        <v>2608</v>
      </c>
      <c r="G463" t="s">
        <v>80</v>
      </c>
      <c r="H463" t="s">
        <v>1783</v>
      </c>
      <c r="I463" t="s">
        <v>1784</v>
      </c>
      <c r="J463" s="1">
        <v>45831.565069444441</v>
      </c>
      <c r="K463" s="1">
        <v>45829.491574074076</v>
      </c>
      <c r="L463">
        <v>476852950908</v>
      </c>
      <c r="M463">
        <v>1</v>
      </c>
      <c r="N463" t="s">
        <v>605</v>
      </c>
      <c r="O463" t="s">
        <v>606</v>
      </c>
      <c r="P463">
        <v>34022090</v>
      </c>
      <c r="Q463" t="s">
        <v>607</v>
      </c>
      <c r="R463" t="s">
        <v>2677</v>
      </c>
      <c r="S463" t="s">
        <v>86</v>
      </c>
      <c r="T463" t="s">
        <v>87</v>
      </c>
      <c r="U463" t="s">
        <v>88</v>
      </c>
      <c r="V463" t="s">
        <v>89</v>
      </c>
      <c r="W463">
        <v>110030</v>
      </c>
      <c r="X463" t="s">
        <v>87</v>
      </c>
      <c r="Y463" t="s">
        <v>88</v>
      </c>
      <c r="Z463" t="s">
        <v>89</v>
      </c>
      <c r="AA463">
        <v>110061</v>
      </c>
      <c r="AB463" t="s">
        <v>145</v>
      </c>
      <c r="AC463" t="s">
        <v>146</v>
      </c>
      <c r="AD463" t="s">
        <v>2699</v>
      </c>
      <c r="AE463" t="s">
        <v>89</v>
      </c>
      <c r="AF463">
        <v>411048</v>
      </c>
      <c r="AG463">
        <v>530</v>
      </c>
      <c r="AH463">
        <v>449.15</v>
      </c>
      <c r="AI463">
        <v>80.849999999999994</v>
      </c>
      <c r="AJ463">
        <v>0</v>
      </c>
      <c r="AK463">
        <v>0</v>
      </c>
      <c r="AL463">
        <v>0</v>
      </c>
      <c r="AM463">
        <v>0.18</v>
      </c>
      <c r="AN463">
        <f t="shared" si="79"/>
        <v>0.18</v>
      </c>
      <c r="AO463">
        <v>0</v>
      </c>
      <c r="AP463">
        <v>530</v>
      </c>
      <c r="AQ463">
        <v>449.15</v>
      </c>
      <c r="AR463">
        <v>0</v>
      </c>
      <c r="AS463">
        <v>0</v>
      </c>
      <c r="AT463">
        <v>80.849999999999994</v>
      </c>
      <c r="AU463">
        <v>0</v>
      </c>
      <c r="AV463">
        <f t="shared" si="80"/>
        <v>0</v>
      </c>
      <c r="AW463">
        <f t="shared" si="81"/>
        <v>449.15</v>
      </c>
      <c r="AX463">
        <f t="shared" si="82"/>
        <v>0</v>
      </c>
      <c r="AY463">
        <f t="shared" si="83"/>
        <v>0</v>
      </c>
      <c r="AZ463">
        <f t="shared" si="84"/>
        <v>80.846999999999994</v>
      </c>
      <c r="BA463">
        <f t="shared" si="85"/>
        <v>0</v>
      </c>
      <c r="BB463">
        <f t="shared" si="86"/>
        <v>0</v>
      </c>
      <c r="BC463">
        <f t="shared" si="87"/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5.0000000000000001E-3</v>
      </c>
      <c r="CI463">
        <v>2.25</v>
      </c>
      <c r="CK463" t="s">
        <v>112</v>
      </c>
      <c r="CL463" t="s">
        <v>96</v>
      </c>
    </row>
    <row r="464" spans="1:90" x14ac:dyDescent="0.3">
      <c r="A464" t="s">
        <v>106</v>
      </c>
      <c r="B464" t="s">
        <v>1785</v>
      </c>
      <c r="C464" s="1">
        <v>45829.569374999999</v>
      </c>
      <c r="D464">
        <f t="shared" si="77"/>
        <v>6</v>
      </c>
      <c r="E464" s="4">
        <f t="shared" si="78"/>
        <v>45838</v>
      </c>
      <c r="F464" s="4" t="s">
        <v>2608</v>
      </c>
      <c r="G464" t="s">
        <v>80</v>
      </c>
      <c r="H464" t="s">
        <v>1786</v>
      </c>
      <c r="I464" t="s">
        <v>1787</v>
      </c>
      <c r="J464" s="1">
        <v>45831.564965277779</v>
      </c>
      <c r="K464" s="1">
        <v>45829.549884259257</v>
      </c>
      <c r="L464">
        <v>476920339866</v>
      </c>
      <c r="M464">
        <v>1</v>
      </c>
      <c r="N464" t="s">
        <v>350</v>
      </c>
      <c r="O464" t="s">
        <v>351</v>
      </c>
      <c r="P464">
        <v>39211400</v>
      </c>
      <c r="Q464" t="s">
        <v>352</v>
      </c>
      <c r="R464" t="s">
        <v>2671</v>
      </c>
      <c r="S464" t="s">
        <v>86</v>
      </c>
      <c r="T464" t="s">
        <v>87</v>
      </c>
      <c r="U464" t="s">
        <v>88</v>
      </c>
      <c r="V464" t="s">
        <v>89</v>
      </c>
      <c r="W464">
        <v>110030</v>
      </c>
      <c r="X464" t="s">
        <v>87</v>
      </c>
      <c r="Y464" t="s">
        <v>88</v>
      </c>
      <c r="Z464" t="s">
        <v>89</v>
      </c>
      <c r="AA464">
        <v>110061</v>
      </c>
      <c r="AB464" t="s">
        <v>666</v>
      </c>
      <c r="AC464" t="s">
        <v>146</v>
      </c>
      <c r="AD464" t="s">
        <v>2699</v>
      </c>
      <c r="AE464" t="s">
        <v>89</v>
      </c>
      <c r="AF464">
        <v>400606</v>
      </c>
      <c r="AG464">
        <v>277</v>
      </c>
      <c r="AH464">
        <v>234.75</v>
      </c>
      <c r="AI464">
        <v>42.25</v>
      </c>
      <c r="AJ464">
        <v>0</v>
      </c>
      <c r="AK464">
        <v>0</v>
      </c>
      <c r="AL464">
        <v>0</v>
      </c>
      <c r="AM464">
        <v>0.18</v>
      </c>
      <c r="AN464">
        <f t="shared" si="79"/>
        <v>0.18</v>
      </c>
      <c r="AO464">
        <v>0</v>
      </c>
      <c r="AP464">
        <v>277</v>
      </c>
      <c r="AQ464">
        <v>234.75</v>
      </c>
      <c r="AR464">
        <v>0</v>
      </c>
      <c r="AS464">
        <v>0</v>
      </c>
      <c r="AT464">
        <v>42.25</v>
      </c>
      <c r="AU464">
        <v>0</v>
      </c>
      <c r="AV464">
        <f t="shared" si="80"/>
        <v>0</v>
      </c>
      <c r="AW464">
        <f t="shared" si="81"/>
        <v>234.75</v>
      </c>
      <c r="AX464">
        <f t="shared" si="82"/>
        <v>0</v>
      </c>
      <c r="AY464">
        <f t="shared" si="83"/>
        <v>0</v>
      </c>
      <c r="AZ464">
        <f t="shared" si="84"/>
        <v>42.254999999999995</v>
      </c>
      <c r="BA464">
        <f t="shared" si="85"/>
        <v>0</v>
      </c>
      <c r="BB464">
        <f t="shared" si="86"/>
        <v>0</v>
      </c>
      <c r="BC464">
        <f t="shared" si="87"/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5.0000000000000001E-3</v>
      </c>
      <c r="CI464">
        <v>1.17</v>
      </c>
      <c r="CK464" t="s">
        <v>112</v>
      </c>
      <c r="CL464" t="s">
        <v>113</v>
      </c>
    </row>
    <row r="465" spans="1:90" x14ac:dyDescent="0.3">
      <c r="A465" t="s">
        <v>106</v>
      </c>
      <c r="B465" t="s">
        <v>1788</v>
      </c>
      <c r="C465" s="1">
        <v>45829.939826388887</v>
      </c>
      <c r="D465">
        <f t="shared" si="77"/>
        <v>6</v>
      </c>
      <c r="E465" s="4">
        <f t="shared" si="78"/>
        <v>45838</v>
      </c>
      <c r="F465" s="4" t="s">
        <v>2612</v>
      </c>
      <c r="G465" t="s">
        <v>80</v>
      </c>
      <c r="H465" t="s">
        <v>1789</v>
      </c>
      <c r="I465" t="s">
        <v>1790</v>
      </c>
      <c r="J465" s="1">
        <v>45831.564918981479</v>
      </c>
      <c r="K465" s="1">
        <v>45829.920717592591</v>
      </c>
      <c r="L465">
        <v>477043847304</v>
      </c>
      <c r="M465">
        <v>1</v>
      </c>
      <c r="N465" t="s">
        <v>142</v>
      </c>
      <c r="O465" t="s">
        <v>143</v>
      </c>
      <c r="P465">
        <v>34029099</v>
      </c>
      <c r="Q465" t="s">
        <v>144</v>
      </c>
      <c r="R465" t="s">
        <v>2657</v>
      </c>
      <c r="S465" t="s">
        <v>86</v>
      </c>
      <c r="T465" t="s">
        <v>87</v>
      </c>
      <c r="U465" t="s">
        <v>88</v>
      </c>
      <c r="V465" t="s">
        <v>89</v>
      </c>
      <c r="W465">
        <v>110030</v>
      </c>
      <c r="X465" t="s">
        <v>87</v>
      </c>
      <c r="Y465" t="s">
        <v>88</v>
      </c>
      <c r="Z465" t="s">
        <v>89</v>
      </c>
      <c r="AA465">
        <v>110061</v>
      </c>
      <c r="AB465" t="s">
        <v>1791</v>
      </c>
      <c r="AC465" t="s">
        <v>178</v>
      </c>
      <c r="AD465" t="s">
        <v>2703</v>
      </c>
      <c r="AE465" t="s">
        <v>89</v>
      </c>
      <c r="AF465">
        <v>636701</v>
      </c>
      <c r="AG465">
        <v>212</v>
      </c>
      <c r="AH465">
        <v>179.66</v>
      </c>
      <c r="AI465">
        <v>32.340000000000003</v>
      </c>
      <c r="AJ465">
        <v>0</v>
      </c>
      <c r="AK465">
        <v>0</v>
      </c>
      <c r="AL465">
        <v>0</v>
      </c>
      <c r="AM465">
        <v>0.18</v>
      </c>
      <c r="AN465">
        <f t="shared" si="79"/>
        <v>0.18</v>
      </c>
      <c r="AO465">
        <v>0</v>
      </c>
      <c r="AP465">
        <v>212</v>
      </c>
      <c r="AQ465">
        <v>179.66</v>
      </c>
      <c r="AR465">
        <v>0</v>
      </c>
      <c r="AS465">
        <v>0</v>
      </c>
      <c r="AT465">
        <v>32.340000000000003</v>
      </c>
      <c r="AU465">
        <v>0</v>
      </c>
      <c r="AV465">
        <f t="shared" si="80"/>
        <v>0</v>
      </c>
      <c r="AW465">
        <f t="shared" si="81"/>
        <v>179.66</v>
      </c>
      <c r="AX465">
        <f t="shared" si="82"/>
        <v>0</v>
      </c>
      <c r="AY465">
        <f t="shared" si="83"/>
        <v>0</v>
      </c>
      <c r="AZ465">
        <f t="shared" si="84"/>
        <v>32.338799999999999</v>
      </c>
      <c r="BA465">
        <f t="shared" si="85"/>
        <v>0</v>
      </c>
      <c r="BB465">
        <f t="shared" si="86"/>
        <v>0</v>
      </c>
      <c r="BC465">
        <f t="shared" si="87"/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5.0000000000000001E-3</v>
      </c>
      <c r="CI465">
        <v>0.9</v>
      </c>
      <c r="CK465" t="s">
        <v>112</v>
      </c>
      <c r="CL465" t="s">
        <v>96</v>
      </c>
    </row>
    <row r="466" spans="1:90" x14ac:dyDescent="0.3">
      <c r="A466" t="s">
        <v>106</v>
      </c>
      <c r="B466" t="s">
        <v>1792</v>
      </c>
      <c r="C466" s="1">
        <v>45829.742569444446</v>
      </c>
      <c r="D466">
        <f t="shared" si="77"/>
        <v>6</v>
      </c>
      <c r="E466" s="4">
        <f t="shared" si="78"/>
        <v>45838</v>
      </c>
      <c r="F466" s="4" t="s">
        <v>2604</v>
      </c>
      <c r="G466" t="s">
        <v>80</v>
      </c>
      <c r="H466" t="s">
        <v>1793</v>
      </c>
      <c r="I466" t="s">
        <v>1794</v>
      </c>
      <c r="J466" s="1">
        <v>45831.564953703702</v>
      </c>
      <c r="K466" s="1">
        <v>45829.722349537034</v>
      </c>
      <c r="L466">
        <v>476922863460</v>
      </c>
      <c r="M466">
        <v>1</v>
      </c>
      <c r="N466" t="s">
        <v>142</v>
      </c>
      <c r="O466" t="s">
        <v>143</v>
      </c>
      <c r="P466">
        <v>34029099</v>
      </c>
      <c r="Q466" t="s">
        <v>144</v>
      </c>
      <c r="R466" t="s">
        <v>2657</v>
      </c>
      <c r="S466" t="s">
        <v>86</v>
      </c>
      <c r="T466" t="s">
        <v>87</v>
      </c>
      <c r="U466" t="s">
        <v>88</v>
      </c>
      <c r="V466" t="s">
        <v>89</v>
      </c>
      <c r="W466">
        <v>110030</v>
      </c>
      <c r="X466" t="s">
        <v>87</v>
      </c>
      <c r="Y466" t="s">
        <v>88</v>
      </c>
      <c r="Z466" t="s">
        <v>89</v>
      </c>
      <c r="AA466">
        <v>110061</v>
      </c>
      <c r="AB466" t="s">
        <v>103</v>
      </c>
      <c r="AC466" t="s">
        <v>104</v>
      </c>
      <c r="AD466" t="s">
        <v>2641</v>
      </c>
      <c r="AE466" t="s">
        <v>89</v>
      </c>
      <c r="AF466">
        <v>560099</v>
      </c>
      <c r="AG466">
        <v>212</v>
      </c>
      <c r="AH466">
        <v>179.66</v>
      </c>
      <c r="AI466">
        <v>32.340000000000003</v>
      </c>
      <c r="AJ466">
        <v>0</v>
      </c>
      <c r="AK466">
        <v>0</v>
      </c>
      <c r="AL466">
        <v>0</v>
      </c>
      <c r="AM466">
        <v>0.18</v>
      </c>
      <c r="AN466">
        <f t="shared" si="79"/>
        <v>0.18</v>
      </c>
      <c r="AO466">
        <v>0</v>
      </c>
      <c r="AP466">
        <v>212</v>
      </c>
      <c r="AQ466">
        <v>179.66</v>
      </c>
      <c r="AR466">
        <v>0</v>
      </c>
      <c r="AS466">
        <v>0</v>
      </c>
      <c r="AT466">
        <v>32.340000000000003</v>
      </c>
      <c r="AU466">
        <v>0</v>
      </c>
      <c r="AV466">
        <f t="shared" si="80"/>
        <v>0</v>
      </c>
      <c r="AW466">
        <f t="shared" si="81"/>
        <v>179.66</v>
      </c>
      <c r="AX466">
        <f t="shared" si="82"/>
        <v>0</v>
      </c>
      <c r="AY466">
        <f t="shared" si="83"/>
        <v>0</v>
      </c>
      <c r="AZ466">
        <f t="shared" si="84"/>
        <v>32.338799999999999</v>
      </c>
      <c r="BA466">
        <f t="shared" si="85"/>
        <v>0</v>
      </c>
      <c r="BB466">
        <f t="shared" si="86"/>
        <v>0</v>
      </c>
      <c r="BC466">
        <f t="shared" si="87"/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5.0000000000000001E-3</v>
      </c>
      <c r="CI466">
        <v>0.9</v>
      </c>
      <c r="CK466" t="s">
        <v>112</v>
      </c>
      <c r="CL466" t="s">
        <v>208</v>
      </c>
    </row>
    <row r="467" spans="1:90" x14ac:dyDescent="0.3">
      <c r="A467" t="s">
        <v>106</v>
      </c>
      <c r="B467" t="s">
        <v>1795</v>
      </c>
      <c r="C467" s="1">
        <v>45829.776666666665</v>
      </c>
      <c r="D467">
        <f t="shared" si="77"/>
        <v>6</v>
      </c>
      <c r="E467" s="4">
        <f t="shared" si="78"/>
        <v>45838</v>
      </c>
      <c r="F467" s="4" t="s">
        <v>2604</v>
      </c>
      <c r="G467" t="s">
        <v>80</v>
      </c>
      <c r="H467" t="s">
        <v>1796</v>
      </c>
      <c r="I467" t="s">
        <v>1797</v>
      </c>
      <c r="J467" s="1">
        <v>45831.564872685187</v>
      </c>
      <c r="K467" s="1">
        <v>45829.756215277775</v>
      </c>
      <c r="L467">
        <v>476917883909</v>
      </c>
      <c r="M467">
        <v>1</v>
      </c>
      <c r="N467" t="s">
        <v>171</v>
      </c>
      <c r="O467" t="s">
        <v>172</v>
      </c>
      <c r="P467">
        <v>39249090</v>
      </c>
      <c r="Q467" t="s">
        <v>173</v>
      </c>
      <c r="R467" t="s">
        <v>2659</v>
      </c>
      <c r="S467" t="s">
        <v>86</v>
      </c>
      <c r="T467" t="s">
        <v>87</v>
      </c>
      <c r="U467" t="s">
        <v>88</v>
      </c>
      <c r="V467" t="s">
        <v>89</v>
      </c>
      <c r="W467">
        <v>110030</v>
      </c>
      <c r="X467" t="s">
        <v>87</v>
      </c>
      <c r="Y467" t="s">
        <v>88</v>
      </c>
      <c r="Z467" t="s">
        <v>89</v>
      </c>
      <c r="AA467">
        <v>110061</v>
      </c>
      <c r="AB467" t="s">
        <v>103</v>
      </c>
      <c r="AC467" t="s">
        <v>104</v>
      </c>
      <c r="AD467" t="s">
        <v>2641</v>
      </c>
      <c r="AE467" t="s">
        <v>89</v>
      </c>
      <c r="AF467">
        <v>560035</v>
      </c>
      <c r="AG467">
        <v>345</v>
      </c>
      <c r="AH467">
        <v>292.37</v>
      </c>
      <c r="AI467">
        <v>52.63</v>
      </c>
      <c r="AJ467">
        <v>0</v>
      </c>
      <c r="AK467">
        <v>0</v>
      </c>
      <c r="AL467">
        <v>0</v>
      </c>
      <c r="AM467">
        <v>0.18</v>
      </c>
      <c r="AN467">
        <f t="shared" si="79"/>
        <v>0.18</v>
      </c>
      <c r="AO467">
        <v>0</v>
      </c>
      <c r="AP467">
        <v>345</v>
      </c>
      <c r="AQ467">
        <v>292.37</v>
      </c>
      <c r="AR467">
        <v>0</v>
      </c>
      <c r="AS467">
        <v>0</v>
      </c>
      <c r="AT467">
        <v>52.63</v>
      </c>
      <c r="AU467">
        <v>0</v>
      </c>
      <c r="AV467">
        <f t="shared" si="80"/>
        <v>0</v>
      </c>
      <c r="AW467">
        <f t="shared" si="81"/>
        <v>292.37</v>
      </c>
      <c r="AX467">
        <f t="shared" si="82"/>
        <v>0</v>
      </c>
      <c r="AY467">
        <f t="shared" si="83"/>
        <v>0</v>
      </c>
      <c r="AZ467">
        <f t="shared" si="84"/>
        <v>52.626599999999996</v>
      </c>
      <c r="BA467">
        <f t="shared" si="85"/>
        <v>0</v>
      </c>
      <c r="BB467">
        <f t="shared" si="86"/>
        <v>0</v>
      </c>
      <c r="BC467">
        <f t="shared" si="87"/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5.0000000000000001E-3</v>
      </c>
      <c r="CI467">
        <v>1.46</v>
      </c>
      <c r="CK467" t="s">
        <v>112</v>
      </c>
      <c r="CL467" t="s">
        <v>113</v>
      </c>
    </row>
    <row r="468" spans="1:90" x14ac:dyDescent="0.3">
      <c r="A468" t="s">
        <v>106</v>
      </c>
      <c r="B468" t="s">
        <v>1803</v>
      </c>
      <c r="C468" s="1">
        <v>45830.969733796293</v>
      </c>
      <c r="D468">
        <f t="shared" si="77"/>
        <v>6</v>
      </c>
      <c r="E468" s="4">
        <f t="shared" si="78"/>
        <v>45838</v>
      </c>
      <c r="F468" s="4" t="s">
        <v>2613</v>
      </c>
      <c r="G468" t="s">
        <v>80</v>
      </c>
      <c r="H468" t="s">
        <v>1804</v>
      </c>
      <c r="I468" t="s">
        <v>1805</v>
      </c>
      <c r="J468" s="1">
        <v>45832.422500000001</v>
      </c>
      <c r="K468" s="1">
        <v>45830.950127314813</v>
      </c>
      <c r="L468">
        <v>477451684665</v>
      </c>
      <c r="M468">
        <v>1</v>
      </c>
      <c r="N468" t="s">
        <v>171</v>
      </c>
      <c r="O468" t="s">
        <v>172</v>
      </c>
      <c r="P468">
        <v>39249090</v>
      </c>
      <c r="Q468" t="s">
        <v>173</v>
      </c>
      <c r="R468" t="s">
        <v>2659</v>
      </c>
      <c r="S468" t="s">
        <v>86</v>
      </c>
      <c r="T468" t="s">
        <v>87</v>
      </c>
      <c r="U468" t="s">
        <v>88</v>
      </c>
      <c r="V468" t="s">
        <v>89</v>
      </c>
      <c r="W468">
        <v>110030</v>
      </c>
      <c r="X468" t="s">
        <v>87</v>
      </c>
      <c r="Y468" t="s">
        <v>88</v>
      </c>
      <c r="Z468" t="s">
        <v>89</v>
      </c>
      <c r="AA468">
        <v>110061</v>
      </c>
      <c r="AB468" t="s">
        <v>1806</v>
      </c>
      <c r="AC468" t="s">
        <v>195</v>
      </c>
      <c r="AD468" t="s">
        <v>2704</v>
      </c>
      <c r="AE468" t="s">
        <v>89</v>
      </c>
      <c r="AF468">
        <v>679122</v>
      </c>
      <c r="AG468">
        <v>345</v>
      </c>
      <c r="AH468">
        <v>292.37</v>
      </c>
      <c r="AI468">
        <v>52.63</v>
      </c>
      <c r="AJ468">
        <v>0</v>
      </c>
      <c r="AK468">
        <v>0</v>
      </c>
      <c r="AL468">
        <v>0</v>
      </c>
      <c r="AM468">
        <v>0.18</v>
      </c>
      <c r="AN468">
        <f t="shared" si="79"/>
        <v>0.18</v>
      </c>
      <c r="AO468">
        <v>0</v>
      </c>
      <c r="AP468">
        <v>345</v>
      </c>
      <c r="AQ468">
        <v>292.37</v>
      </c>
      <c r="AR468">
        <v>0</v>
      </c>
      <c r="AS468">
        <v>0</v>
      </c>
      <c r="AT468">
        <v>52.63</v>
      </c>
      <c r="AU468">
        <v>0</v>
      </c>
      <c r="AV468">
        <f t="shared" si="80"/>
        <v>0</v>
      </c>
      <c r="AW468">
        <f t="shared" si="81"/>
        <v>292.37</v>
      </c>
      <c r="AX468">
        <f t="shared" si="82"/>
        <v>0</v>
      </c>
      <c r="AY468">
        <f t="shared" si="83"/>
        <v>0</v>
      </c>
      <c r="AZ468">
        <f t="shared" si="84"/>
        <v>52.626599999999996</v>
      </c>
      <c r="BA468">
        <f t="shared" si="85"/>
        <v>0</v>
      </c>
      <c r="BB468">
        <f t="shared" si="86"/>
        <v>0</v>
      </c>
      <c r="BC468">
        <f t="shared" si="87"/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5.0000000000000001E-3</v>
      </c>
      <c r="CI468">
        <v>1.46</v>
      </c>
      <c r="CK468" t="s">
        <v>112</v>
      </c>
      <c r="CL468" t="s">
        <v>96</v>
      </c>
    </row>
    <row r="469" spans="1:90" x14ac:dyDescent="0.3">
      <c r="A469" t="s">
        <v>106</v>
      </c>
      <c r="B469" t="s">
        <v>1807</v>
      </c>
      <c r="C469" s="1">
        <v>45830.319513888891</v>
      </c>
      <c r="D469">
        <f t="shared" si="77"/>
        <v>6</v>
      </c>
      <c r="E469" s="4">
        <f t="shared" si="78"/>
        <v>45838</v>
      </c>
      <c r="F469" s="4" t="s">
        <v>2612</v>
      </c>
      <c r="G469" t="s">
        <v>80</v>
      </c>
      <c r="H469" t="s">
        <v>1808</v>
      </c>
      <c r="I469" t="s">
        <v>1809</v>
      </c>
      <c r="J469" s="1">
        <v>45832.422210648147</v>
      </c>
      <c r="K469" s="1">
        <v>45830.303124999999</v>
      </c>
      <c r="L469">
        <v>477577989808</v>
      </c>
      <c r="M469">
        <v>1</v>
      </c>
      <c r="N469" t="s">
        <v>229</v>
      </c>
      <c r="O469" t="s">
        <v>230</v>
      </c>
      <c r="P469">
        <v>34029092</v>
      </c>
      <c r="Q469" t="s">
        <v>231</v>
      </c>
      <c r="R469" t="s">
        <v>2663</v>
      </c>
      <c r="S469" t="s">
        <v>86</v>
      </c>
      <c r="T469" t="s">
        <v>87</v>
      </c>
      <c r="U469" t="s">
        <v>88</v>
      </c>
      <c r="V469" t="s">
        <v>89</v>
      </c>
      <c r="W469">
        <v>110030</v>
      </c>
      <c r="X469" t="s">
        <v>87</v>
      </c>
      <c r="Y469" t="s">
        <v>88</v>
      </c>
      <c r="Z469" t="s">
        <v>89</v>
      </c>
      <c r="AA469">
        <v>110061</v>
      </c>
      <c r="AB469" t="s">
        <v>1810</v>
      </c>
      <c r="AC469" t="s">
        <v>178</v>
      </c>
      <c r="AD469" t="s">
        <v>2703</v>
      </c>
      <c r="AE469" t="s">
        <v>89</v>
      </c>
      <c r="AF469">
        <v>641654</v>
      </c>
      <c r="AG469">
        <v>449</v>
      </c>
      <c r="AH469">
        <v>380.51</v>
      </c>
      <c r="AI469">
        <v>68.489999999999995</v>
      </c>
      <c r="AJ469">
        <v>0</v>
      </c>
      <c r="AK469">
        <v>0</v>
      </c>
      <c r="AL469">
        <v>0</v>
      </c>
      <c r="AM469">
        <v>0.18</v>
      </c>
      <c r="AN469">
        <f t="shared" si="79"/>
        <v>0.18</v>
      </c>
      <c r="AO469">
        <v>0</v>
      </c>
      <c r="AP469">
        <v>449</v>
      </c>
      <c r="AQ469">
        <v>380.51</v>
      </c>
      <c r="AR469">
        <v>0</v>
      </c>
      <c r="AS469">
        <v>0</v>
      </c>
      <c r="AT469">
        <v>68.489999999999995</v>
      </c>
      <c r="AU469">
        <v>0</v>
      </c>
      <c r="AV469">
        <f t="shared" si="80"/>
        <v>0</v>
      </c>
      <c r="AW469">
        <f t="shared" si="81"/>
        <v>380.51</v>
      </c>
      <c r="AX469">
        <f t="shared" si="82"/>
        <v>0</v>
      </c>
      <c r="AY469">
        <f t="shared" si="83"/>
        <v>0</v>
      </c>
      <c r="AZ469">
        <f t="shared" si="84"/>
        <v>68.491799999999998</v>
      </c>
      <c r="BA469">
        <f t="shared" si="85"/>
        <v>0</v>
      </c>
      <c r="BB469">
        <f t="shared" si="86"/>
        <v>0</v>
      </c>
      <c r="BC469">
        <f t="shared" si="87"/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5.0000000000000001E-3</v>
      </c>
      <c r="CI469">
        <v>1.9</v>
      </c>
      <c r="CK469" t="s">
        <v>112</v>
      </c>
      <c r="CL469" t="s">
        <v>113</v>
      </c>
    </row>
    <row r="470" spans="1:90" x14ac:dyDescent="0.3">
      <c r="A470" t="s">
        <v>106</v>
      </c>
      <c r="B470" t="s">
        <v>1811</v>
      </c>
      <c r="C470" s="1">
        <v>45831.365381944444</v>
      </c>
      <c r="D470">
        <f t="shared" si="77"/>
        <v>6</v>
      </c>
      <c r="E470" s="4">
        <f t="shared" si="78"/>
        <v>45838</v>
      </c>
      <c r="F470" s="4" t="s">
        <v>2604</v>
      </c>
      <c r="G470" t="s">
        <v>80</v>
      </c>
      <c r="H470" t="s">
        <v>1812</v>
      </c>
      <c r="I470" t="s">
        <v>1813</v>
      </c>
      <c r="J470" s="1">
        <v>45832.423043981478</v>
      </c>
      <c r="K470" s="1">
        <v>45831.345324074071</v>
      </c>
      <c r="L470">
        <v>477951587018</v>
      </c>
      <c r="M470">
        <v>1</v>
      </c>
      <c r="N470" t="s">
        <v>367</v>
      </c>
      <c r="O470" t="s">
        <v>368</v>
      </c>
      <c r="P470">
        <v>34013090</v>
      </c>
      <c r="Q470" t="s">
        <v>369</v>
      </c>
      <c r="R470" t="s">
        <v>2672</v>
      </c>
      <c r="S470" t="s">
        <v>86</v>
      </c>
      <c r="T470" t="s">
        <v>87</v>
      </c>
      <c r="U470" t="s">
        <v>88</v>
      </c>
      <c r="V470" t="s">
        <v>89</v>
      </c>
      <c r="W470">
        <v>110030</v>
      </c>
      <c r="X470" t="s">
        <v>87</v>
      </c>
      <c r="Y470" t="s">
        <v>88</v>
      </c>
      <c r="Z470" t="s">
        <v>89</v>
      </c>
      <c r="AA470">
        <v>110061</v>
      </c>
      <c r="AB470" t="s">
        <v>1814</v>
      </c>
      <c r="AC470" t="s">
        <v>104</v>
      </c>
      <c r="AD470" t="s">
        <v>2641</v>
      </c>
      <c r="AE470" t="s">
        <v>89</v>
      </c>
      <c r="AF470">
        <v>583275</v>
      </c>
      <c r="AG470">
        <v>249</v>
      </c>
      <c r="AH470">
        <v>211.02</v>
      </c>
      <c r="AI470">
        <v>37.979999999999997</v>
      </c>
      <c r="AJ470">
        <v>0</v>
      </c>
      <c r="AK470">
        <v>0</v>
      </c>
      <c r="AL470">
        <v>0</v>
      </c>
      <c r="AM470">
        <v>0.18</v>
      </c>
      <c r="AN470">
        <f t="shared" si="79"/>
        <v>0.18</v>
      </c>
      <c r="AO470">
        <v>0</v>
      </c>
      <c r="AP470">
        <v>249</v>
      </c>
      <c r="AQ470">
        <v>211.02</v>
      </c>
      <c r="AR470">
        <v>0</v>
      </c>
      <c r="AS470">
        <v>0</v>
      </c>
      <c r="AT470">
        <v>37.979999999999997</v>
      </c>
      <c r="AU470">
        <v>0</v>
      </c>
      <c r="AV470">
        <f t="shared" si="80"/>
        <v>0</v>
      </c>
      <c r="AW470">
        <f t="shared" si="81"/>
        <v>211.02</v>
      </c>
      <c r="AX470">
        <f t="shared" si="82"/>
        <v>0</v>
      </c>
      <c r="AY470">
        <f t="shared" si="83"/>
        <v>0</v>
      </c>
      <c r="AZ470">
        <f t="shared" si="84"/>
        <v>37.983600000000003</v>
      </c>
      <c r="BA470">
        <f t="shared" si="85"/>
        <v>0</v>
      </c>
      <c r="BB470">
        <f t="shared" si="86"/>
        <v>0</v>
      </c>
      <c r="BC470">
        <f t="shared" si="87"/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5.0000000000000001E-3</v>
      </c>
      <c r="CI470">
        <v>1.06</v>
      </c>
      <c r="CK470" t="s">
        <v>112</v>
      </c>
      <c r="CL470" t="s">
        <v>113</v>
      </c>
    </row>
    <row r="471" spans="1:90" x14ac:dyDescent="0.3">
      <c r="A471" t="s">
        <v>106</v>
      </c>
      <c r="B471" t="s">
        <v>1815</v>
      </c>
      <c r="C471" s="1">
        <v>45829.78601851852</v>
      </c>
      <c r="D471">
        <f t="shared" si="77"/>
        <v>6</v>
      </c>
      <c r="E471" s="4">
        <f t="shared" si="78"/>
        <v>45838</v>
      </c>
      <c r="F471" s="4" t="s">
        <v>2608</v>
      </c>
      <c r="G471" t="s">
        <v>80</v>
      </c>
      <c r="H471" t="s">
        <v>1629</v>
      </c>
      <c r="I471" t="s">
        <v>1630</v>
      </c>
      <c r="J471" s="1">
        <v>45829.78601851852</v>
      </c>
      <c r="K471" s="1">
        <v>45829.766782407409</v>
      </c>
      <c r="L471">
        <v>476322587219</v>
      </c>
      <c r="M471">
        <v>1</v>
      </c>
      <c r="N471" t="s">
        <v>1816</v>
      </c>
      <c r="O471" t="s">
        <v>1631</v>
      </c>
      <c r="P471">
        <v>34022090</v>
      </c>
      <c r="Q471" t="s">
        <v>1632</v>
      </c>
      <c r="R471" t="s">
        <v>2675</v>
      </c>
      <c r="S471" t="s">
        <v>86</v>
      </c>
      <c r="T471" t="s">
        <v>87</v>
      </c>
      <c r="U471" t="s">
        <v>88</v>
      </c>
      <c r="V471" t="s">
        <v>89</v>
      </c>
      <c r="W471">
        <v>110030</v>
      </c>
      <c r="X471" t="s">
        <v>87</v>
      </c>
      <c r="Y471" t="s">
        <v>88</v>
      </c>
      <c r="Z471" t="s">
        <v>89</v>
      </c>
      <c r="AA471">
        <v>110061</v>
      </c>
      <c r="AB471" t="s">
        <v>158</v>
      </c>
      <c r="AC471" t="s">
        <v>146</v>
      </c>
      <c r="AD471" t="s">
        <v>2699</v>
      </c>
      <c r="AE471" t="s">
        <v>89</v>
      </c>
      <c r="AF471">
        <v>400026</v>
      </c>
      <c r="AG471">
        <v>427</v>
      </c>
      <c r="AH471">
        <v>361.86</v>
      </c>
      <c r="AI471">
        <v>65.14</v>
      </c>
      <c r="AJ471">
        <v>0</v>
      </c>
      <c r="AK471">
        <v>0</v>
      </c>
      <c r="AL471">
        <v>0</v>
      </c>
      <c r="AM471">
        <v>0.18</v>
      </c>
      <c r="AN471">
        <f t="shared" si="79"/>
        <v>0.18</v>
      </c>
      <c r="AO471">
        <v>0</v>
      </c>
      <c r="AP471">
        <v>427</v>
      </c>
      <c r="AQ471">
        <v>361.86</v>
      </c>
      <c r="AR471">
        <v>0</v>
      </c>
      <c r="AS471">
        <v>0</v>
      </c>
      <c r="AT471">
        <v>65.14</v>
      </c>
      <c r="AU471">
        <v>0</v>
      </c>
      <c r="AV471">
        <f t="shared" si="80"/>
        <v>0</v>
      </c>
      <c r="AW471">
        <f t="shared" si="81"/>
        <v>361.86</v>
      </c>
      <c r="AX471">
        <f t="shared" si="82"/>
        <v>0</v>
      </c>
      <c r="AY471">
        <f t="shared" si="83"/>
        <v>0</v>
      </c>
      <c r="AZ471">
        <f t="shared" si="84"/>
        <v>65.134799999999998</v>
      </c>
      <c r="BA471">
        <f t="shared" si="85"/>
        <v>0</v>
      </c>
      <c r="BB471">
        <f t="shared" si="86"/>
        <v>0</v>
      </c>
      <c r="BC471">
        <f t="shared" si="87"/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5.0000000000000001E-3</v>
      </c>
      <c r="CI471">
        <v>1.81</v>
      </c>
      <c r="CK471" t="s">
        <v>112</v>
      </c>
      <c r="CL471" t="s">
        <v>96</v>
      </c>
    </row>
    <row r="472" spans="1:90" x14ac:dyDescent="0.3">
      <c r="A472" t="s">
        <v>106</v>
      </c>
      <c r="B472" t="s">
        <v>1817</v>
      </c>
      <c r="C472" s="1">
        <v>45832.273506944446</v>
      </c>
      <c r="D472">
        <f t="shared" si="77"/>
        <v>6</v>
      </c>
      <c r="E472" s="4">
        <f t="shared" si="78"/>
        <v>45838</v>
      </c>
      <c r="F472" s="4" t="s">
        <v>2608</v>
      </c>
      <c r="G472" t="s">
        <v>80</v>
      </c>
      <c r="H472" t="s">
        <v>1818</v>
      </c>
      <c r="I472" t="s">
        <v>1819</v>
      </c>
      <c r="J472" s="1">
        <v>45832.522928240738</v>
      </c>
      <c r="K472" s="1">
        <v>45832.254062499997</v>
      </c>
      <c r="L472">
        <v>477413557942</v>
      </c>
      <c r="M472">
        <v>1</v>
      </c>
      <c r="N472" t="s">
        <v>229</v>
      </c>
      <c r="O472" t="s">
        <v>230</v>
      </c>
      <c r="P472">
        <v>34029092</v>
      </c>
      <c r="Q472" t="s">
        <v>231</v>
      </c>
      <c r="R472" t="s">
        <v>2663</v>
      </c>
      <c r="S472" t="s">
        <v>86</v>
      </c>
      <c r="T472" t="s">
        <v>87</v>
      </c>
      <c r="U472" t="s">
        <v>88</v>
      </c>
      <c r="V472" t="s">
        <v>89</v>
      </c>
      <c r="W472">
        <v>110030</v>
      </c>
      <c r="X472" t="s">
        <v>87</v>
      </c>
      <c r="Y472" t="s">
        <v>88</v>
      </c>
      <c r="Z472" t="s">
        <v>89</v>
      </c>
      <c r="AA472">
        <v>110061</v>
      </c>
      <c r="AB472" t="s">
        <v>145</v>
      </c>
      <c r="AC472" t="s">
        <v>146</v>
      </c>
      <c r="AD472" t="s">
        <v>2699</v>
      </c>
      <c r="AE472" t="s">
        <v>89</v>
      </c>
      <c r="AF472">
        <v>411047</v>
      </c>
      <c r="AG472">
        <v>449</v>
      </c>
      <c r="AH472">
        <v>380.51</v>
      </c>
      <c r="AI472">
        <v>68.489999999999995</v>
      </c>
      <c r="AJ472">
        <v>0</v>
      </c>
      <c r="AK472">
        <v>0</v>
      </c>
      <c r="AL472">
        <v>0</v>
      </c>
      <c r="AM472">
        <v>0.18</v>
      </c>
      <c r="AN472">
        <f t="shared" si="79"/>
        <v>0.18</v>
      </c>
      <c r="AO472">
        <v>0</v>
      </c>
      <c r="AP472">
        <v>449</v>
      </c>
      <c r="AQ472">
        <v>380.51</v>
      </c>
      <c r="AR472">
        <v>0</v>
      </c>
      <c r="AS472">
        <v>0</v>
      </c>
      <c r="AT472">
        <v>68.489999999999995</v>
      </c>
      <c r="AU472">
        <v>0</v>
      </c>
      <c r="AV472">
        <f t="shared" si="80"/>
        <v>0</v>
      </c>
      <c r="AW472">
        <f t="shared" si="81"/>
        <v>380.51</v>
      </c>
      <c r="AX472">
        <f t="shared" si="82"/>
        <v>0</v>
      </c>
      <c r="AY472">
        <f t="shared" si="83"/>
        <v>0</v>
      </c>
      <c r="AZ472">
        <f t="shared" si="84"/>
        <v>68.491799999999998</v>
      </c>
      <c r="BA472">
        <f t="shared" si="85"/>
        <v>0</v>
      </c>
      <c r="BB472">
        <f t="shared" si="86"/>
        <v>0</v>
      </c>
      <c r="BC472">
        <f t="shared" si="87"/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5.0000000000000001E-3</v>
      </c>
      <c r="CI472">
        <v>1.9</v>
      </c>
      <c r="CK472" t="s">
        <v>112</v>
      </c>
      <c r="CL472" t="s">
        <v>96</v>
      </c>
    </row>
    <row r="473" spans="1:90" x14ac:dyDescent="0.3">
      <c r="A473" t="s">
        <v>106</v>
      </c>
      <c r="B473" t="s">
        <v>1820</v>
      </c>
      <c r="C473" s="1">
        <v>45831.793449074074</v>
      </c>
      <c r="D473">
        <f t="shared" si="77"/>
        <v>6</v>
      </c>
      <c r="E473" s="4">
        <f t="shared" si="78"/>
        <v>45838</v>
      </c>
      <c r="F473" s="4" t="s">
        <v>2604</v>
      </c>
      <c r="G473" t="s">
        <v>80</v>
      </c>
      <c r="H473" t="s">
        <v>1821</v>
      </c>
      <c r="I473" t="s">
        <v>1822</v>
      </c>
      <c r="J473" s="1">
        <v>45832.522974537038</v>
      </c>
      <c r="K473" s="1">
        <v>45831.773240740738</v>
      </c>
      <c r="L473">
        <v>477913162676</v>
      </c>
      <c r="M473">
        <v>1</v>
      </c>
      <c r="N473" t="s">
        <v>202</v>
      </c>
      <c r="O473" t="s">
        <v>203</v>
      </c>
      <c r="P473">
        <v>34029099</v>
      </c>
      <c r="Q473" t="s">
        <v>204</v>
      </c>
      <c r="R473" t="s">
        <v>2662</v>
      </c>
      <c r="S473" t="s">
        <v>86</v>
      </c>
      <c r="T473" t="s">
        <v>87</v>
      </c>
      <c r="U473" t="s">
        <v>88</v>
      </c>
      <c r="V473" t="s">
        <v>89</v>
      </c>
      <c r="W473">
        <v>110030</v>
      </c>
      <c r="X473" t="s">
        <v>87</v>
      </c>
      <c r="Y473" t="s">
        <v>88</v>
      </c>
      <c r="Z473" t="s">
        <v>89</v>
      </c>
      <c r="AA473">
        <v>110061</v>
      </c>
      <c r="AB473" t="s">
        <v>103</v>
      </c>
      <c r="AC473" t="s">
        <v>104</v>
      </c>
      <c r="AD473" t="s">
        <v>2641</v>
      </c>
      <c r="AE473" t="s">
        <v>89</v>
      </c>
      <c r="AF473">
        <v>560078</v>
      </c>
      <c r="AG473">
        <v>212</v>
      </c>
      <c r="AH473">
        <v>179.66</v>
      </c>
      <c r="AI473">
        <v>32.340000000000003</v>
      </c>
      <c r="AJ473">
        <v>0</v>
      </c>
      <c r="AK473">
        <v>0</v>
      </c>
      <c r="AL473">
        <v>0</v>
      </c>
      <c r="AM473">
        <v>0.18</v>
      </c>
      <c r="AN473">
        <f t="shared" si="79"/>
        <v>0.18</v>
      </c>
      <c r="AO473">
        <v>0</v>
      </c>
      <c r="AP473">
        <v>212</v>
      </c>
      <c r="AQ473">
        <v>179.66</v>
      </c>
      <c r="AR473">
        <v>0</v>
      </c>
      <c r="AS473">
        <v>0</v>
      </c>
      <c r="AT473">
        <v>32.340000000000003</v>
      </c>
      <c r="AU473">
        <v>0</v>
      </c>
      <c r="AV473">
        <f t="shared" si="80"/>
        <v>0</v>
      </c>
      <c r="AW473">
        <f t="shared" si="81"/>
        <v>179.66</v>
      </c>
      <c r="AX473">
        <f t="shared" si="82"/>
        <v>0</v>
      </c>
      <c r="AY473">
        <f t="shared" si="83"/>
        <v>0</v>
      </c>
      <c r="AZ473">
        <f t="shared" si="84"/>
        <v>32.338799999999999</v>
      </c>
      <c r="BA473">
        <f t="shared" si="85"/>
        <v>0</v>
      </c>
      <c r="BB473">
        <f t="shared" si="86"/>
        <v>0</v>
      </c>
      <c r="BC473">
        <f t="shared" si="87"/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5.0000000000000001E-3</v>
      </c>
      <c r="CI473">
        <v>0.9</v>
      </c>
      <c r="CK473" t="s">
        <v>112</v>
      </c>
      <c r="CL473" t="s">
        <v>113</v>
      </c>
    </row>
    <row r="474" spans="1:90" x14ac:dyDescent="0.3">
      <c r="A474" t="s">
        <v>106</v>
      </c>
      <c r="B474" t="s">
        <v>1823</v>
      </c>
      <c r="C474" s="1">
        <v>45831.784525462965</v>
      </c>
      <c r="D474">
        <f t="shared" si="77"/>
        <v>6</v>
      </c>
      <c r="E474" s="4">
        <f t="shared" si="78"/>
        <v>45838</v>
      </c>
      <c r="F474" s="4" t="s">
        <v>2612</v>
      </c>
      <c r="G474" t="s">
        <v>80</v>
      </c>
      <c r="H474" t="s">
        <v>1824</v>
      </c>
      <c r="I474" t="s">
        <v>1825</v>
      </c>
      <c r="J474" s="1">
        <v>45832.522997685184</v>
      </c>
      <c r="K474" s="1">
        <v>45831.766747685186</v>
      </c>
      <c r="L474">
        <v>478271542266</v>
      </c>
      <c r="M474">
        <v>1</v>
      </c>
      <c r="N474" t="s">
        <v>171</v>
      </c>
      <c r="O474" t="s">
        <v>172</v>
      </c>
      <c r="P474">
        <v>39249090</v>
      </c>
      <c r="Q474" t="s">
        <v>173</v>
      </c>
      <c r="R474" t="s">
        <v>2659</v>
      </c>
      <c r="S474" t="s">
        <v>86</v>
      </c>
      <c r="T474" t="s">
        <v>87</v>
      </c>
      <c r="U474" t="s">
        <v>88</v>
      </c>
      <c r="V474" t="s">
        <v>89</v>
      </c>
      <c r="W474">
        <v>110030</v>
      </c>
      <c r="X474" t="s">
        <v>87</v>
      </c>
      <c r="Y474" t="s">
        <v>88</v>
      </c>
      <c r="Z474" t="s">
        <v>89</v>
      </c>
      <c r="AA474">
        <v>110061</v>
      </c>
      <c r="AB474" t="s">
        <v>1826</v>
      </c>
      <c r="AC474" t="s">
        <v>178</v>
      </c>
      <c r="AD474" t="s">
        <v>2703</v>
      </c>
      <c r="AE474" t="s">
        <v>89</v>
      </c>
      <c r="AF474">
        <v>636008</v>
      </c>
      <c r="AG474">
        <v>345</v>
      </c>
      <c r="AH474">
        <v>292.37</v>
      </c>
      <c r="AI474">
        <v>52.63</v>
      </c>
      <c r="AJ474">
        <v>0</v>
      </c>
      <c r="AK474">
        <v>0</v>
      </c>
      <c r="AL474">
        <v>0</v>
      </c>
      <c r="AM474">
        <v>0.18</v>
      </c>
      <c r="AN474">
        <f t="shared" si="79"/>
        <v>0.18</v>
      </c>
      <c r="AO474">
        <v>0</v>
      </c>
      <c r="AP474">
        <v>345</v>
      </c>
      <c r="AQ474">
        <v>292.37</v>
      </c>
      <c r="AR474">
        <v>0</v>
      </c>
      <c r="AS474">
        <v>0</v>
      </c>
      <c r="AT474">
        <v>52.63</v>
      </c>
      <c r="AU474">
        <v>0</v>
      </c>
      <c r="AV474">
        <f t="shared" si="80"/>
        <v>0</v>
      </c>
      <c r="AW474">
        <f t="shared" si="81"/>
        <v>292.37</v>
      </c>
      <c r="AX474">
        <f t="shared" si="82"/>
        <v>0</v>
      </c>
      <c r="AY474">
        <f t="shared" si="83"/>
        <v>0</v>
      </c>
      <c r="AZ474">
        <f t="shared" si="84"/>
        <v>52.626599999999996</v>
      </c>
      <c r="BA474">
        <f t="shared" si="85"/>
        <v>0</v>
      </c>
      <c r="BB474">
        <f t="shared" si="86"/>
        <v>0</v>
      </c>
      <c r="BC474">
        <f t="shared" si="87"/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5.0000000000000001E-3</v>
      </c>
      <c r="CI474">
        <v>1.46</v>
      </c>
      <c r="CK474" t="s">
        <v>112</v>
      </c>
      <c r="CL474" t="s">
        <v>113</v>
      </c>
    </row>
    <row r="475" spans="1:90" x14ac:dyDescent="0.3">
      <c r="A475" t="s">
        <v>106</v>
      </c>
      <c r="B475" t="s">
        <v>1827</v>
      </c>
      <c r="C475" s="1">
        <v>45832.419131944444</v>
      </c>
      <c r="D475">
        <f t="shared" si="77"/>
        <v>6</v>
      </c>
      <c r="E475" s="4">
        <f t="shared" si="78"/>
        <v>45838</v>
      </c>
      <c r="F475" s="4" t="s">
        <v>2607</v>
      </c>
      <c r="G475" t="s">
        <v>80</v>
      </c>
      <c r="H475" t="s">
        <v>1828</v>
      </c>
      <c r="I475" t="s">
        <v>1829</v>
      </c>
      <c r="J475" s="1">
        <v>45832.522916666669</v>
      </c>
      <c r="K475" s="1">
        <v>45832.398842592593</v>
      </c>
      <c r="L475">
        <v>477413268762</v>
      </c>
      <c r="M475">
        <v>1</v>
      </c>
      <c r="N475" t="s">
        <v>142</v>
      </c>
      <c r="O475" t="s">
        <v>143</v>
      </c>
      <c r="P475">
        <v>34029099</v>
      </c>
      <c r="Q475" t="s">
        <v>144</v>
      </c>
      <c r="R475" t="s">
        <v>2657</v>
      </c>
      <c r="S475" t="s">
        <v>86</v>
      </c>
      <c r="T475" t="s">
        <v>87</v>
      </c>
      <c r="U475" t="s">
        <v>88</v>
      </c>
      <c r="V475" t="s">
        <v>89</v>
      </c>
      <c r="W475">
        <v>110030</v>
      </c>
      <c r="X475" t="s">
        <v>87</v>
      </c>
      <c r="Y475" t="s">
        <v>88</v>
      </c>
      <c r="Z475" t="s">
        <v>89</v>
      </c>
      <c r="AA475">
        <v>110061</v>
      </c>
      <c r="AB475" t="s">
        <v>128</v>
      </c>
      <c r="AC475" t="s">
        <v>129</v>
      </c>
      <c r="AD475" t="s">
        <v>2698</v>
      </c>
      <c r="AE475" t="s">
        <v>89</v>
      </c>
      <c r="AF475">
        <v>500019</v>
      </c>
      <c r="AG475">
        <v>212</v>
      </c>
      <c r="AH475">
        <v>179.66</v>
      </c>
      <c r="AI475">
        <v>32.340000000000003</v>
      </c>
      <c r="AJ475">
        <v>0</v>
      </c>
      <c r="AK475">
        <v>0</v>
      </c>
      <c r="AL475">
        <v>0</v>
      </c>
      <c r="AM475">
        <v>0.18</v>
      </c>
      <c r="AN475">
        <f t="shared" si="79"/>
        <v>0.18</v>
      </c>
      <c r="AO475">
        <v>0</v>
      </c>
      <c r="AP475">
        <v>212</v>
      </c>
      <c r="AQ475">
        <v>179.66</v>
      </c>
      <c r="AR475">
        <v>0</v>
      </c>
      <c r="AS475">
        <v>0</v>
      </c>
      <c r="AT475">
        <v>32.340000000000003</v>
      </c>
      <c r="AU475">
        <v>0</v>
      </c>
      <c r="AV475">
        <f t="shared" si="80"/>
        <v>0</v>
      </c>
      <c r="AW475">
        <f t="shared" si="81"/>
        <v>179.66</v>
      </c>
      <c r="AX475">
        <f t="shared" si="82"/>
        <v>0</v>
      </c>
      <c r="AY475">
        <f t="shared" si="83"/>
        <v>0</v>
      </c>
      <c r="AZ475">
        <f t="shared" si="84"/>
        <v>32.338799999999999</v>
      </c>
      <c r="BA475">
        <f t="shared" si="85"/>
        <v>0</v>
      </c>
      <c r="BB475">
        <f t="shared" si="86"/>
        <v>0</v>
      </c>
      <c r="BC475">
        <f t="shared" si="87"/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5.0000000000000001E-3</v>
      </c>
      <c r="CI475">
        <v>0.9</v>
      </c>
      <c r="CK475" t="s">
        <v>112</v>
      </c>
      <c r="CL475" t="s">
        <v>96</v>
      </c>
    </row>
    <row r="476" spans="1:90" x14ac:dyDescent="0.3">
      <c r="A476" t="s">
        <v>106</v>
      </c>
      <c r="B476" t="s">
        <v>1830</v>
      </c>
      <c r="C476" s="1">
        <v>45831.504317129627</v>
      </c>
      <c r="D476">
        <f t="shared" si="77"/>
        <v>6</v>
      </c>
      <c r="E476" s="4">
        <f t="shared" si="78"/>
        <v>45838</v>
      </c>
      <c r="F476" s="4" t="s">
        <v>2621</v>
      </c>
      <c r="G476" t="s">
        <v>80</v>
      </c>
      <c r="H476" t="s">
        <v>1831</v>
      </c>
      <c r="I476" t="s">
        <v>1832</v>
      </c>
      <c r="J476" s="1">
        <v>45832.523009259261</v>
      </c>
      <c r="K476" s="1">
        <v>45831.484895833331</v>
      </c>
      <c r="L476">
        <v>477751291945</v>
      </c>
      <c r="M476">
        <v>1</v>
      </c>
      <c r="N476" t="s">
        <v>142</v>
      </c>
      <c r="O476" t="s">
        <v>143</v>
      </c>
      <c r="P476">
        <v>34029099</v>
      </c>
      <c r="Q476" t="s">
        <v>144</v>
      </c>
      <c r="R476" t="s">
        <v>2657</v>
      </c>
      <c r="S476" t="s">
        <v>86</v>
      </c>
      <c r="T476" t="s">
        <v>87</v>
      </c>
      <c r="U476" t="s">
        <v>88</v>
      </c>
      <c r="V476" t="s">
        <v>89</v>
      </c>
      <c r="W476">
        <v>110030</v>
      </c>
      <c r="X476" t="s">
        <v>87</v>
      </c>
      <c r="Y476" t="s">
        <v>88</v>
      </c>
      <c r="Z476" t="s">
        <v>89</v>
      </c>
      <c r="AA476">
        <v>110061</v>
      </c>
      <c r="AB476" t="s">
        <v>508</v>
      </c>
      <c r="AC476" t="s">
        <v>509</v>
      </c>
      <c r="AD476" t="s">
        <v>2712</v>
      </c>
      <c r="AE476" t="s">
        <v>89</v>
      </c>
      <c r="AF476">
        <v>700014</v>
      </c>
      <c r="AG476">
        <v>212</v>
      </c>
      <c r="AH476">
        <v>179.66</v>
      </c>
      <c r="AI476">
        <v>32.340000000000003</v>
      </c>
      <c r="AJ476">
        <v>0</v>
      </c>
      <c r="AK476">
        <v>0</v>
      </c>
      <c r="AL476">
        <v>0</v>
      </c>
      <c r="AM476">
        <v>0.18</v>
      </c>
      <c r="AN476">
        <f t="shared" si="79"/>
        <v>0.18</v>
      </c>
      <c r="AO476">
        <v>0</v>
      </c>
      <c r="AP476">
        <v>212</v>
      </c>
      <c r="AQ476">
        <v>179.66</v>
      </c>
      <c r="AR476">
        <v>0</v>
      </c>
      <c r="AS476">
        <v>0</v>
      </c>
      <c r="AT476">
        <v>32.340000000000003</v>
      </c>
      <c r="AU476">
        <v>0</v>
      </c>
      <c r="AV476">
        <f t="shared" si="80"/>
        <v>0</v>
      </c>
      <c r="AW476">
        <f t="shared" si="81"/>
        <v>179.66</v>
      </c>
      <c r="AX476">
        <f t="shared" si="82"/>
        <v>0</v>
      </c>
      <c r="AY476">
        <f t="shared" si="83"/>
        <v>0</v>
      </c>
      <c r="AZ476">
        <f t="shared" si="84"/>
        <v>32.338799999999999</v>
      </c>
      <c r="BA476">
        <f t="shared" si="85"/>
        <v>0</v>
      </c>
      <c r="BB476">
        <f t="shared" si="86"/>
        <v>0</v>
      </c>
      <c r="BC476">
        <f t="shared" si="87"/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5.0000000000000001E-3</v>
      </c>
      <c r="CI476">
        <v>0.9</v>
      </c>
      <c r="CK476" t="s">
        <v>112</v>
      </c>
      <c r="CL476" t="s">
        <v>113</v>
      </c>
    </row>
    <row r="477" spans="1:90" x14ac:dyDescent="0.3">
      <c r="A477" t="s">
        <v>106</v>
      </c>
      <c r="B477" t="s">
        <v>1798</v>
      </c>
      <c r="C477" s="1">
        <v>45831.949178240742</v>
      </c>
      <c r="D477">
        <f t="shared" si="77"/>
        <v>6</v>
      </c>
      <c r="E477" s="4">
        <f t="shared" si="78"/>
        <v>45838</v>
      </c>
      <c r="F477" s="4" t="s">
        <v>2607</v>
      </c>
      <c r="G477" t="s">
        <v>80</v>
      </c>
      <c r="H477" t="s">
        <v>1799</v>
      </c>
      <c r="I477" t="s">
        <v>1800</v>
      </c>
      <c r="J477" s="1">
        <v>45832.522997685184</v>
      </c>
      <c r="K477" s="1">
        <v>45831.930902777778</v>
      </c>
      <c r="L477">
        <v>478303977403</v>
      </c>
      <c r="M477">
        <v>1</v>
      </c>
      <c r="N477" t="s">
        <v>100</v>
      </c>
      <c r="O477" t="s">
        <v>101</v>
      </c>
      <c r="Q477" t="s">
        <v>133</v>
      </c>
      <c r="R477" t="s">
        <v>2656</v>
      </c>
      <c r="S477" t="s">
        <v>86</v>
      </c>
      <c r="T477" t="s">
        <v>87</v>
      </c>
      <c r="U477" t="s">
        <v>88</v>
      </c>
      <c r="V477" t="s">
        <v>89</v>
      </c>
      <c r="W477">
        <v>110030</v>
      </c>
      <c r="X477" t="s">
        <v>87</v>
      </c>
      <c r="Y477" t="s">
        <v>88</v>
      </c>
      <c r="Z477" t="s">
        <v>89</v>
      </c>
      <c r="AA477">
        <v>110061</v>
      </c>
      <c r="AB477" t="s">
        <v>128</v>
      </c>
      <c r="AC477" t="s">
        <v>129</v>
      </c>
      <c r="AD477" t="s">
        <v>2698</v>
      </c>
      <c r="AE477" t="s">
        <v>89</v>
      </c>
      <c r="AF477">
        <v>500075</v>
      </c>
      <c r="AG477">
        <v>1059</v>
      </c>
      <c r="AH477">
        <v>897.46</v>
      </c>
      <c r="AI477">
        <v>161.54</v>
      </c>
      <c r="AJ477">
        <v>0</v>
      </c>
      <c r="AK477">
        <v>0</v>
      </c>
      <c r="AL477">
        <v>0</v>
      </c>
      <c r="AM477">
        <v>0.18</v>
      </c>
      <c r="AN477">
        <f t="shared" si="79"/>
        <v>0.18</v>
      </c>
      <c r="AO477">
        <v>0</v>
      </c>
      <c r="AP477">
        <v>1059</v>
      </c>
      <c r="AQ477">
        <v>897.46</v>
      </c>
      <c r="AR477">
        <v>0</v>
      </c>
      <c r="AS477">
        <v>0</v>
      </c>
      <c r="AT477">
        <v>161.54</v>
      </c>
      <c r="AU477">
        <v>0</v>
      </c>
      <c r="AV477">
        <f t="shared" si="80"/>
        <v>0</v>
      </c>
      <c r="AW477">
        <f t="shared" si="81"/>
        <v>897.46</v>
      </c>
      <c r="AX477">
        <f t="shared" si="82"/>
        <v>0</v>
      </c>
      <c r="AY477">
        <f t="shared" si="83"/>
        <v>0</v>
      </c>
      <c r="AZ477">
        <f t="shared" si="84"/>
        <v>161.5428</v>
      </c>
      <c r="BA477">
        <f t="shared" si="85"/>
        <v>0</v>
      </c>
      <c r="BB477">
        <f t="shared" si="86"/>
        <v>0</v>
      </c>
      <c r="BC477">
        <f t="shared" si="87"/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5.0000000000000001E-3</v>
      </c>
      <c r="CI477">
        <v>4.49</v>
      </c>
      <c r="CK477" t="s">
        <v>112</v>
      </c>
      <c r="CL477" t="s">
        <v>96</v>
      </c>
    </row>
    <row r="478" spans="1:90" x14ac:dyDescent="0.3">
      <c r="A478" t="s">
        <v>106</v>
      </c>
      <c r="B478" t="s">
        <v>1833</v>
      </c>
      <c r="C478" s="1">
        <v>45831.883761574078</v>
      </c>
      <c r="D478">
        <f t="shared" si="77"/>
        <v>6</v>
      </c>
      <c r="E478" s="4">
        <f t="shared" si="78"/>
        <v>45838</v>
      </c>
      <c r="F478" s="4" t="s">
        <v>2609</v>
      </c>
      <c r="G478" t="s">
        <v>80</v>
      </c>
      <c r="H478" t="s">
        <v>1834</v>
      </c>
      <c r="I478" t="s">
        <v>1835</v>
      </c>
      <c r="J478" s="1">
        <v>45832.522951388892</v>
      </c>
      <c r="K478" s="1">
        <v>45831.864444444444</v>
      </c>
      <c r="L478">
        <v>477660308510</v>
      </c>
      <c r="M478">
        <v>1</v>
      </c>
      <c r="N478" t="s">
        <v>142</v>
      </c>
      <c r="O478" t="s">
        <v>143</v>
      </c>
      <c r="P478">
        <v>34029099</v>
      </c>
      <c r="Q478" t="s">
        <v>144</v>
      </c>
      <c r="R478" t="s">
        <v>2657</v>
      </c>
      <c r="S478" t="s">
        <v>86</v>
      </c>
      <c r="T478" t="s">
        <v>87</v>
      </c>
      <c r="U478" t="s">
        <v>88</v>
      </c>
      <c r="V478" t="s">
        <v>89</v>
      </c>
      <c r="W478">
        <v>110030</v>
      </c>
      <c r="X478" t="s">
        <v>87</v>
      </c>
      <c r="Y478" t="s">
        <v>88</v>
      </c>
      <c r="Z478" t="s">
        <v>89</v>
      </c>
      <c r="AA478">
        <v>110061</v>
      </c>
      <c r="AB478" t="s">
        <v>1836</v>
      </c>
      <c r="AC478" t="s">
        <v>154</v>
      </c>
      <c r="AD478" t="s">
        <v>2700</v>
      </c>
      <c r="AE478" t="s">
        <v>89</v>
      </c>
      <c r="AF478">
        <v>144532</v>
      </c>
      <c r="AG478">
        <v>212</v>
      </c>
      <c r="AH478">
        <v>179.66</v>
      </c>
      <c r="AI478">
        <v>32.340000000000003</v>
      </c>
      <c r="AJ478">
        <v>0</v>
      </c>
      <c r="AK478">
        <v>0</v>
      </c>
      <c r="AL478">
        <v>0</v>
      </c>
      <c r="AM478">
        <v>0.18</v>
      </c>
      <c r="AN478">
        <f t="shared" si="79"/>
        <v>0.18</v>
      </c>
      <c r="AO478">
        <v>0</v>
      </c>
      <c r="AP478">
        <v>212</v>
      </c>
      <c r="AQ478">
        <v>179.66</v>
      </c>
      <c r="AR478">
        <v>0</v>
      </c>
      <c r="AS478">
        <v>0</v>
      </c>
      <c r="AT478">
        <v>32.340000000000003</v>
      </c>
      <c r="AU478">
        <v>0</v>
      </c>
      <c r="AV478">
        <f t="shared" si="80"/>
        <v>0</v>
      </c>
      <c r="AW478">
        <f t="shared" si="81"/>
        <v>179.66</v>
      </c>
      <c r="AX478">
        <f t="shared" si="82"/>
        <v>0</v>
      </c>
      <c r="AY478">
        <f t="shared" si="83"/>
        <v>0</v>
      </c>
      <c r="AZ478">
        <f t="shared" si="84"/>
        <v>32.338799999999999</v>
      </c>
      <c r="BA478">
        <f t="shared" si="85"/>
        <v>0</v>
      </c>
      <c r="BB478">
        <f t="shared" si="86"/>
        <v>0</v>
      </c>
      <c r="BC478">
        <f t="shared" si="87"/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5.0000000000000001E-3</v>
      </c>
      <c r="CI478">
        <v>0.9</v>
      </c>
      <c r="CK478" t="s">
        <v>112</v>
      </c>
      <c r="CL478" t="s">
        <v>113</v>
      </c>
    </row>
    <row r="479" spans="1:90" x14ac:dyDescent="0.3">
      <c r="A479" t="s">
        <v>106</v>
      </c>
      <c r="B479" t="s">
        <v>1837</v>
      </c>
      <c r="C479" s="1">
        <v>45831.495474537034</v>
      </c>
      <c r="D479">
        <f t="shared" si="77"/>
        <v>6</v>
      </c>
      <c r="E479" s="4">
        <f t="shared" si="78"/>
        <v>45838</v>
      </c>
      <c r="F479" s="4" t="s">
        <v>2621</v>
      </c>
      <c r="G479" t="s">
        <v>80</v>
      </c>
      <c r="H479" t="s">
        <v>1838</v>
      </c>
      <c r="I479" t="s">
        <v>1839</v>
      </c>
      <c r="J479" s="1">
        <v>45832.523043981484</v>
      </c>
      <c r="K479" s="1">
        <v>45831.475763888891</v>
      </c>
      <c r="L479">
        <v>477553543967</v>
      </c>
      <c r="M479">
        <v>1</v>
      </c>
      <c r="N479" t="s">
        <v>288</v>
      </c>
      <c r="O479" t="s">
        <v>280</v>
      </c>
      <c r="P479">
        <v>34022090</v>
      </c>
      <c r="Q479" t="s">
        <v>281</v>
      </c>
      <c r="R479" t="s">
        <v>2668</v>
      </c>
      <c r="S479" t="s">
        <v>86</v>
      </c>
      <c r="T479" t="s">
        <v>87</v>
      </c>
      <c r="U479" t="s">
        <v>88</v>
      </c>
      <c r="V479" t="s">
        <v>89</v>
      </c>
      <c r="W479">
        <v>110030</v>
      </c>
      <c r="X479" t="s">
        <v>87</v>
      </c>
      <c r="Y479" t="s">
        <v>88</v>
      </c>
      <c r="Z479" t="s">
        <v>89</v>
      </c>
      <c r="AA479">
        <v>110061</v>
      </c>
      <c r="AB479" t="s">
        <v>508</v>
      </c>
      <c r="AC479" t="s">
        <v>509</v>
      </c>
      <c r="AD479" t="s">
        <v>2712</v>
      </c>
      <c r="AE479" t="s">
        <v>89</v>
      </c>
      <c r="AF479">
        <v>700052</v>
      </c>
      <c r="AG479">
        <v>199</v>
      </c>
      <c r="AH479">
        <v>168.64</v>
      </c>
      <c r="AI479">
        <v>30.36</v>
      </c>
      <c r="AJ479">
        <v>0</v>
      </c>
      <c r="AK479">
        <v>0</v>
      </c>
      <c r="AL479">
        <v>0</v>
      </c>
      <c r="AM479">
        <v>0.18</v>
      </c>
      <c r="AN479">
        <f t="shared" si="79"/>
        <v>0.18</v>
      </c>
      <c r="AO479">
        <v>0</v>
      </c>
      <c r="AP479">
        <v>199</v>
      </c>
      <c r="AQ479">
        <v>168.64</v>
      </c>
      <c r="AR479">
        <v>0</v>
      </c>
      <c r="AS479">
        <v>0</v>
      </c>
      <c r="AT479">
        <v>30.36</v>
      </c>
      <c r="AU479">
        <v>0</v>
      </c>
      <c r="AV479">
        <f t="shared" si="80"/>
        <v>0</v>
      </c>
      <c r="AW479">
        <f t="shared" si="81"/>
        <v>168.64</v>
      </c>
      <c r="AX479">
        <f t="shared" si="82"/>
        <v>0</v>
      </c>
      <c r="AY479">
        <f t="shared" si="83"/>
        <v>0</v>
      </c>
      <c r="AZ479">
        <f t="shared" si="84"/>
        <v>30.355199999999996</v>
      </c>
      <c r="BA479">
        <f t="shared" si="85"/>
        <v>0</v>
      </c>
      <c r="BB479">
        <f t="shared" si="86"/>
        <v>0</v>
      </c>
      <c r="BC479">
        <f t="shared" si="87"/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5.0000000000000001E-3</v>
      </c>
      <c r="CI479">
        <v>0.84</v>
      </c>
      <c r="CK479" t="s">
        <v>112</v>
      </c>
      <c r="CL479" t="s">
        <v>113</v>
      </c>
    </row>
    <row r="480" spans="1:90" x14ac:dyDescent="0.3">
      <c r="A480" t="s">
        <v>106</v>
      </c>
      <c r="B480" t="s">
        <v>1840</v>
      </c>
      <c r="C480" s="1">
        <v>45831.502824074072</v>
      </c>
      <c r="D480">
        <f t="shared" si="77"/>
        <v>6</v>
      </c>
      <c r="E480" s="4">
        <f t="shared" si="78"/>
        <v>45838</v>
      </c>
      <c r="F480" s="4" t="s">
        <v>2608</v>
      </c>
      <c r="G480" t="s">
        <v>80</v>
      </c>
      <c r="H480" t="s">
        <v>1841</v>
      </c>
      <c r="I480" t="s">
        <v>1842</v>
      </c>
      <c r="J480" s="1">
        <v>45832.523020833331</v>
      </c>
      <c r="K480" s="1">
        <v>45831.482557870368</v>
      </c>
      <c r="L480">
        <v>477579799355</v>
      </c>
      <c r="M480">
        <v>1</v>
      </c>
      <c r="N480" t="s">
        <v>100</v>
      </c>
      <c r="O480" t="s">
        <v>101</v>
      </c>
      <c r="Q480" t="s">
        <v>133</v>
      </c>
      <c r="R480" t="s">
        <v>2656</v>
      </c>
      <c r="S480" t="s">
        <v>86</v>
      </c>
      <c r="T480" t="s">
        <v>87</v>
      </c>
      <c r="U480" t="s">
        <v>88</v>
      </c>
      <c r="V480" t="s">
        <v>89</v>
      </c>
      <c r="W480">
        <v>110030</v>
      </c>
      <c r="X480" t="s">
        <v>87</v>
      </c>
      <c r="Y480" t="s">
        <v>88</v>
      </c>
      <c r="Z480" t="s">
        <v>89</v>
      </c>
      <c r="AA480">
        <v>110061</v>
      </c>
      <c r="AB480" t="s">
        <v>158</v>
      </c>
      <c r="AC480" t="s">
        <v>146</v>
      </c>
      <c r="AD480" t="s">
        <v>2699</v>
      </c>
      <c r="AE480" t="s">
        <v>89</v>
      </c>
      <c r="AF480">
        <v>400034</v>
      </c>
      <c r="AG480">
        <v>1059</v>
      </c>
      <c r="AH480">
        <v>897.46</v>
      </c>
      <c r="AI480">
        <v>161.54</v>
      </c>
      <c r="AJ480">
        <v>0</v>
      </c>
      <c r="AK480">
        <v>0</v>
      </c>
      <c r="AL480">
        <v>0</v>
      </c>
      <c r="AM480">
        <v>0.18</v>
      </c>
      <c r="AN480">
        <f t="shared" si="79"/>
        <v>0.18</v>
      </c>
      <c r="AO480">
        <v>0</v>
      </c>
      <c r="AP480">
        <v>1059</v>
      </c>
      <c r="AQ480">
        <v>897.46</v>
      </c>
      <c r="AR480">
        <v>0</v>
      </c>
      <c r="AS480">
        <v>0</v>
      </c>
      <c r="AT480">
        <v>161.54</v>
      </c>
      <c r="AU480">
        <v>0</v>
      </c>
      <c r="AV480">
        <f t="shared" si="80"/>
        <v>0</v>
      </c>
      <c r="AW480">
        <f t="shared" si="81"/>
        <v>897.46</v>
      </c>
      <c r="AX480">
        <f t="shared" si="82"/>
        <v>0</v>
      </c>
      <c r="AY480">
        <f t="shared" si="83"/>
        <v>0</v>
      </c>
      <c r="AZ480">
        <f t="shared" si="84"/>
        <v>161.5428</v>
      </c>
      <c r="BA480">
        <f t="shared" si="85"/>
        <v>0</v>
      </c>
      <c r="BB480">
        <f t="shared" si="86"/>
        <v>0</v>
      </c>
      <c r="BC480">
        <f t="shared" si="87"/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5.0000000000000001E-3</v>
      </c>
      <c r="CI480">
        <v>4.49</v>
      </c>
      <c r="CK480" t="s">
        <v>112</v>
      </c>
      <c r="CL480" t="s">
        <v>96</v>
      </c>
    </row>
    <row r="481" spans="1:92" x14ac:dyDescent="0.3">
      <c r="A481" t="s">
        <v>106</v>
      </c>
      <c r="B481" t="s">
        <v>1843</v>
      </c>
      <c r="C481" s="1">
        <v>45831.556574074071</v>
      </c>
      <c r="D481">
        <f t="shared" si="77"/>
        <v>6</v>
      </c>
      <c r="E481" s="4">
        <f t="shared" si="78"/>
        <v>45838</v>
      </c>
      <c r="F481" s="4" t="s">
        <v>2604</v>
      </c>
      <c r="G481" t="s">
        <v>80</v>
      </c>
      <c r="H481" t="s">
        <v>1844</v>
      </c>
      <c r="I481" t="s">
        <v>1845</v>
      </c>
      <c r="J481" s="1">
        <v>45832.522986111115</v>
      </c>
      <c r="K481" s="1">
        <v>45831.536747685182</v>
      </c>
      <c r="L481">
        <v>478122628477</v>
      </c>
      <c r="M481">
        <v>1</v>
      </c>
      <c r="N481" t="s">
        <v>150</v>
      </c>
      <c r="O481" t="s">
        <v>151</v>
      </c>
      <c r="Q481" t="s">
        <v>152</v>
      </c>
      <c r="R481" t="s">
        <v>2658</v>
      </c>
      <c r="S481" t="s">
        <v>86</v>
      </c>
      <c r="T481" t="s">
        <v>87</v>
      </c>
      <c r="U481" t="s">
        <v>88</v>
      </c>
      <c r="V481" t="s">
        <v>89</v>
      </c>
      <c r="W481">
        <v>110030</v>
      </c>
      <c r="X481" t="s">
        <v>87</v>
      </c>
      <c r="Y481" t="s">
        <v>88</v>
      </c>
      <c r="Z481" t="s">
        <v>89</v>
      </c>
      <c r="AA481">
        <v>110061</v>
      </c>
      <c r="AB481" t="s">
        <v>103</v>
      </c>
      <c r="AC481" t="s">
        <v>104</v>
      </c>
      <c r="AD481" t="s">
        <v>2641</v>
      </c>
      <c r="AE481" t="s">
        <v>89</v>
      </c>
      <c r="AF481">
        <v>560050</v>
      </c>
      <c r="AG481">
        <v>215</v>
      </c>
      <c r="AH481">
        <v>182.2</v>
      </c>
      <c r="AI481">
        <v>32.799999999999997</v>
      </c>
      <c r="AJ481">
        <v>0</v>
      </c>
      <c r="AK481">
        <v>0</v>
      </c>
      <c r="AL481">
        <v>0</v>
      </c>
      <c r="AM481">
        <v>0.18</v>
      </c>
      <c r="AN481">
        <f t="shared" si="79"/>
        <v>0.18</v>
      </c>
      <c r="AO481">
        <v>0</v>
      </c>
      <c r="AP481">
        <v>215</v>
      </c>
      <c r="AQ481">
        <v>182.2</v>
      </c>
      <c r="AR481">
        <v>0</v>
      </c>
      <c r="AS481">
        <v>0</v>
      </c>
      <c r="AT481">
        <v>32.799999999999997</v>
      </c>
      <c r="AU481">
        <v>0</v>
      </c>
      <c r="AV481">
        <f t="shared" si="80"/>
        <v>0</v>
      </c>
      <c r="AW481">
        <f t="shared" si="81"/>
        <v>182.2</v>
      </c>
      <c r="AX481">
        <f t="shared" si="82"/>
        <v>0</v>
      </c>
      <c r="AY481">
        <f t="shared" si="83"/>
        <v>0</v>
      </c>
      <c r="AZ481">
        <f t="shared" si="84"/>
        <v>32.795999999999999</v>
      </c>
      <c r="BA481">
        <f t="shared" si="85"/>
        <v>0</v>
      </c>
      <c r="BB481">
        <f t="shared" si="86"/>
        <v>0</v>
      </c>
      <c r="BC481">
        <f t="shared" si="87"/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5.0000000000000001E-3</v>
      </c>
      <c r="CI481">
        <v>0.91</v>
      </c>
      <c r="CK481" t="s">
        <v>112</v>
      </c>
      <c r="CL481" t="s">
        <v>113</v>
      </c>
    </row>
    <row r="482" spans="1:92" x14ac:dyDescent="0.3">
      <c r="A482" t="s">
        <v>106</v>
      </c>
      <c r="B482" t="s">
        <v>1846</v>
      </c>
      <c r="C482" s="1">
        <v>45831.792094907411</v>
      </c>
      <c r="D482">
        <f t="shared" si="77"/>
        <v>6</v>
      </c>
      <c r="E482" s="4">
        <f t="shared" si="78"/>
        <v>45838</v>
      </c>
      <c r="F482" s="4" t="s">
        <v>2609</v>
      </c>
      <c r="G482" t="s">
        <v>80</v>
      </c>
      <c r="H482" t="s">
        <v>1847</v>
      </c>
      <c r="I482" t="s">
        <v>1848</v>
      </c>
      <c r="J482" s="1">
        <v>45832.522962962961</v>
      </c>
      <c r="K482" s="1">
        <v>45831.771770833337</v>
      </c>
      <c r="L482">
        <v>477618066113</v>
      </c>
      <c r="M482">
        <v>1</v>
      </c>
      <c r="N482" t="s">
        <v>150</v>
      </c>
      <c r="O482" t="s">
        <v>151</v>
      </c>
      <c r="Q482" t="s">
        <v>152</v>
      </c>
      <c r="R482" t="s">
        <v>2658</v>
      </c>
      <c r="S482" t="s">
        <v>86</v>
      </c>
      <c r="T482" t="s">
        <v>87</v>
      </c>
      <c r="U482" t="s">
        <v>88</v>
      </c>
      <c r="V482" t="s">
        <v>89</v>
      </c>
      <c r="W482">
        <v>110030</v>
      </c>
      <c r="X482" t="s">
        <v>87</v>
      </c>
      <c r="Y482" t="s">
        <v>88</v>
      </c>
      <c r="Z482" t="s">
        <v>89</v>
      </c>
      <c r="AA482">
        <v>110061</v>
      </c>
      <c r="AB482" t="s">
        <v>1849</v>
      </c>
      <c r="AC482" t="s">
        <v>154</v>
      </c>
      <c r="AD482" t="s">
        <v>2700</v>
      </c>
      <c r="AE482" t="s">
        <v>89</v>
      </c>
      <c r="AF482">
        <v>140406</v>
      </c>
      <c r="AG482">
        <v>215</v>
      </c>
      <c r="AH482">
        <v>182.2</v>
      </c>
      <c r="AI482">
        <v>32.799999999999997</v>
      </c>
      <c r="AJ482">
        <v>0</v>
      </c>
      <c r="AK482">
        <v>0</v>
      </c>
      <c r="AL482">
        <v>0</v>
      </c>
      <c r="AM482">
        <v>0.18</v>
      </c>
      <c r="AN482">
        <f t="shared" si="79"/>
        <v>0.18</v>
      </c>
      <c r="AO482">
        <v>0</v>
      </c>
      <c r="AP482">
        <v>215</v>
      </c>
      <c r="AQ482">
        <v>182.2</v>
      </c>
      <c r="AR482">
        <v>0</v>
      </c>
      <c r="AS482">
        <v>0</v>
      </c>
      <c r="AT482">
        <v>32.799999999999997</v>
      </c>
      <c r="AU482">
        <v>0</v>
      </c>
      <c r="AV482">
        <f t="shared" si="80"/>
        <v>0</v>
      </c>
      <c r="AW482">
        <f t="shared" si="81"/>
        <v>182.2</v>
      </c>
      <c r="AX482">
        <f t="shared" si="82"/>
        <v>0</v>
      </c>
      <c r="AY482">
        <f t="shared" si="83"/>
        <v>0</v>
      </c>
      <c r="AZ482">
        <f t="shared" si="84"/>
        <v>32.795999999999999</v>
      </c>
      <c r="BA482">
        <f t="shared" si="85"/>
        <v>0</v>
      </c>
      <c r="BB482">
        <f t="shared" si="86"/>
        <v>0</v>
      </c>
      <c r="BC482">
        <f t="shared" si="87"/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5.0000000000000001E-3</v>
      </c>
      <c r="CI482">
        <v>0.91</v>
      </c>
      <c r="CK482" t="s">
        <v>112</v>
      </c>
      <c r="CL482" t="s">
        <v>113</v>
      </c>
    </row>
    <row r="483" spans="1:92" x14ac:dyDescent="0.3">
      <c r="A483" t="s">
        <v>106</v>
      </c>
      <c r="B483" t="s">
        <v>1850</v>
      </c>
      <c r="C483" s="1">
        <v>45832.403009259258</v>
      </c>
      <c r="D483">
        <f t="shared" si="77"/>
        <v>6</v>
      </c>
      <c r="E483" s="4">
        <f t="shared" si="78"/>
        <v>45838</v>
      </c>
      <c r="F483" s="4" t="s">
        <v>2613</v>
      </c>
      <c r="G483" t="s">
        <v>80</v>
      </c>
      <c r="H483" t="s">
        <v>1851</v>
      </c>
      <c r="I483" t="s">
        <v>1852</v>
      </c>
      <c r="J483" s="1">
        <v>45832.522905092592</v>
      </c>
      <c r="K483" s="1">
        <v>45832.382615740738</v>
      </c>
      <c r="L483">
        <v>477900213217</v>
      </c>
      <c r="M483">
        <v>1</v>
      </c>
      <c r="N483" t="s">
        <v>142</v>
      </c>
      <c r="O483" t="s">
        <v>143</v>
      </c>
      <c r="P483">
        <v>34029099</v>
      </c>
      <c r="Q483" t="s">
        <v>144</v>
      </c>
      <c r="R483" t="s">
        <v>2657</v>
      </c>
      <c r="S483" t="s">
        <v>86</v>
      </c>
      <c r="T483" t="s">
        <v>87</v>
      </c>
      <c r="U483" t="s">
        <v>88</v>
      </c>
      <c r="V483" t="s">
        <v>89</v>
      </c>
      <c r="W483">
        <v>110030</v>
      </c>
      <c r="X483" t="s">
        <v>87</v>
      </c>
      <c r="Y483" t="s">
        <v>88</v>
      </c>
      <c r="Z483" t="s">
        <v>89</v>
      </c>
      <c r="AA483">
        <v>110061</v>
      </c>
      <c r="AB483" t="s">
        <v>1853</v>
      </c>
      <c r="AC483" t="s">
        <v>195</v>
      </c>
      <c r="AD483" t="s">
        <v>2704</v>
      </c>
      <c r="AE483" t="s">
        <v>89</v>
      </c>
      <c r="AF483">
        <v>683561</v>
      </c>
      <c r="AG483">
        <v>212</v>
      </c>
      <c r="AH483">
        <v>179.66</v>
      </c>
      <c r="AI483">
        <v>32.340000000000003</v>
      </c>
      <c r="AJ483">
        <v>0</v>
      </c>
      <c r="AK483">
        <v>0</v>
      </c>
      <c r="AL483">
        <v>0</v>
      </c>
      <c r="AM483">
        <v>0.18</v>
      </c>
      <c r="AN483">
        <f t="shared" si="79"/>
        <v>0.18</v>
      </c>
      <c r="AO483">
        <v>0</v>
      </c>
      <c r="AP483">
        <v>212</v>
      </c>
      <c r="AQ483">
        <v>179.66</v>
      </c>
      <c r="AR483">
        <v>0</v>
      </c>
      <c r="AS483">
        <v>0</v>
      </c>
      <c r="AT483">
        <v>32.340000000000003</v>
      </c>
      <c r="AU483">
        <v>0</v>
      </c>
      <c r="AV483">
        <f t="shared" si="80"/>
        <v>0</v>
      </c>
      <c r="AW483">
        <f t="shared" si="81"/>
        <v>179.66</v>
      </c>
      <c r="AX483">
        <f t="shared" si="82"/>
        <v>0</v>
      </c>
      <c r="AY483">
        <f t="shared" si="83"/>
        <v>0</v>
      </c>
      <c r="AZ483">
        <f t="shared" si="84"/>
        <v>32.338799999999999</v>
      </c>
      <c r="BA483">
        <f t="shared" si="85"/>
        <v>0</v>
      </c>
      <c r="BB483">
        <f t="shared" si="86"/>
        <v>0</v>
      </c>
      <c r="BC483">
        <f t="shared" si="87"/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5.0000000000000001E-3</v>
      </c>
      <c r="CI483">
        <v>0.9</v>
      </c>
      <c r="CK483" t="s">
        <v>112</v>
      </c>
      <c r="CL483" t="s">
        <v>96</v>
      </c>
    </row>
    <row r="484" spans="1:92" x14ac:dyDescent="0.3">
      <c r="A484" t="s">
        <v>106</v>
      </c>
      <c r="B484" t="s">
        <v>1854</v>
      </c>
      <c r="C484" s="1">
        <v>45831.49759259259</v>
      </c>
      <c r="D484">
        <f t="shared" si="77"/>
        <v>6</v>
      </c>
      <c r="E484" s="4">
        <f t="shared" si="78"/>
        <v>45838</v>
      </c>
      <c r="F484" s="4" t="s">
        <v>2608</v>
      </c>
      <c r="G484" t="s">
        <v>80</v>
      </c>
      <c r="H484" t="s">
        <v>1855</v>
      </c>
      <c r="I484" t="s">
        <v>1856</v>
      </c>
      <c r="J484" s="1">
        <v>45832.523032407407</v>
      </c>
      <c r="K484" s="1">
        <v>45831.477824074071</v>
      </c>
      <c r="L484">
        <v>478169405720</v>
      </c>
      <c r="M484">
        <v>1</v>
      </c>
      <c r="N484" t="s">
        <v>229</v>
      </c>
      <c r="O484" t="s">
        <v>230</v>
      </c>
      <c r="P484">
        <v>34029092</v>
      </c>
      <c r="Q484" t="s">
        <v>231</v>
      </c>
      <c r="R484" t="s">
        <v>2663</v>
      </c>
      <c r="S484" t="s">
        <v>86</v>
      </c>
      <c r="T484" t="s">
        <v>87</v>
      </c>
      <c r="U484" t="s">
        <v>88</v>
      </c>
      <c r="V484" t="s">
        <v>89</v>
      </c>
      <c r="W484">
        <v>110030</v>
      </c>
      <c r="X484" t="s">
        <v>87</v>
      </c>
      <c r="Y484" t="s">
        <v>88</v>
      </c>
      <c r="Z484" t="s">
        <v>89</v>
      </c>
      <c r="AA484">
        <v>110061</v>
      </c>
      <c r="AB484" t="s">
        <v>158</v>
      </c>
      <c r="AC484" t="s">
        <v>146</v>
      </c>
      <c r="AD484" t="s">
        <v>2699</v>
      </c>
      <c r="AE484" t="s">
        <v>89</v>
      </c>
      <c r="AF484">
        <v>400010</v>
      </c>
      <c r="AG484">
        <v>449</v>
      </c>
      <c r="AH484">
        <v>380.51</v>
      </c>
      <c r="AI484">
        <v>68.489999999999995</v>
      </c>
      <c r="AJ484">
        <v>0</v>
      </c>
      <c r="AK484">
        <v>0</v>
      </c>
      <c r="AL484">
        <v>0</v>
      </c>
      <c r="AM484">
        <v>0.18</v>
      </c>
      <c r="AN484">
        <f t="shared" si="79"/>
        <v>0.18</v>
      </c>
      <c r="AO484">
        <v>0</v>
      </c>
      <c r="AP484">
        <v>449</v>
      </c>
      <c r="AQ484">
        <v>380.51</v>
      </c>
      <c r="AR484">
        <v>0</v>
      </c>
      <c r="AS484">
        <v>0</v>
      </c>
      <c r="AT484">
        <v>68.489999999999995</v>
      </c>
      <c r="AU484">
        <v>0</v>
      </c>
      <c r="AV484">
        <f t="shared" si="80"/>
        <v>0</v>
      </c>
      <c r="AW484">
        <f t="shared" si="81"/>
        <v>380.51</v>
      </c>
      <c r="AX484">
        <f t="shared" si="82"/>
        <v>0</v>
      </c>
      <c r="AY484">
        <f t="shared" si="83"/>
        <v>0</v>
      </c>
      <c r="AZ484">
        <f t="shared" si="84"/>
        <v>68.491799999999998</v>
      </c>
      <c r="BA484">
        <f t="shared" si="85"/>
        <v>0</v>
      </c>
      <c r="BB484">
        <f t="shared" si="86"/>
        <v>0</v>
      </c>
      <c r="BC484">
        <f t="shared" si="87"/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5.0000000000000001E-3</v>
      </c>
      <c r="CI484">
        <v>1.9</v>
      </c>
      <c r="CK484" t="s">
        <v>112</v>
      </c>
      <c r="CL484" t="s">
        <v>96</v>
      </c>
    </row>
    <row r="485" spans="1:92" x14ac:dyDescent="0.3">
      <c r="A485" t="s">
        <v>106</v>
      </c>
      <c r="B485" t="s">
        <v>1857</v>
      </c>
      <c r="C485" s="1">
        <v>45832.335428240738</v>
      </c>
      <c r="D485">
        <f t="shared" si="77"/>
        <v>6</v>
      </c>
      <c r="E485" s="4">
        <f t="shared" si="78"/>
        <v>45838</v>
      </c>
      <c r="F485" s="4" t="s">
        <v>2608</v>
      </c>
      <c r="G485" t="s">
        <v>80</v>
      </c>
      <c r="H485" t="s">
        <v>1801</v>
      </c>
      <c r="I485" t="s">
        <v>1802</v>
      </c>
      <c r="J485" s="1">
        <v>45832.522928240738</v>
      </c>
      <c r="K485" s="1">
        <v>45832.311273148145</v>
      </c>
      <c r="L485">
        <v>477302802371</v>
      </c>
      <c r="M485">
        <v>2</v>
      </c>
      <c r="N485" t="s">
        <v>150</v>
      </c>
      <c r="O485" t="s">
        <v>151</v>
      </c>
      <c r="Q485" t="s">
        <v>152</v>
      </c>
      <c r="R485" t="s">
        <v>2658</v>
      </c>
      <c r="S485" t="s">
        <v>86</v>
      </c>
      <c r="T485" t="s">
        <v>87</v>
      </c>
      <c r="U485" t="s">
        <v>88</v>
      </c>
      <c r="V485" t="s">
        <v>89</v>
      </c>
      <c r="W485">
        <v>110030</v>
      </c>
      <c r="X485" t="s">
        <v>87</v>
      </c>
      <c r="Y485" t="s">
        <v>88</v>
      </c>
      <c r="Z485" t="s">
        <v>89</v>
      </c>
      <c r="AA485">
        <v>110061</v>
      </c>
      <c r="AB485" t="s">
        <v>158</v>
      </c>
      <c r="AC485" t="s">
        <v>146</v>
      </c>
      <c r="AD485" t="s">
        <v>2699</v>
      </c>
      <c r="AE485" t="s">
        <v>89</v>
      </c>
      <c r="AF485">
        <v>400071</v>
      </c>
      <c r="AG485">
        <v>430</v>
      </c>
      <c r="AH485">
        <v>364.4</v>
      </c>
      <c r="AI485">
        <v>65.599999999999994</v>
      </c>
      <c r="AJ485">
        <v>0</v>
      </c>
      <c r="AK485">
        <v>0</v>
      </c>
      <c r="AL485">
        <v>0</v>
      </c>
      <c r="AM485">
        <v>0.18</v>
      </c>
      <c r="AN485">
        <f t="shared" si="79"/>
        <v>0.18</v>
      </c>
      <c r="AO485">
        <v>0</v>
      </c>
      <c r="AP485">
        <v>430</v>
      </c>
      <c r="AQ485">
        <v>364.4</v>
      </c>
      <c r="AR485">
        <v>0</v>
      </c>
      <c r="AS485">
        <v>0</v>
      </c>
      <c r="AT485">
        <v>65.599999999999994</v>
      </c>
      <c r="AU485">
        <v>0</v>
      </c>
      <c r="AV485">
        <f t="shared" si="80"/>
        <v>0</v>
      </c>
      <c r="AW485">
        <f t="shared" si="81"/>
        <v>364.4</v>
      </c>
      <c r="AX485">
        <f t="shared" si="82"/>
        <v>0</v>
      </c>
      <c r="AY485">
        <f t="shared" si="83"/>
        <v>0</v>
      </c>
      <c r="AZ485">
        <f t="shared" si="84"/>
        <v>65.591999999999999</v>
      </c>
      <c r="BA485">
        <f t="shared" si="85"/>
        <v>0</v>
      </c>
      <c r="BB485">
        <f t="shared" si="86"/>
        <v>0</v>
      </c>
      <c r="BC485">
        <f t="shared" si="87"/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5.0000000000000001E-3</v>
      </c>
      <c r="CI485">
        <v>1.82</v>
      </c>
      <c r="CK485" t="s">
        <v>112</v>
      </c>
      <c r="CL485" t="s">
        <v>96</v>
      </c>
    </row>
    <row r="486" spans="1:92" x14ac:dyDescent="0.3">
      <c r="A486" t="s">
        <v>106</v>
      </c>
      <c r="B486" t="s">
        <v>1858</v>
      </c>
      <c r="C486" s="1">
        <v>45831.778969907406</v>
      </c>
      <c r="D486">
        <f t="shared" si="77"/>
        <v>6</v>
      </c>
      <c r="E486" s="4">
        <f t="shared" si="78"/>
        <v>45838</v>
      </c>
      <c r="F486" s="4" t="s">
        <v>2608</v>
      </c>
      <c r="G486" t="s">
        <v>80</v>
      </c>
      <c r="H486" t="s">
        <v>1859</v>
      </c>
      <c r="I486" t="s">
        <v>1860</v>
      </c>
      <c r="J486" s="1">
        <v>45832.522974537038</v>
      </c>
      <c r="K486" s="1">
        <v>45831.758483796293</v>
      </c>
      <c r="L486">
        <v>477934377540</v>
      </c>
      <c r="M486">
        <v>1</v>
      </c>
      <c r="N486" t="s">
        <v>202</v>
      </c>
      <c r="O486" t="s">
        <v>203</v>
      </c>
      <c r="P486">
        <v>34029099</v>
      </c>
      <c r="Q486" t="s">
        <v>204</v>
      </c>
      <c r="R486" t="s">
        <v>2662</v>
      </c>
      <c r="S486" t="s">
        <v>86</v>
      </c>
      <c r="T486" t="s">
        <v>87</v>
      </c>
      <c r="U486" t="s">
        <v>88</v>
      </c>
      <c r="V486" t="s">
        <v>89</v>
      </c>
      <c r="W486">
        <v>110030</v>
      </c>
      <c r="X486" t="s">
        <v>87</v>
      </c>
      <c r="Y486" t="s">
        <v>88</v>
      </c>
      <c r="Z486" t="s">
        <v>89</v>
      </c>
      <c r="AA486">
        <v>110061</v>
      </c>
      <c r="AB486" t="s">
        <v>145</v>
      </c>
      <c r="AC486" t="s">
        <v>146</v>
      </c>
      <c r="AD486" t="s">
        <v>2699</v>
      </c>
      <c r="AE486" t="s">
        <v>89</v>
      </c>
      <c r="AF486">
        <v>411048</v>
      </c>
      <c r="AG486">
        <v>212</v>
      </c>
      <c r="AH486">
        <v>179.66</v>
      </c>
      <c r="AI486">
        <v>32.340000000000003</v>
      </c>
      <c r="AJ486">
        <v>0</v>
      </c>
      <c r="AK486">
        <v>0</v>
      </c>
      <c r="AL486">
        <v>0</v>
      </c>
      <c r="AM486">
        <v>0.18</v>
      </c>
      <c r="AN486">
        <f t="shared" si="79"/>
        <v>0.18</v>
      </c>
      <c r="AO486">
        <v>0</v>
      </c>
      <c r="AP486">
        <v>212</v>
      </c>
      <c r="AQ486">
        <v>179.66</v>
      </c>
      <c r="AR486">
        <v>0</v>
      </c>
      <c r="AS486">
        <v>0</v>
      </c>
      <c r="AT486">
        <v>32.340000000000003</v>
      </c>
      <c r="AU486">
        <v>0</v>
      </c>
      <c r="AV486">
        <f t="shared" si="80"/>
        <v>0</v>
      </c>
      <c r="AW486">
        <f t="shared" si="81"/>
        <v>179.66</v>
      </c>
      <c r="AX486">
        <f t="shared" si="82"/>
        <v>0</v>
      </c>
      <c r="AY486">
        <f t="shared" si="83"/>
        <v>0</v>
      </c>
      <c r="AZ486">
        <f t="shared" si="84"/>
        <v>32.338799999999999</v>
      </c>
      <c r="BA486">
        <f t="shared" si="85"/>
        <v>0</v>
      </c>
      <c r="BB486">
        <f t="shared" si="86"/>
        <v>0</v>
      </c>
      <c r="BC486">
        <f t="shared" si="87"/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5.0000000000000001E-3</v>
      </c>
      <c r="CI486">
        <v>0.9</v>
      </c>
      <c r="CK486" t="s">
        <v>112</v>
      </c>
      <c r="CL486" t="s">
        <v>96</v>
      </c>
    </row>
    <row r="487" spans="1:92" x14ac:dyDescent="0.3">
      <c r="A487" t="s">
        <v>106</v>
      </c>
      <c r="B487" t="s">
        <v>1861</v>
      </c>
      <c r="C487" s="1">
        <v>45831.829328703701</v>
      </c>
      <c r="D487">
        <f t="shared" si="77"/>
        <v>6</v>
      </c>
      <c r="E487" s="4">
        <f t="shared" si="78"/>
        <v>45838</v>
      </c>
      <c r="F487" s="4" t="s">
        <v>2604</v>
      </c>
      <c r="G487" t="s">
        <v>80</v>
      </c>
      <c r="H487" t="s">
        <v>1862</v>
      </c>
      <c r="I487" t="s">
        <v>1863</v>
      </c>
      <c r="J487" s="1">
        <v>45832.522962962961</v>
      </c>
      <c r="K487" s="1">
        <v>45831.810937499999</v>
      </c>
      <c r="L487">
        <v>478232591149</v>
      </c>
      <c r="M487">
        <v>1</v>
      </c>
      <c r="N487" t="s">
        <v>255</v>
      </c>
      <c r="O487" t="s">
        <v>256</v>
      </c>
      <c r="P487">
        <v>34013090</v>
      </c>
      <c r="Q487" t="s">
        <v>257</v>
      </c>
      <c r="R487" t="s">
        <v>2666</v>
      </c>
      <c r="S487" t="s">
        <v>86</v>
      </c>
      <c r="T487" t="s">
        <v>87</v>
      </c>
      <c r="U487" t="s">
        <v>88</v>
      </c>
      <c r="V487" t="s">
        <v>89</v>
      </c>
      <c r="W487">
        <v>110030</v>
      </c>
      <c r="X487" t="s">
        <v>87</v>
      </c>
      <c r="Y487" t="s">
        <v>88</v>
      </c>
      <c r="Z487" t="s">
        <v>89</v>
      </c>
      <c r="AA487">
        <v>110061</v>
      </c>
      <c r="AB487" t="s">
        <v>1289</v>
      </c>
      <c r="AC487" t="s">
        <v>104</v>
      </c>
      <c r="AD487" t="s">
        <v>2641</v>
      </c>
      <c r="AE487" t="s">
        <v>89</v>
      </c>
      <c r="AF487">
        <v>580025</v>
      </c>
      <c r="AG487">
        <v>530</v>
      </c>
      <c r="AH487">
        <v>449.15</v>
      </c>
      <c r="AI487">
        <v>80.849999999999994</v>
      </c>
      <c r="AJ487">
        <v>0</v>
      </c>
      <c r="AK487">
        <v>0</v>
      </c>
      <c r="AL487">
        <v>0</v>
      </c>
      <c r="AM487">
        <v>0.18</v>
      </c>
      <c r="AN487">
        <f t="shared" si="79"/>
        <v>0.18</v>
      </c>
      <c r="AO487">
        <v>0</v>
      </c>
      <c r="AP487">
        <v>530</v>
      </c>
      <c r="AQ487">
        <v>449.15</v>
      </c>
      <c r="AR487">
        <v>0</v>
      </c>
      <c r="AS487">
        <v>0</v>
      </c>
      <c r="AT487">
        <v>80.849999999999994</v>
      </c>
      <c r="AU487">
        <v>0</v>
      </c>
      <c r="AV487">
        <f t="shared" si="80"/>
        <v>0</v>
      </c>
      <c r="AW487">
        <f t="shared" si="81"/>
        <v>449.15</v>
      </c>
      <c r="AX487">
        <f t="shared" si="82"/>
        <v>0</v>
      </c>
      <c r="AY487">
        <f t="shared" si="83"/>
        <v>0</v>
      </c>
      <c r="AZ487">
        <f t="shared" si="84"/>
        <v>80.846999999999994</v>
      </c>
      <c r="BA487">
        <f t="shared" si="85"/>
        <v>0</v>
      </c>
      <c r="BB487">
        <f t="shared" si="86"/>
        <v>0</v>
      </c>
      <c r="BC487">
        <f t="shared" si="87"/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5.0000000000000001E-3</v>
      </c>
      <c r="CI487">
        <v>2.25</v>
      </c>
      <c r="CK487" t="s">
        <v>112</v>
      </c>
      <c r="CL487" t="s">
        <v>113</v>
      </c>
    </row>
    <row r="488" spans="1:92" x14ac:dyDescent="0.3">
      <c r="A488" t="s">
        <v>106</v>
      </c>
      <c r="B488" t="s">
        <v>1864</v>
      </c>
      <c r="C488" s="1">
        <v>45831.793842592589</v>
      </c>
      <c r="D488">
        <f t="shared" si="77"/>
        <v>6</v>
      </c>
      <c r="E488" s="4">
        <f t="shared" si="78"/>
        <v>45838</v>
      </c>
      <c r="F488" s="4" t="s">
        <v>2608</v>
      </c>
      <c r="G488" t="s">
        <v>80</v>
      </c>
      <c r="H488" t="s">
        <v>1865</v>
      </c>
      <c r="I488" t="s">
        <v>1866</v>
      </c>
      <c r="J488" s="1">
        <v>45832.522986111115</v>
      </c>
      <c r="K488" s="1">
        <v>45831.774050925924</v>
      </c>
      <c r="L488">
        <v>477912730112</v>
      </c>
      <c r="M488">
        <v>1</v>
      </c>
      <c r="N488" t="s">
        <v>142</v>
      </c>
      <c r="O488" t="s">
        <v>143</v>
      </c>
      <c r="P488">
        <v>34029099</v>
      </c>
      <c r="Q488" t="s">
        <v>144</v>
      </c>
      <c r="R488" t="s">
        <v>2657</v>
      </c>
      <c r="S488" t="s">
        <v>86</v>
      </c>
      <c r="T488" t="s">
        <v>87</v>
      </c>
      <c r="U488" t="s">
        <v>88</v>
      </c>
      <c r="V488" t="s">
        <v>89</v>
      </c>
      <c r="W488">
        <v>110030</v>
      </c>
      <c r="X488" t="s">
        <v>87</v>
      </c>
      <c r="Y488" t="s">
        <v>88</v>
      </c>
      <c r="Z488" t="s">
        <v>89</v>
      </c>
      <c r="AA488">
        <v>110061</v>
      </c>
      <c r="AB488" t="s">
        <v>158</v>
      </c>
      <c r="AC488" t="s">
        <v>146</v>
      </c>
      <c r="AD488" t="s">
        <v>2699</v>
      </c>
      <c r="AE488" t="s">
        <v>89</v>
      </c>
      <c r="AF488">
        <v>400028</v>
      </c>
      <c r="AG488">
        <v>212</v>
      </c>
      <c r="AH488">
        <v>179.66</v>
      </c>
      <c r="AI488">
        <v>32.340000000000003</v>
      </c>
      <c r="AJ488">
        <v>0</v>
      </c>
      <c r="AK488">
        <v>0</v>
      </c>
      <c r="AL488">
        <v>0</v>
      </c>
      <c r="AM488">
        <v>0.18</v>
      </c>
      <c r="AN488">
        <f t="shared" si="79"/>
        <v>0.18</v>
      </c>
      <c r="AO488">
        <v>0</v>
      </c>
      <c r="AP488">
        <v>212</v>
      </c>
      <c r="AQ488">
        <v>179.66</v>
      </c>
      <c r="AR488">
        <v>0</v>
      </c>
      <c r="AS488">
        <v>0</v>
      </c>
      <c r="AT488">
        <v>32.340000000000003</v>
      </c>
      <c r="AU488">
        <v>0</v>
      </c>
      <c r="AV488">
        <f t="shared" si="80"/>
        <v>0</v>
      </c>
      <c r="AW488">
        <f t="shared" si="81"/>
        <v>179.66</v>
      </c>
      <c r="AX488">
        <f t="shared" si="82"/>
        <v>0</v>
      </c>
      <c r="AY488">
        <f t="shared" si="83"/>
        <v>0</v>
      </c>
      <c r="AZ488">
        <f t="shared" si="84"/>
        <v>32.338799999999999</v>
      </c>
      <c r="BA488">
        <f t="shared" si="85"/>
        <v>0</v>
      </c>
      <c r="BB488">
        <f t="shared" si="86"/>
        <v>0</v>
      </c>
      <c r="BC488">
        <f t="shared" si="87"/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5.0000000000000001E-3</v>
      </c>
      <c r="CI488">
        <v>0.9</v>
      </c>
      <c r="CK488" t="s">
        <v>112</v>
      </c>
      <c r="CL488" t="s">
        <v>113</v>
      </c>
    </row>
    <row r="489" spans="1:92" x14ac:dyDescent="0.3">
      <c r="A489" t="s">
        <v>106</v>
      </c>
      <c r="B489" t="s">
        <v>1867</v>
      </c>
      <c r="C489" s="1">
        <v>45831.732164351852</v>
      </c>
      <c r="D489">
        <f t="shared" si="77"/>
        <v>6</v>
      </c>
      <c r="E489" s="4">
        <f t="shared" si="78"/>
        <v>45838</v>
      </c>
      <c r="F489" s="4" t="s">
        <v>2609</v>
      </c>
      <c r="G489" t="s">
        <v>80</v>
      </c>
      <c r="H489" t="s">
        <v>1868</v>
      </c>
      <c r="I489" t="s">
        <v>1869</v>
      </c>
      <c r="J489" s="1">
        <v>45832.522997685184</v>
      </c>
      <c r="K489" s="1">
        <v>45831.712210648147</v>
      </c>
      <c r="L489">
        <v>478096830727</v>
      </c>
      <c r="M489">
        <v>1</v>
      </c>
      <c r="N489" t="s">
        <v>1482</v>
      </c>
      <c r="O489" t="s">
        <v>1483</v>
      </c>
      <c r="P489">
        <v>34022090</v>
      </c>
      <c r="Q489" t="s">
        <v>1484</v>
      </c>
      <c r="R489" t="s">
        <v>2687</v>
      </c>
      <c r="S489" t="s">
        <v>86</v>
      </c>
      <c r="T489" t="s">
        <v>87</v>
      </c>
      <c r="U489" t="s">
        <v>88</v>
      </c>
      <c r="V489" t="s">
        <v>89</v>
      </c>
      <c r="W489">
        <v>110030</v>
      </c>
      <c r="X489" t="s">
        <v>87</v>
      </c>
      <c r="Y489" t="s">
        <v>88</v>
      </c>
      <c r="Z489" t="s">
        <v>89</v>
      </c>
      <c r="AA489">
        <v>110061</v>
      </c>
      <c r="AB489" t="s">
        <v>670</v>
      </c>
      <c r="AC489" t="s">
        <v>154</v>
      </c>
      <c r="AD489" t="s">
        <v>2700</v>
      </c>
      <c r="AE489" t="s">
        <v>89</v>
      </c>
      <c r="AF489">
        <v>141012</v>
      </c>
      <c r="AG489">
        <v>399</v>
      </c>
      <c r="AH489">
        <v>338.14</v>
      </c>
      <c r="AI489">
        <v>60.86</v>
      </c>
      <c r="AJ489">
        <v>0</v>
      </c>
      <c r="AK489">
        <v>0</v>
      </c>
      <c r="AL489">
        <v>0</v>
      </c>
      <c r="AM489">
        <v>0.18</v>
      </c>
      <c r="AN489">
        <f t="shared" si="79"/>
        <v>0.18</v>
      </c>
      <c r="AO489">
        <v>0</v>
      </c>
      <c r="AP489">
        <v>399</v>
      </c>
      <c r="AQ489">
        <v>338.14</v>
      </c>
      <c r="AR489">
        <v>0</v>
      </c>
      <c r="AS489">
        <v>0</v>
      </c>
      <c r="AT489">
        <v>60.86</v>
      </c>
      <c r="AU489">
        <v>0</v>
      </c>
      <c r="AV489">
        <f t="shared" si="80"/>
        <v>0</v>
      </c>
      <c r="AW489">
        <f t="shared" si="81"/>
        <v>338.14</v>
      </c>
      <c r="AX489">
        <f t="shared" si="82"/>
        <v>0</v>
      </c>
      <c r="AY489">
        <f t="shared" si="83"/>
        <v>0</v>
      </c>
      <c r="AZ489">
        <f t="shared" si="84"/>
        <v>60.865199999999994</v>
      </c>
      <c r="BA489">
        <f t="shared" si="85"/>
        <v>0</v>
      </c>
      <c r="BB489">
        <f t="shared" si="86"/>
        <v>0</v>
      </c>
      <c r="BC489">
        <f t="shared" si="87"/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5.0000000000000001E-3</v>
      </c>
      <c r="CI489">
        <v>1.69</v>
      </c>
      <c r="CK489" t="s">
        <v>112</v>
      </c>
      <c r="CL489" t="s">
        <v>96</v>
      </c>
    </row>
    <row r="490" spans="1:92" x14ac:dyDescent="0.3">
      <c r="A490" t="s">
        <v>106</v>
      </c>
      <c r="B490" t="s">
        <v>1870</v>
      </c>
      <c r="C490" s="1">
        <v>45831.580393518518</v>
      </c>
      <c r="D490">
        <f t="shared" si="77"/>
        <v>6</v>
      </c>
      <c r="E490" s="4">
        <f t="shared" si="78"/>
        <v>45838</v>
      </c>
      <c r="F490" s="4" t="s">
        <v>2612</v>
      </c>
      <c r="G490" t="s">
        <v>80</v>
      </c>
      <c r="H490" t="s">
        <v>1871</v>
      </c>
      <c r="I490" t="s">
        <v>1872</v>
      </c>
      <c r="J490" s="1">
        <v>45832.523043981484</v>
      </c>
      <c r="K490" s="1">
        <v>45831.560752314814</v>
      </c>
      <c r="L490">
        <v>478285387659</v>
      </c>
      <c r="M490">
        <v>1</v>
      </c>
      <c r="N490" t="s">
        <v>100</v>
      </c>
      <c r="O490" t="s">
        <v>101</v>
      </c>
      <c r="Q490" t="s">
        <v>133</v>
      </c>
      <c r="R490" t="s">
        <v>2656</v>
      </c>
      <c r="S490" t="s">
        <v>86</v>
      </c>
      <c r="T490" t="s">
        <v>87</v>
      </c>
      <c r="U490" t="s">
        <v>88</v>
      </c>
      <c r="V490" t="s">
        <v>89</v>
      </c>
      <c r="W490">
        <v>110030</v>
      </c>
      <c r="X490" t="s">
        <v>87</v>
      </c>
      <c r="Y490" t="s">
        <v>88</v>
      </c>
      <c r="Z490" t="s">
        <v>89</v>
      </c>
      <c r="AA490">
        <v>110061</v>
      </c>
      <c r="AB490" t="s">
        <v>1693</v>
      </c>
      <c r="AC490" t="s">
        <v>178</v>
      </c>
      <c r="AD490" t="s">
        <v>2703</v>
      </c>
      <c r="AE490" t="s">
        <v>89</v>
      </c>
      <c r="AF490">
        <v>600041</v>
      </c>
      <c r="AG490">
        <v>1059</v>
      </c>
      <c r="AH490">
        <v>897.46</v>
      </c>
      <c r="AI490">
        <v>161.54</v>
      </c>
      <c r="AJ490">
        <v>0</v>
      </c>
      <c r="AK490">
        <v>0</v>
      </c>
      <c r="AL490">
        <v>0</v>
      </c>
      <c r="AM490">
        <v>0.18</v>
      </c>
      <c r="AN490">
        <f t="shared" si="79"/>
        <v>0.18</v>
      </c>
      <c r="AO490">
        <v>0</v>
      </c>
      <c r="AP490">
        <v>1059</v>
      </c>
      <c r="AQ490">
        <v>897.46</v>
      </c>
      <c r="AR490">
        <v>0</v>
      </c>
      <c r="AS490">
        <v>0</v>
      </c>
      <c r="AT490">
        <v>161.54</v>
      </c>
      <c r="AU490">
        <v>0</v>
      </c>
      <c r="AV490">
        <f t="shared" si="80"/>
        <v>0</v>
      </c>
      <c r="AW490">
        <f t="shared" si="81"/>
        <v>897.46</v>
      </c>
      <c r="AX490">
        <f t="shared" si="82"/>
        <v>0</v>
      </c>
      <c r="AY490">
        <f t="shared" si="83"/>
        <v>0</v>
      </c>
      <c r="AZ490">
        <f t="shared" si="84"/>
        <v>161.5428</v>
      </c>
      <c r="BA490">
        <f t="shared" si="85"/>
        <v>0</v>
      </c>
      <c r="BB490">
        <f t="shared" si="86"/>
        <v>0</v>
      </c>
      <c r="BC490">
        <f t="shared" si="87"/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5.0000000000000001E-3</v>
      </c>
      <c r="CI490">
        <v>4.49</v>
      </c>
      <c r="CK490" t="s">
        <v>112</v>
      </c>
      <c r="CL490" t="s">
        <v>113</v>
      </c>
    </row>
    <row r="491" spans="1:92" x14ac:dyDescent="0.3">
      <c r="A491" t="s">
        <v>106</v>
      </c>
      <c r="B491" t="s">
        <v>1873</v>
      </c>
      <c r="C491" s="1">
        <v>45831.6562037037</v>
      </c>
      <c r="D491">
        <f t="shared" si="77"/>
        <v>6</v>
      </c>
      <c r="E491" s="4">
        <f t="shared" si="78"/>
        <v>45838</v>
      </c>
      <c r="F491" s="4" t="s">
        <v>2612</v>
      </c>
      <c r="G491" t="s">
        <v>80</v>
      </c>
      <c r="H491" t="s">
        <v>1874</v>
      </c>
      <c r="I491" t="s">
        <v>1875</v>
      </c>
      <c r="J491" s="1">
        <v>45832.523009259261</v>
      </c>
      <c r="K491" s="1">
        <v>45831.639988425923</v>
      </c>
      <c r="L491">
        <v>477934647274</v>
      </c>
      <c r="M491">
        <v>1</v>
      </c>
      <c r="N491" t="s">
        <v>350</v>
      </c>
      <c r="O491" t="s">
        <v>351</v>
      </c>
      <c r="P491">
        <v>39211400</v>
      </c>
      <c r="Q491" t="s">
        <v>352</v>
      </c>
      <c r="R491" t="s">
        <v>2671</v>
      </c>
      <c r="S491" t="s">
        <v>86</v>
      </c>
      <c r="T491" t="s">
        <v>87</v>
      </c>
      <c r="U491" t="s">
        <v>88</v>
      </c>
      <c r="V491" t="s">
        <v>89</v>
      </c>
      <c r="W491">
        <v>110030</v>
      </c>
      <c r="X491" t="s">
        <v>87</v>
      </c>
      <c r="Y491" t="s">
        <v>88</v>
      </c>
      <c r="Z491" t="s">
        <v>89</v>
      </c>
      <c r="AA491">
        <v>110061</v>
      </c>
      <c r="AB491" t="s">
        <v>390</v>
      </c>
      <c r="AC491" t="s">
        <v>178</v>
      </c>
      <c r="AD491" t="s">
        <v>2703</v>
      </c>
      <c r="AE491" t="s">
        <v>89</v>
      </c>
      <c r="AF491">
        <v>600014</v>
      </c>
      <c r="AG491">
        <v>277</v>
      </c>
      <c r="AH491">
        <v>234.75</v>
      </c>
      <c r="AI491">
        <v>42.25</v>
      </c>
      <c r="AJ491">
        <v>0</v>
      </c>
      <c r="AK491">
        <v>0</v>
      </c>
      <c r="AL491">
        <v>0</v>
      </c>
      <c r="AM491">
        <v>0.18</v>
      </c>
      <c r="AN491">
        <f t="shared" si="79"/>
        <v>0.18</v>
      </c>
      <c r="AO491">
        <v>0</v>
      </c>
      <c r="AP491">
        <v>277</v>
      </c>
      <c r="AQ491">
        <v>234.75</v>
      </c>
      <c r="AR491">
        <v>0</v>
      </c>
      <c r="AS491">
        <v>0</v>
      </c>
      <c r="AT491">
        <v>42.25</v>
      </c>
      <c r="AU491">
        <v>0</v>
      </c>
      <c r="AV491">
        <f t="shared" si="80"/>
        <v>0</v>
      </c>
      <c r="AW491">
        <f t="shared" si="81"/>
        <v>234.75</v>
      </c>
      <c r="AX491">
        <f t="shared" si="82"/>
        <v>0</v>
      </c>
      <c r="AY491">
        <f t="shared" si="83"/>
        <v>0</v>
      </c>
      <c r="AZ491">
        <f t="shared" si="84"/>
        <v>42.254999999999995</v>
      </c>
      <c r="BA491">
        <f t="shared" si="85"/>
        <v>0</v>
      </c>
      <c r="BB491">
        <f t="shared" si="86"/>
        <v>0</v>
      </c>
      <c r="BC491">
        <f t="shared" si="87"/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5.0000000000000001E-3</v>
      </c>
      <c r="CI491">
        <v>1.17</v>
      </c>
      <c r="CK491" t="s">
        <v>112</v>
      </c>
      <c r="CL491" t="s">
        <v>113</v>
      </c>
    </row>
    <row r="492" spans="1:92" x14ac:dyDescent="0.3">
      <c r="A492" t="s">
        <v>106</v>
      </c>
      <c r="B492" t="s">
        <v>1876</v>
      </c>
      <c r="C492" s="1">
        <v>45831.502418981479</v>
      </c>
      <c r="D492">
        <f t="shared" si="77"/>
        <v>6</v>
      </c>
      <c r="E492" s="4">
        <f t="shared" si="78"/>
        <v>45838</v>
      </c>
      <c r="F492" s="4" t="s">
        <v>2621</v>
      </c>
      <c r="G492" t="s">
        <v>80</v>
      </c>
      <c r="H492" t="s">
        <v>1877</v>
      </c>
      <c r="I492" t="s">
        <v>1878</v>
      </c>
      <c r="J492" s="1">
        <v>45832.523020833331</v>
      </c>
      <c r="K492" s="1">
        <v>45831.483171296299</v>
      </c>
      <c r="L492">
        <v>477608375947</v>
      </c>
      <c r="M492">
        <v>1</v>
      </c>
      <c r="N492" t="s">
        <v>142</v>
      </c>
      <c r="O492" t="s">
        <v>143</v>
      </c>
      <c r="P492">
        <v>34029099</v>
      </c>
      <c r="Q492" t="s">
        <v>144</v>
      </c>
      <c r="R492" t="s">
        <v>2657</v>
      </c>
      <c r="S492" t="s">
        <v>86</v>
      </c>
      <c r="T492" t="s">
        <v>87</v>
      </c>
      <c r="U492" t="s">
        <v>88</v>
      </c>
      <c r="V492" t="s">
        <v>89</v>
      </c>
      <c r="W492">
        <v>110030</v>
      </c>
      <c r="X492" t="s">
        <v>87</v>
      </c>
      <c r="Y492" t="s">
        <v>88</v>
      </c>
      <c r="Z492" t="s">
        <v>89</v>
      </c>
      <c r="AA492">
        <v>110061</v>
      </c>
      <c r="AB492" t="s">
        <v>508</v>
      </c>
      <c r="AC492" t="s">
        <v>509</v>
      </c>
      <c r="AD492" t="s">
        <v>2712</v>
      </c>
      <c r="AE492" t="s">
        <v>89</v>
      </c>
      <c r="AF492">
        <v>700014</v>
      </c>
      <c r="AG492">
        <v>212</v>
      </c>
      <c r="AH492">
        <v>179.66</v>
      </c>
      <c r="AI492">
        <v>32.340000000000003</v>
      </c>
      <c r="AJ492">
        <v>0</v>
      </c>
      <c r="AK492">
        <v>0</v>
      </c>
      <c r="AL492">
        <v>0</v>
      </c>
      <c r="AM492">
        <v>0.18</v>
      </c>
      <c r="AN492">
        <f t="shared" si="79"/>
        <v>0.18</v>
      </c>
      <c r="AO492">
        <v>0</v>
      </c>
      <c r="AP492">
        <v>212</v>
      </c>
      <c r="AQ492">
        <v>179.66</v>
      </c>
      <c r="AR492">
        <v>0</v>
      </c>
      <c r="AS492">
        <v>0</v>
      </c>
      <c r="AT492">
        <v>32.340000000000003</v>
      </c>
      <c r="AU492">
        <v>0</v>
      </c>
      <c r="AV492">
        <f t="shared" si="80"/>
        <v>0</v>
      </c>
      <c r="AW492">
        <f t="shared" si="81"/>
        <v>179.66</v>
      </c>
      <c r="AX492">
        <f t="shared" si="82"/>
        <v>0</v>
      </c>
      <c r="AY492">
        <f t="shared" si="83"/>
        <v>0</v>
      </c>
      <c r="AZ492">
        <f t="shared" si="84"/>
        <v>32.338799999999999</v>
      </c>
      <c r="BA492">
        <f t="shared" si="85"/>
        <v>0</v>
      </c>
      <c r="BB492">
        <f t="shared" si="86"/>
        <v>0</v>
      </c>
      <c r="BC492">
        <f t="shared" si="87"/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5.0000000000000001E-3</v>
      </c>
      <c r="CI492">
        <v>0.9</v>
      </c>
      <c r="CK492" t="s">
        <v>112</v>
      </c>
      <c r="CL492" t="s">
        <v>208</v>
      </c>
    </row>
    <row r="493" spans="1:92" x14ac:dyDescent="0.3">
      <c r="A493" t="s">
        <v>106</v>
      </c>
      <c r="B493" t="s">
        <v>1879</v>
      </c>
      <c r="C493" s="1">
        <v>45831.72457175926</v>
      </c>
      <c r="D493">
        <f t="shared" si="77"/>
        <v>6</v>
      </c>
      <c r="E493" s="4">
        <f t="shared" si="78"/>
        <v>45838</v>
      </c>
      <c r="F493" s="4" t="s">
        <v>2608</v>
      </c>
      <c r="G493" t="s">
        <v>80</v>
      </c>
      <c r="H493" t="s">
        <v>1880</v>
      </c>
      <c r="I493" t="s">
        <v>1881</v>
      </c>
      <c r="J493" s="1">
        <v>45832.522997685184</v>
      </c>
      <c r="K493" s="1">
        <v>45831.704502314817</v>
      </c>
      <c r="L493">
        <v>477618859786</v>
      </c>
      <c r="M493">
        <v>1</v>
      </c>
      <c r="N493" t="s">
        <v>142</v>
      </c>
      <c r="O493" t="s">
        <v>143</v>
      </c>
      <c r="P493">
        <v>34029099</v>
      </c>
      <c r="Q493" t="s">
        <v>144</v>
      </c>
      <c r="R493" t="s">
        <v>2657</v>
      </c>
      <c r="S493" t="s">
        <v>86</v>
      </c>
      <c r="T493" t="s">
        <v>87</v>
      </c>
      <c r="U493" t="s">
        <v>88</v>
      </c>
      <c r="V493" t="s">
        <v>89</v>
      </c>
      <c r="W493">
        <v>110030</v>
      </c>
      <c r="X493" t="s">
        <v>87</v>
      </c>
      <c r="Y493" t="s">
        <v>88</v>
      </c>
      <c r="Z493" t="s">
        <v>89</v>
      </c>
      <c r="AA493">
        <v>110061</v>
      </c>
      <c r="AB493" t="s">
        <v>158</v>
      </c>
      <c r="AC493" t="s">
        <v>146</v>
      </c>
      <c r="AD493" t="s">
        <v>2699</v>
      </c>
      <c r="AE493" t="s">
        <v>89</v>
      </c>
      <c r="AF493">
        <v>400054</v>
      </c>
      <c r="AG493">
        <v>212</v>
      </c>
      <c r="AH493">
        <v>179.66</v>
      </c>
      <c r="AI493">
        <v>32.340000000000003</v>
      </c>
      <c r="AJ493">
        <v>0</v>
      </c>
      <c r="AK493">
        <v>0</v>
      </c>
      <c r="AL493">
        <v>0</v>
      </c>
      <c r="AM493">
        <v>0.18</v>
      </c>
      <c r="AN493">
        <f t="shared" si="79"/>
        <v>0.18</v>
      </c>
      <c r="AO493">
        <v>0</v>
      </c>
      <c r="AP493">
        <v>212</v>
      </c>
      <c r="AQ493">
        <v>179.66</v>
      </c>
      <c r="AR493">
        <v>0</v>
      </c>
      <c r="AS493">
        <v>0</v>
      </c>
      <c r="AT493">
        <v>32.340000000000003</v>
      </c>
      <c r="AU493">
        <v>0</v>
      </c>
      <c r="AV493">
        <f t="shared" si="80"/>
        <v>0</v>
      </c>
      <c r="AW493">
        <f t="shared" si="81"/>
        <v>179.66</v>
      </c>
      <c r="AX493">
        <f t="shared" si="82"/>
        <v>0</v>
      </c>
      <c r="AY493">
        <f t="shared" si="83"/>
        <v>0</v>
      </c>
      <c r="AZ493">
        <f t="shared" si="84"/>
        <v>32.338799999999999</v>
      </c>
      <c r="BA493">
        <f t="shared" si="85"/>
        <v>0</v>
      </c>
      <c r="BB493">
        <f t="shared" si="86"/>
        <v>0</v>
      </c>
      <c r="BC493">
        <f t="shared" si="87"/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5.0000000000000001E-3</v>
      </c>
      <c r="CI493">
        <v>0.9</v>
      </c>
      <c r="CK493" t="s">
        <v>112</v>
      </c>
      <c r="CL493" t="s">
        <v>113</v>
      </c>
    </row>
    <row r="494" spans="1:92" x14ac:dyDescent="0.3">
      <c r="A494" t="s">
        <v>106</v>
      </c>
      <c r="B494" t="s">
        <v>816</v>
      </c>
      <c r="C494" s="1">
        <v>45821.459710648145</v>
      </c>
      <c r="D494">
        <f t="shared" si="77"/>
        <v>6</v>
      </c>
      <c r="E494" s="4">
        <f t="shared" si="78"/>
        <v>45838</v>
      </c>
      <c r="F494" s="4" t="s">
        <v>2611</v>
      </c>
      <c r="G494" t="s">
        <v>1223</v>
      </c>
      <c r="H494" t="s">
        <v>817</v>
      </c>
      <c r="I494" t="s">
        <v>818</v>
      </c>
      <c r="J494" s="1">
        <v>45821.500671296293</v>
      </c>
      <c r="K494" s="1">
        <v>45821.440601851849</v>
      </c>
      <c r="L494">
        <v>473508249111</v>
      </c>
      <c r="M494">
        <v>1</v>
      </c>
      <c r="N494" t="s">
        <v>150</v>
      </c>
      <c r="O494" t="s">
        <v>151</v>
      </c>
      <c r="Q494" t="s">
        <v>152</v>
      </c>
      <c r="R494" t="s">
        <v>2658</v>
      </c>
      <c r="S494" t="s">
        <v>86</v>
      </c>
      <c r="T494" t="s">
        <v>87</v>
      </c>
      <c r="U494" t="s">
        <v>88</v>
      </c>
      <c r="V494" t="s">
        <v>89</v>
      </c>
      <c r="W494">
        <v>110030</v>
      </c>
      <c r="X494" t="s">
        <v>87</v>
      </c>
      <c r="Y494" t="s">
        <v>88</v>
      </c>
      <c r="Z494" t="s">
        <v>89</v>
      </c>
      <c r="AA494">
        <v>110061</v>
      </c>
      <c r="AB494" t="s">
        <v>513</v>
      </c>
      <c r="AC494" t="s">
        <v>135</v>
      </c>
      <c r="AD494" t="s">
        <v>2702</v>
      </c>
      <c r="AE494" t="s">
        <v>89</v>
      </c>
      <c r="AF494">
        <v>380051</v>
      </c>
      <c r="AG494">
        <v>-215</v>
      </c>
      <c r="AH494">
        <v>-182.2</v>
      </c>
      <c r="AI494">
        <v>-32.799999999999997</v>
      </c>
      <c r="AJ494">
        <v>0</v>
      </c>
      <c r="AK494">
        <v>0</v>
      </c>
      <c r="AL494">
        <v>0</v>
      </c>
      <c r="AM494">
        <v>0.18</v>
      </c>
      <c r="AN494">
        <f t="shared" si="79"/>
        <v>0.18</v>
      </c>
      <c r="AO494">
        <v>0</v>
      </c>
      <c r="AP494">
        <v>215</v>
      </c>
      <c r="AQ494">
        <v>-182.2</v>
      </c>
      <c r="AR494">
        <v>0</v>
      </c>
      <c r="AS494">
        <v>0</v>
      </c>
      <c r="AT494">
        <v>-32.799999999999997</v>
      </c>
      <c r="AU494">
        <v>0</v>
      </c>
      <c r="AV494">
        <f t="shared" si="80"/>
        <v>0</v>
      </c>
      <c r="AW494">
        <f t="shared" si="81"/>
        <v>-182.2</v>
      </c>
      <c r="AX494">
        <f t="shared" si="82"/>
        <v>0</v>
      </c>
      <c r="AY494">
        <f t="shared" si="83"/>
        <v>0</v>
      </c>
      <c r="AZ494">
        <f t="shared" si="84"/>
        <v>-32.795999999999999</v>
      </c>
      <c r="BA494">
        <f t="shared" si="85"/>
        <v>0</v>
      </c>
      <c r="BB494">
        <f t="shared" si="86"/>
        <v>0</v>
      </c>
      <c r="BC494">
        <f t="shared" si="87"/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5.0000000000000001E-3</v>
      </c>
      <c r="CI494">
        <v>-0.91</v>
      </c>
      <c r="CK494" t="s">
        <v>112</v>
      </c>
      <c r="CL494" t="s">
        <v>96</v>
      </c>
      <c r="CM494" t="s">
        <v>1882</v>
      </c>
      <c r="CN494" s="1">
        <v>45832.711805555555</v>
      </c>
    </row>
    <row r="495" spans="1:92" x14ac:dyDescent="0.3">
      <c r="A495" t="s">
        <v>106</v>
      </c>
      <c r="B495" t="s">
        <v>1883</v>
      </c>
      <c r="C495" s="1">
        <v>45833.531354166669</v>
      </c>
      <c r="D495">
        <f t="shared" si="77"/>
        <v>6</v>
      </c>
      <c r="E495" s="4">
        <f t="shared" si="78"/>
        <v>45838</v>
      </c>
      <c r="F495" s="4" t="s">
        <v>2615</v>
      </c>
      <c r="G495" t="s">
        <v>80</v>
      </c>
      <c r="H495" t="s">
        <v>1884</v>
      </c>
      <c r="I495" t="s">
        <v>1885</v>
      </c>
      <c r="J495" s="1">
        <v>45833.583831018521</v>
      </c>
      <c r="K495" s="1">
        <v>45833.510937500003</v>
      </c>
      <c r="L495">
        <v>477515536455</v>
      </c>
      <c r="M495">
        <v>1</v>
      </c>
      <c r="N495" t="s">
        <v>171</v>
      </c>
      <c r="O495" t="s">
        <v>172</v>
      </c>
      <c r="P495">
        <v>39249090</v>
      </c>
      <c r="Q495" t="s">
        <v>173</v>
      </c>
      <c r="R495" t="s">
        <v>2659</v>
      </c>
      <c r="S495" t="s">
        <v>86</v>
      </c>
      <c r="T495" t="s">
        <v>87</v>
      </c>
      <c r="U495" t="s">
        <v>88</v>
      </c>
      <c r="V495" t="s">
        <v>89</v>
      </c>
      <c r="W495">
        <v>110030</v>
      </c>
      <c r="X495" t="s">
        <v>87</v>
      </c>
      <c r="Y495" t="s">
        <v>88</v>
      </c>
      <c r="Z495" t="s">
        <v>89</v>
      </c>
      <c r="AA495">
        <v>110061</v>
      </c>
      <c r="AB495" t="s">
        <v>680</v>
      </c>
      <c r="AC495" t="s">
        <v>221</v>
      </c>
      <c r="AD495" t="s">
        <v>2706</v>
      </c>
      <c r="AE495" t="s">
        <v>89</v>
      </c>
      <c r="AF495">
        <v>797112</v>
      </c>
      <c r="AG495">
        <v>345</v>
      </c>
      <c r="AH495">
        <v>292.37</v>
      </c>
      <c r="AI495">
        <v>52.63</v>
      </c>
      <c r="AJ495">
        <v>0</v>
      </c>
      <c r="AK495">
        <v>0</v>
      </c>
      <c r="AL495">
        <v>0</v>
      </c>
      <c r="AM495">
        <v>0.18</v>
      </c>
      <c r="AN495">
        <f t="shared" si="79"/>
        <v>0.18</v>
      </c>
      <c r="AO495">
        <v>0</v>
      </c>
      <c r="AP495">
        <v>345</v>
      </c>
      <c r="AQ495">
        <v>292.37</v>
      </c>
      <c r="AR495">
        <v>0</v>
      </c>
      <c r="AS495">
        <v>0</v>
      </c>
      <c r="AT495">
        <v>52.63</v>
      </c>
      <c r="AU495">
        <v>0</v>
      </c>
      <c r="AV495">
        <f t="shared" si="80"/>
        <v>0</v>
      </c>
      <c r="AW495">
        <f t="shared" si="81"/>
        <v>292.37</v>
      </c>
      <c r="AX495">
        <f t="shared" si="82"/>
        <v>0</v>
      </c>
      <c r="AY495">
        <f t="shared" si="83"/>
        <v>0</v>
      </c>
      <c r="AZ495">
        <f t="shared" si="84"/>
        <v>52.626599999999996</v>
      </c>
      <c r="BA495">
        <f t="shared" si="85"/>
        <v>0</v>
      </c>
      <c r="BB495">
        <f t="shared" si="86"/>
        <v>0</v>
      </c>
      <c r="BC495">
        <f t="shared" si="87"/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5.0000000000000001E-3</v>
      </c>
      <c r="CI495">
        <v>1.46</v>
      </c>
      <c r="CK495" t="s">
        <v>112</v>
      </c>
      <c r="CL495" t="s">
        <v>96</v>
      </c>
    </row>
    <row r="496" spans="1:92" x14ac:dyDescent="0.3">
      <c r="A496" t="s">
        <v>106</v>
      </c>
      <c r="B496" t="s">
        <v>1886</v>
      </c>
      <c r="C496" s="1">
        <v>45832.881736111114</v>
      </c>
      <c r="D496">
        <f t="shared" ref="D496:D557" si="88">MONTH(C496)</f>
        <v>6</v>
      </c>
      <c r="E496" s="4">
        <f t="shared" ref="E496:E557" si="89">EOMONTH(DATE(2025,D496,1),0)</f>
        <v>45838</v>
      </c>
      <c r="F496" s="4" t="s">
        <v>2608</v>
      </c>
      <c r="G496" t="s">
        <v>80</v>
      </c>
      <c r="H496" t="s">
        <v>1887</v>
      </c>
      <c r="I496" t="s">
        <v>1888</v>
      </c>
      <c r="J496" s="1">
        <v>45833.583912037036</v>
      </c>
      <c r="K496" s="1">
        <v>45832.862337962964</v>
      </c>
      <c r="L496">
        <v>478271385419</v>
      </c>
      <c r="M496">
        <v>1</v>
      </c>
      <c r="N496" t="s">
        <v>142</v>
      </c>
      <c r="O496" t="s">
        <v>143</v>
      </c>
      <c r="P496">
        <v>34029099</v>
      </c>
      <c r="Q496" t="s">
        <v>144</v>
      </c>
      <c r="R496" t="s">
        <v>2657</v>
      </c>
      <c r="S496" t="s">
        <v>86</v>
      </c>
      <c r="T496" t="s">
        <v>87</v>
      </c>
      <c r="U496" t="s">
        <v>88</v>
      </c>
      <c r="V496" t="s">
        <v>89</v>
      </c>
      <c r="W496">
        <v>110030</v>
      </c>
      <c r="X496" t="s">
        <v>87</v>
      </c>
      <c r="Y496" t="s">
        <v>88</v>
      </c>
      <c r="Z496" t="s">
        <v>89</v>
      </c>
      <c r="AA496">
        <v>110061</v>
      </c>
      <c r="AB496" t="s">
        <v>158</v>
      </c>
      <c r="AC496" t="s">
        <v>146</v>
      </c>
      <c r="AD496" t="s">
        <v>2699</v>
      </c>
      <c r="AE496" t="s">
        <v>89</v>
      </c>
      <c r="AF496">
        <v>400016</v>
      </c>
      <c r="AG496">
        <v>212</v>
      </c>
      <c r="AH496">
        <v>179.66</v>
      </c>
      <c r="AI496">
        <v>32.340000000000003</v>
      </c>
      <c r="AJ496">
        <v>0</v>
      </c>
      <c r="AK496">
        <v>0</v>
      </c>
      <c r="AL496">
        <v>0</v>
      </c>
      <c r="AM496">
        <v>0.18</v>
      </c>
      <c r="AN496">
        <f t="shared" si="79"/>
        <v>0.18</v>
      </c>
      <c r="AO496">
        <v>0</v>
      </c>
      <c r="AP496">
        <v>212</v>
      </c>
      <c r="AQ496">
        <v>179.66</v>
      </c>
      <c r="AR496">
        <v>0</v>
      </c>
      <c r="AS496">
        <v>0</v>
      </c>
      <c r="AT496">
        <v>32.340000000000003</v>
      </c>
      <c r="AU496">
        <v>0</v>
      </c>
      <c r="AV496">
        <f t="shared" si="80"/>
        <v>0</v>
      </c>
      <c r="AW496">
        <f t="shared" si="81"/>
        <v>179.66</v>
      </c>
      <c r="AX496">
        <f t="shared" si="82"/>
        <v>0</v>
      </c>
      <c r="AY496">
        <f t="shared" si="83"/>
        <v>0</v>
      </c>
      <c r="AZ496">
        <f t="shared" si="84"/>
        <v>32.338799999999999</v>
      </c>
      <c r="BA496">
        <f t="shared" si="85"/>
        <v>0</v>
      </c>
      <c r="BB496">
        <f t="shared" si="86"/>
        <v>0</v>
      </c>
      <c r="BC496">
        <f t="shared" si="87"/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5.0000000000000001E-3</v>
      </c>
      <c r="CI496">
        <v>0.9</v>
      </c>
      <c r="CK496" t="s">
        <v>112</v>
      </c>
      <c r="CL496" t="s">
        <v>113</v>
      </c>
    </row>
    <row r="497" spans="1:90" x14ac:dyDescent="0.3">
      <c r="A497" t="s">
        <v>106</v>
      </c>
      <c r="B497" t="s">
        <v>1889</v>
      </c>
      <c r="C497" s="1">
        <v>45833.464016203703</v>
      </c>
      <c r="D497">
        <f t="shared" si="88"/>
        <v>6</v>
      </c>
      <c r="E497" s="4">
        <f t="shared" si="89"/>
        <v>45838</v>
      </c>
      <c r="F497" s="4" t="s">
        <v>2608</v>
      </c>
      <c r="G497" t="s">
        <v>80</v>
      </c>
      <c r="H497" t="s">
        <v>1890</v>
      </c>
      <c r="I497" t="s">
        <v>1891</v>
      </c>
      <c r="J497" s="1">
        <v>45833.583831018521</v>
      </c>
      <c r="K497" s="1">
        <v>45833.445023148146</v>
      </c>
      <c r="L497">
        <v>477951939281</v>
      </c>
      <c r="M497">
        <v>1</v>
      </c>
      <c r="N497" t="s">
        <v>100</v>
      </c>
      <c r="O497" t="s">
        <v>101</v>
      </c>
      <c r="Q497" t="s">
        <v>133</v>
      </c>
      <c r="R497" t="s">
        <v>2656</v>
      </c>
      <c r="S497" t="s">
        <v>86</v>
      </c>
      <c r="T497" t="s">
        <v>87</v>
      </c>
      <c r="U497" t="s">
        <v>88</v>
      </c>
      <c r="V497" t="s">
        <v>89</v>
      </c>
      <c r="W497">
        <v>110030</v>
      </c>
      <c r="X497" t="s">
        <v>87</v>
      </c>
      <c r="Y497" t="s">
        <v>88</v>
      </c>
      <c r="Z497" t="s">
        <v>89</v>
      </c>
      <c r="AA497">
        <v>110061</v>
      </c>
      <c r="AB497" t="s">
        <v>158</v>
      </c>
      <c r="AC497" t="s">
        <v>146</v>
      </c>
      <c r="AD497" t="s">
        <v>2699</v>
      </c>
      <c r="AE497" t="s">
        <v>89</v>
      </c>
      <c r="AF497">
        <v>400012</v>
      </c>
      <c r="AG497">
        <v>1059</v>
      </c>
      <c r="AH497">
        <v>897.46</v>
      </c>
      <c r="AI497">
        <v>161.54</v>
      </c>
      <c r="AJ497">
        <v>0</v>
      </c>
      <c r="AK497">
        <v>0</v>
      </c>
      <c r="AL497">
        <v>0</v>
      </c>
      <c r="AM497">
        <v>0.18</v>
      </c>
      <c r="AN497">
        <f t="shared" si="79"/>
        <v>0.18</v>
      </c>
      <c r="AO497">
        <v>0</v>
      </c>
      <c r="AP497">
        <v>1059</v>
      </c>
      <c r="AQ497">
        <v>897.46</v>
      </c>
      <c r="AR497">
        <v>0</v>
      </c>
      <c r="AS497">
        <v>0</v>
      </c>
      <c r="AT497">
        <v>161.54</v>
      </c>
      <c r="AU497">
        <v>0</v>
      </c>
      <c r="AV497">
        <f t="shared" si="80"/>
        <v>0</v>
      </c>
      <c r="AW497">
        <f t="shared" si="81"/>
        <v>897.46</v>
      </c>
      <c r="AX497">
        <f t="shared" si="82"/>
        <v>0</v>
      </c>
      <c r="AY497">
        <f t="shared" si="83"/>
        <v>0</v>
      </c>
      <c r="AZ497">
        <f t="shared" si="84"/>
        <v>161.5428</v>
      </c>
      <c r="BA497">
        <f t="shared" si="85"/>
        <v>0</v>
      </c>
      <c r="BB497">
        <f t="shared" si="86"/>
        <v>0</v>
      </c>
      <c r="BC497">
        <f t="shared" si="87"/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5.0000000000000001E-3</v>
      </c>
      <c r="CI497">
        <v>4.49</v>
      </c>
      <c r="CK497" t="s">
        <v>112</v>
      </c>
      <c r="CL497" t="s">
        <v>96</v>
      </c>
    </row>
    <row r="498" spans="1:90" x14ac:dyDescent="0.3">
      <c r="A498" t="s">
        <v>106</v>
      </c>
      <c r="B498" t="s">
        <v>1892</v>
      </c>
      <c r="C498" s="1">
        <v>45833.378391203703</v>
      </c>
      <c r="D498">
        <f t="shared" si="88"/>
        <v>6</v>
      </c>
      <c r="E498" s="4">
        <f t="shared" si="89"/>
        <v>45838</v>
      </c>
      <c r="F498" s="4" t="s">
        <v>2612</v>
      </c>
      <c r="G498" t="s">
        <v>80</v>
      </c>
      <c r="H498" t="s">
        <v>1893</v>
      </c>
      <c r="I498" t="s">
        <v>1894</v>
      </c>
      <c r="J498" s="1">
        <v>45833.58384259259</v>
      </c>
      <c r="K498" s="1">
        <v>45833.35796296296</v>
      </c>
      <c r="L498">
        <v>477660911389</v>
      </c>
      <c r="M498">
        <v>1</v>
      </c>
      <c r="N498" t="s">
        <v>100</v>
      </c>
      <c r="O498" t="s">
        <v>101</v>
      </c>
      <c r="Q498" t="s">
        <v>133</v>
      </c>
      <c r="R498" t="s">
        <v>2656</v>
      </c>
      <c r="S498" t="s">
        <v>86</v>
      </c>
      <c r="T498" t="s">
        <v>87</v>
      </c>
      <c r="U498" t="s">
        <v>88</v>
      </c>
      <c r="V498" t="s">
        <v>89</v>
      </c>
      <c r="W498">
        <v>110030</v>
      </c>
      <c r="X498" t="s">
        <v>87</v>
      </c>
      <c r="Y498" t="s">
        <v>88</v>
      </c>
      <c r="Z498" t="s">
        <v>89</v>
      </c>
      <c r="AA498">
        <v>110061</v>
      </c>
      <c r="AB498" t="s">
        <v>390</v>
      </c>
      <c r="AC498" t="s">
        <v>178</v>
      </c>
      <c r="AD498" t="s">
        <v>2703</v>
      </c>
      <c r="AE498" t="s">
        <v>89</v>
      </c>
      <c r="AF498">
        <v>600119</v>
      </c>
      <c r="AG498">
        <v>1059</v>
      </c>
      <c r="AH498">
        <v>897.46</v>
      </c>
      <c r="AI498">
        <v>161.54</v>
      </c>
      <c r="AJ498">
        <v>0</v>
      </c>
      <c r="AK498">
        <v>0</v>
      </c>
      <c r="AL498">
        <v>0</v>
      </c>
      <c r="AM498">
        <v>0.18</v>
      </c>
      <c r="AN498">
        <f t="shared" si="79"/>
        <v>0.18</v>
      </c>
      <c r="AO498">
        <v>0</v>
      </c>
      <c r="AP498">
        <v>1059</v>
      </c>
      <c r="AQ498">
        <v>897.46</v>
      </c>
      <c r="AR498">
        <v>0</v>
      </c>
      <c r="AS498">
        <v>0</v>
      </c>
      <c r="AT498">
        <v>161.54</v>
      </c>
      <c r="AU498">
        <v>0</v>
      </c>
      <c r="AV498">
        <f t="shared" si="80"/>
        <v>0</v>
      </c>
      <c r="AW498">
        <f t="shared" si="81"/>
        <v>897.46</v>
      </c>
      <c r="AX498">
        <f t="shared" si="82"/>
        <v>0</v>
      </c>
      <c r="AY498">
        <f t="shared" si="83"/>
        <v>0</v>
      </c>
      <c r="AZ498">
        <f t="shared" si="84"/>
        <v>161.5428</v>
      </c>
      <c r="BA498">
        <f t="shared" si="85"/>
        <v>0</v>
      </c>
      <c r="BB498">
        <f t="shared" si="86"/>
        <v>0</v>
      </c>
      <c r="BC498">
        <f t="shared" si="87"/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5.0000000000000001E-3</v>
      </c>
      <c r="CI498">
        <v>4.49</v>
      </c>
      <c r="CK498" t="s">
        <v>112</v>
      </c>
      <c r="CL498" t="s">
        <v>96</v>
      </c>
    </row>
    <row r="499" spans="1:90" x14ac:dyDescent="0.3">
      <c r="A499" t="s">
        <v>106</v>
      </c>
      <c r="B499" t="s">
        <v>1895</v>
      </c>
      <c r="C499" s="1">
        <v>45832.706516203703</v>
      </c>
      <c r="D499">
        <f t="shared" si="88"/>
        <v>6</v>
      </c>
      <c r="E499" s="4">
        <f t="shared" si="89"/>
        <v>45838</v>
      </c>
      <c r="F499" s="4" t="s">
        <v>2608</v>
      </c>
      <c r="G499" t="s">
        <v>80</v>
      </c>
      <c r="H499" t="s">
        <v>1896</v>
      </c>
      <c r="I499" t="s">
        <v>1897</v>
      </c>
      <c r="J499" s="1">
        <v>45833.58388888889</v>
      </c>
      <c r="K499" s="1">
        <v>45832.686157407406</v>
      </c>
      <c r="L499">
        <v>478119524715</v>
      </c>
      <c r="M499">
        <v>1</v>
      </c>
      <c r="N499" t="s">
        <v>605</v>
      </c>
      <c r="O499" t="s">
        <v>606</v>
      </c>
      <c r="P499">
        <v>34022090</v>
      </c>
      <c r="Q499" t="s">
        <v>607</v>
      </c>
      <c r="R499" t="s">
        <v>2677</v>
      </c>
      <c r="S499" t="s">
        <v>86</v>
      </c>
      <c r="T499" t="s">
        <v>87</v>
      </c>
      <c r="U499" t="s">
        <v>88</v>
      </c>
      <c r="V499" t="s">
        <v>89</v>
      </c>
      <c r="W499">
        <v>110030</v>
      </c>
      <c r="X499" t="s">
        <v>87</v>
      </c>
      <c r="Y499" t="s">
        <v>88</v>
      </c>
      <c r="Z499" t="s">
        <v>89</v>
      </c>
      <c r="AA499">
        <v>110061</v>
      </c>
      <c r="AB499" t="s">
        <v>145</v>
      </c>
      <c r="AC499" t="s">
        <v>146</v>
      </c>
      <c r="AD499" t="s">
        <v>2699</v>
      </c>
      <c r="AE499" t="s">
        <v>89</v>
      </c>
      <c r="AF499">
        <v>411009</v>
      </c>
      <c r="AG499">
        <v>530</v>
      </c>
      <c r="AH499">
        <v>449.15</v>
      </c>
      <c r="AI499">
        <v>80.849999999999994</v>
      </c>
      <c r="AJ499">
        <v>0</v>
      </c>
      <c r="AK499">
        <v>0</v>
      </c>
      <c r="AL499">
        <v>0</v>
      </c>
      <c r="AM499">
        <v>0.18</v>
      </c>
      <c r="AN499">
        <f t="shared" si="79"/>
        <v>0.18</v>
      </c>
      <c r="AO499">
        <v>0</v>
      </c>
      <c r="AP499">
        <v>530</v>
      </c>
      <c r="AQ499">
        <v>449.15</v>
      </c>
      <c r="AR499">
        <v>0</v>
      </c>
      <c r="AS499">
        <v>0</v>
      </c>
      <c r="AT499">
        <v>80.849999999999994</v>
      </c>
      <c r="AU499">
        <v>0</v>
      </c>
      <c r="AV499">
        <f t="shared" si="80"/>
        <v>0</v>
      </c>
      <c r="AW499">
        <f t="shared" si="81"/>
        <v>449.15</v>
      </c>
      <c r="AX499">
        <f t="shared" si="82"/>
        <v>0</v>
      </c>
      <c r="AY499">
        <f t="shared" si="83"/>
        <v>0</v>
      </c>
      <c r="AZ499">
        <f t="shared" si="84"/>
        <v>80.846999999999994</v>
      </c>
      <c r="BA499">
        <f t="shared" si="85"/>
        <v>0</v>
      </c>
      <c r="BB499">
        <f t="shared" si="86"/>
        <v>0</v>
      </c>
      <c r="BC499">
        <f t="shared" si="87"/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5.0000000000000001E-3</v>
      </c>
      <c r="CI499">
        <v>2.25</v>
      </c>
      <c r="CK499" t="s">
        <v>112</v>
      </c>
      <c r="CL499" t="s">
        <v>96</v>
      </c>
    </row>
    <row r="500" spans="1:90" x14ac:dyDescent="0.3">
      <c r="A500" t="s">
        <v>106</v>
      </c>
      <c r="B500" t="s">
        <v>1898</v>
      </c>
      <c r="C500" s="1">
        <v>45832.935960648145</v>
      </c>
      <c r="D500">
        <f t="shared" si="88"/>
        <v>6</v>
      </c>
      <c r="E500" s="4">
        <f t="shared" si="89"/>
        <v>45838</v>
      </c>
      <c r="F500" s="4" t="s">
        <v>2608</v>
      </c>
      <c r="G500" t="s">
        <v>80</v>
      </c>
      <c r="H500" t="s">
        <v>1899</v>
      </c>
      <c r="I500" t="s">
        <v>1900</v>
      </c>
      <c r="J500" s="1">
        <v>45833.58388888889</v>
      </c>
      <c r="K500" s="1">
        <v>45832.922337962962</v>
      </c>
      <c r="L500">
        <v>477619624373</v>
      </c>
      <c r="M500">
        <v>1</v>
      </c>
      <c r="N500" t="s">
        <v>171</v>
      </c>
      <c r="O500" t="s">
        <v>172</v>
      </c>
      <c r="P500">
        <v>39249090</v>
      </c>
      <c r="Q500" t="s">
        <v>173</v>
      </c>
      <c r="R500" t="s">
        <v>2659</v>
      </c>
      <c r="S500" t="s">
        <v>86</v>
      </c>
      <c r="T500" t="s">
        <v>87</v>
      </c>
      <c r="U500" t="s">
        <v>88</v>
      </c>
      <c r="V500" t="s">
        <v>89</v>
      </c>
      <c r="W500">
        <v>110030</v>
      </c>
      <c r="X500" t="s">
        <v>87</v>
      </c>
      <c r="Y500" t="s">
        <v>88</v>
      </c>
      <c r="Z500" t="s">
        <v>89</v>
      </c>
      <c r="AA500">
        <v>110061</v>
      </c>
      <c r="AB500" t="s">
        <v>666</v>
      </c>
      <c r="AC500" t="s">
        <v>146</v>
      </c>
      <c r="AD500" t="s">
        <v>2699</v>
      </c>
      <c r="AE500" t="s">
        <v>89</v>
      </c>
      <c r="AF500">
        <v>400610</v>
      </c>
      <c r="AG500">
        <v>345</v>
      </c>
      <c r="AH500">
        <v>292.37</v>
      </c>
      <c r="AI500">
        <v>52.63</v>
      </c>
      <c r="AJ500">
        <v>0</v>
      </c>
      <c r="AK500">
        <v>0</v>
      </c>
      <c r="AL500">
        <v>0</v>
      </c>
      <c r="AM500">
        <v>0.18</v>
      </c>
      <c r="AN500">
        <f t="shared" si="79"/>
        <v>0.18</v>
      </c>
      <c r="AO500">
        <v>0</v>
      </c>
      <c r="AP500">
        <v>345</v>
      </c>
      <c r="AQ500">
        <v>292.37</v>
      </c>
      <c r="AR500">
        <v>0</v>
      </c>
      <c r="AS500">
        <v>0</v>
      </c>
      <c r="AT500">
        <v>52.63</v>
      </c>
      <c r="AU500">
        <v>0</v>
      </c>
      <c r="AV500">
        <f t="shared" si="80"/>
        <v>0</v>
      </c>
      <c r="AW500">
        <f t="shared" si="81"/>
        <v>292.37</v>
      </c>
      <c r="AX500">
        <f t="shared" si="82"/>
        <v>0</v>
      </c>
      <c r="AY500">
        <f t="shared" si="83"/>
        <v>0</v>
      </c>
      <c r="AZ500">
        <f t="shared" si="84"/>
        <v>52.626599999999996</v>
      </c>
      <c r="BA500">
        <f t="shared" si="85"/>
        <v>0</v>
      </c>
      <c r="BB500">
        <f t="shared" si="86"/>
        <v>0</v>
      </c>
      <c r="BC500">
        <f t="shared" si="87"/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5.0000000000000001E-3</v>
      </c>
      <c r="CI500">
        <v>1.46</v>
      </c>
      <c r="CK500" t="s">
        <v>112</v>
      </c>
      <c r="CL500" t="s">
        <v>395</v>
      </c>
    </row>
    <row r="501" spans="1:90" x14ac:dyDescent="0.3">
      <c r="A501" t="s">
        <v>106</v>
      </c>
      <c r="B501" t="s">
        <v>1901</v>
      </c>
      <c r="C501" s="1">
        <v>45833.490578703706</v>
      </c>
      <c r="D501">
        <f t="shared" si="88"/>
        <v>6</v>
      </c>
      <c r="E501" s="4">
        <f t="shared" si="89"/>
        <v>45838</v>
      </c>
      <c r="F501" s="4" t="s">
        <v>2622</v>
      </c>
      <c r="G501" t="s">
        <v>80</v>
      </c>
      <c r="H501" t="s">
        <v>1902</v>
      </c>
      <c r="I501" t="s">
        <v>1903</v>
      </c>
      <c r="J501" s="1">
        <v>45833.583819444444</v>
      </c>
      <c r="K501" s="1">
        <v>45833.470486111109</v>
      </c>
      <c r="L501">
        <v>477647898700</v>
      </c>
      <c r="M501">
        <v>1</v>
      </c>
      <c r="N501" t="s">
        <v>171</v>
      </c>
      <c r="O501" t="s">
        <v>172</v>
      </c>
      <c r="P501">
        <v>39249090</v>
      </c>
      <c r="Q501" t="s">
        <v>173</v>
      </c>
      <c r="R501" t="s">
        <v>2659</v>
      </c>
      <c r="S501" t="s">
        <v>86</v>
      </c>
      <c r="T501" t="s">
        <v>87</v>
      </c>
      <c r="U501" t="s">
        <v>88</v>
      </c>
      <c r="V501" t="s">
        <v>89</v>
      </c>
      <c r="W501">
        <v>110030</v>
      </c>
      <c r="X501" t="s">
        <v>87</v>
      </c>
      <c r="Y501" t="s">
        <v>88</v>
      </c>
      <c r="Z501" t="s">
        <v>89</v>
      </c>
      <c r="AA501">
        <v>110061</v>
      </c>
      <c r="AB501" t="s">
        <v>1904</v>
      </c>
      <c r="AC501" t="s">
        <v>563</v>
      </c>
      <c r="AD501" t="s">
        <v>2713</v>
      </c>
      <c r="AE501" t="s">
        <v>89</v>
      </c>
      <c r="AF501">
        <v>249201</v>
      </c>
      <c r="AG501">
        <v>345</v>
      </c>
      <c r="AH501">
        <v>292.37</v>
      </c>
      <c r="AI501">
        <v>52.63</v>
      </c>
      <c r="AJ501">
        <v>0</v>
      </c>
      <c r="AK501">
        <v>0</v>
      </c>
      <c r="AL501">
        <v>0</v>
      </c>
      <c r="AM501">
        <v>0.18</v>
      </c>
      <c r="AN501">
        <f t="shared" si="79"/>
        <v>0.18</v>
      </c>
      <c r="AO501">
        <v>0</v>
      </c>
      <c r="AP501">
        <v>345</v>
      </c>
      <c r="AQ501">
        <v>292.37</v>
      </c>
      <c r="AR501">
        <v>0</v>
      </c>
      <c r="AS501">
        <v>0</v>
      </c>
      <c r="AT501">
        <v>52.63</v>
      </c>
      <c r="AU501">
        <v>0</v>
      </c>
      <c r="AV501">
        <f t="shared" si="80"/>
        <v>0</v>
      </c>
      <c r="AW501">
        <f t="shared" si="81"/>
        <v>292.37</v>
      </c>
      <c r="AX501">
        <f t="shared" si="82"/>
        <v>0</v>
      </c>
      <c r="AY501">
        <f t="shared" si="83"/>
        <v>0</v>
      </c>
      <c r="AZ501">
        <f t="shared" si="84"/>
        <v>52.626599999999996</v>
      </c>
      <c r="BA501">
        <f t="shared" si="85"/>
        <v>0</v>
      </c>
      <c r="BB501">
        <f t="shared" si="86"/>
        <v>0</v>
      </c>
      <c r="BC501">
        <f t="shared" si="87"/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5.0000000000000001E-3</v>
      </c>
      <c r="CI501">
        <v>1.46</v>
      </c>
      <c r="CK501" t="s">
        <v>112</v>
      </c>
      <c r="CL501" t="s">
        <v>113</v>
      </c>
    </row>
    <row r="502" spans="1:90" x14ac:dyDescent="0.3">
      <c r="A502" t="s">
        <v>106</v>
      </c>
      <c r="B502" t="s">
        <v>1905</v>
      </c>
      <c r="C502" s="1">
        <v>45832.869062500002</v>
      </c>
      <c r="D502">
        <f t="shared" si="88"/>
        <v>6</v>
      </c>
      <c r="E502" s="4">
        <f t="shared" si="89"/>
        <v>45838</v>
      </c>
      <c r="F502" s="4" t="s">
        <v>2612</v>
      </c>
      <c r="G502" t="s">
        <v>80</v>
      </c>
      <c r="H502" t="s">
        <v>1906</v>
      </c>
      <c r="I502" t="s">
        <v>1907</v>
      </c>
      <c r="J502" s="1">
        <v>45833.583923611113</v>
      </c>
      <c r="K502" s="1">
        <v>45832.849236111113</v>
      </c>
      <c r="L502">
        <v>478084778596</v>
      </c>
      <c r="M502">
        <v>1</v>
      </c>
      <c r="N502" t="s">
        <v>142</v>
      </c>
      <c r="O502" t="s">
        <v>143</v>
      </c>
      <c r="P502">
        <v>34029099</v>
      </c>
      <c r="Q502" t="s">
        <v>144</v>
      </c>
      <c r="R502" t="s">
        <v>2657</v>
      </c>
      <c r="S502" t="s">
        <v>86</v>
      </c>
      <c r="T502" t="s">
        <v>87</v>
      </c>
      <c r="U502" t="s">
        <v>88</v>
      </c>
      <c r="V502" t="s">
        <v>89</v>
      </c>
      <c r="W502">
        <v>110030</v>
      </c>
      <c r="X502" t="s">
        <v>87</v>
      </c>
      <c r="Y502" t="s">
        <v>88</v>
      </c>
      <c r="Z502" t="s">
        <v>89</v>
      </c>
      <c r="AA502">
        <v>110061</v>
      </c>
      <c r="AB502" t="s">
        <v>390</v>
      </c>
      <c r="AC502" t="s">
        <v>178</v>
      </c>
      <c r="AD502" t="s">
        <v>2703</v>
      </c>
      <c r="AE502" t="s">
        <v>89</v>
      </c>
      <c r="AF502">
        <v>600043</v>
      </c>
      <c r="AG502">
        <v>212</v>
      </c>
      <c r="AH502">
        <v>179.66</v>
      </c>
      <c r="AI502">
        <v>32.340000000000003</v>
      </c>
      <c r="AJ502">
        <v>0</v>
      </c>
      <c r="AK502">
        <v>0</v>
      </c>
      <c r="AL502">
        <v>0</v>
      </c>
      <c r="AM502">
        <v>0.18</v>
      </c>
      <c r="AN502">
        <f t="shared" si="79"/>
        <v>0.18</v>
      </c>
      <c r="AO502">
        <v>0</v>
      </c>
      <c r="AP502">
        <v>212</v>
      </c>
      <c r="AQ502">
        <v>179.66</v>
      </c>
      <c r="AR502">
        <v>0</v>
      </c>
      <c r="AS502">
        <v>0</v>
      </c>
      <c r="AT502">
        <v>32.340000000000003</v>
      </c>
      <c r="AU502">
        <v>0</v>
      </c>
      <c r="AV502">
        <f t="shared" si="80"/>
        <v>0</v>
      </c>
      <c r="AW502">
        <f t="shared" si="81"/>
        <v>179.66</v>
      </c>
      <c r="AX502">
        <f t="shared" si="82"/>
        <v>0</v>
      </c>
      <c r="AY502">
        <f t="shared" si="83"/>
        <v>0</v>
      </c>
      <c r="AZ502">
        <f t="shared" si="84"/>
        <v>32.338799999999999</v>
      </c>
      <c r="BA502">
        <f t="shared" si="85"/>
        <v>0</v>
      </c>
      <c r="BB502">
        <f t="shared" si="86"/>
        <v>0</v>
      </c>
      <c r="BC502">
        <f t="shared" si="87"/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5.0000000000000001E-3</v>
      </c>
      <c r="CI502">
        <v>0.9</v>
      </c>
      <c r="CK502" t="s">
        <v>112</v>
      </c>
      <c r="CL502" t="s">
        <v>96</v>
      </c>
    </row>
    <row r="503" spans="1:90" x14ac:dyDescent="0.3">
      <c r="A503" t="s">
        <v>106</v>
      </c>
      <c r="B503" t="s">
        <v>1905</v>
      </c>
      <c r="C503" s="1">
        <v>45832.869062500002</v>
      </c>
      <c r="D503">
        <f t="shared" si="88"/>
        <v>6</v>
      </c>
      <c r="E503" s="4">
        <f t="shared" si="89"/>
        <v>45838</v>
      </c>
      <c r="F503" s="4" t="s">
        <v>2612</v>
      </c>
      <c r="G503" t="s">
        <v>80</v>
      </c>
      <c r="H503" t="s">
        <v>1906</v>
      </c>
      <c r="I503" t="s">
        <v>1907</v>
      </c>
      <c r="J503" s="1">
        <v>45833.583923611113</v>
      </c>
      <c r="K503" s="1">
        <v>45832.849236111113</v>
      </c>
      <c r="L503">
        <v>477515893756</v>
      </c>
      <c r="M503">
        <v>1</v>
      </c>
      <c r="N503" t="s">
        <v>202</v>
      </c>
      <c r="O503" t="s">
        <v>203</v>
      </c>
      <c r="P503">
        <v>34029099</v>
      </c>
      <c r="Q503" t="s">
        <v>204</v>
      </c>
      <c r="R503" t="s">
        <v>2662</v>
      </c>
      <c r="S503" t="s">
        <v>86</v>
      </c>
      <c r="T503" t="s">
        <v>87</v>
      </c>
      <c r="U503" t="s">
        <v>88</v>
      </c>
      <c r="V503" t="s">
        <v>89</v>
      </c>
      <c r="W503">
        <v>110030</v>
      </c>
      <c r="X503" t="s">
        <v>87</v>
      </c>
      <c r="Y503" t="s">
        <v>88</v>
      </c>
      <c r="Z503" t="s">
        <v>89</v>
      </c>
      <c r="AA503">
        <v>110061</v>
      </c>
      <c r="AB503" t="s">
        <v>390</v>
      </c>
      <c r="AC503" t="s">
        <v>178</v>
      </c>
      <c r="AD503" t="s">
        <v>2703</v>
      </c>
      <c r="AE503" t="s">
        <v>89</v>
      </c>
      <c r="AF503">
        <v>600043</v>
      </c>
      <c r="AG503">
        <v>212</v>
      </c>
      <c r="AH503">
        <v>179.66</v>
      </c>
      <c r="AI503">
        <v>32.340000000000003</v>
      </c>
      <c r="AJ503">
        <v>0</v>
      </c>
      <c r="AK503">
        <v>0</v>
      </c>
      <c r="AL503">
        <v>0</v>
      </c>
      <c r="AM503">
        <v>0.18</v>
      </c>
      <c r="AN503">
        <f t="shared" si="79"/>
        <v>0.18</v>
      </c>
      <c r="AO503">
        <v>0</v>
      </c>
      <c r="AP503">
        <v>212</v>
      </c>
      <c r="AQ503">
        <v>179.66</v>
      </c>
      <c r="AR503">
        <v>0</v>
      </c>
      <c r="AS503">
        <v>0</v>
      </c>
      <c r="AT503">
        <v>32.340000000000003</v>
      </c>
      <c r="AU503">
        <v>0</v>
      </c>
      <c r="AV503">
        <f t="shared" si="80"/>
        <v>0</v>
      </c>
      <c r="AW503">
        <f t="shared" si="81"/>
        <v>179.66</v>
      </c>
      <c r="AX503">
        <f t="shared" si="82"/>
        <v>0</v>
      </c>
      <c r="AY503">
        <f t="shared" si="83"/>
        <v>0</v>
      </c>
      <c r="AZ503">
        <f t="shared" si="84"/>
        <v>32.338799999999999</v>
      </c>
      <c r="BA503">
        <f t="shared" si="85"/>
        <v>0</v>
      </c>
      <c r="BB503">
        <f t="shared" si="86"/>
        <v>0</v>
      </c>
      <c r="BC503">
        <f t="shared" si="87"/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5.0000000000000001E-3</v>
      </c>
      <c r="CI503">
        <v>0.9</v>
      </c>
      <c r="CK503" t="s">
        <v>112</v>
      </c>
      <c r="CL503" t="s">
        <v>96</v>
      </c>
    </row>
    <row r="504" spans="1:90" x14ac:dyDescent="0.3">
      <c r="A504" t="s">
        <v>106</v>
      </c>
      <c r="B504" t="s">
        <v>1908</v>
      </c>
      <c r="C504" s="1">
        <v>45832.981562499997</v>
      </c>
      <c r="D504">
        <f t="shared" si="88"/>
        <v>6</v>
      </c>
      <c r="E504" s="4">
        <f t="shared" si="89"/>
        <v>45838</v>
      </c>
      <c r="F504" s="4" t="s">
        <v>2623</v>
      </c>
      <c r="G504" t="s">
        <v>80</v>
      </c>
      <c r="H504" t="s">
        <v>1909</v>
      </c>
      <c r="I504" t="s">
        <v>1910</v>
      </c>
      <c r="J504" s="1">
        <v>45833.583865740744</v>
      </c>
      <c r="K504" s="1">
        <v>45832.962118055555</v>
      </c>
      <c r="L504">
        <v>478284312012</v>
      </c>
      <c r="M504">
        <v>1</v>
      </c>
      <c r="N504" t="s">
        <v>229</v>
      </c>
      <c r="O504" t="s">
        <v>230</v>
      </c>
      <c r="P504">
        <v>34029092</v>
      </c>
      <c r="Q504" t="s">
        <v>231</v>
      </c>
      <c r="R504" t="s">
        <v>2663</v>
      </c>
      <c r="S504" t="s">
        <v>86</v>
      </c>
      <c r="T504" t="s">
        <v>87</v>
      </c>
      <c r="U504" t="s">
        <v>88</v>
      </c>
      <c r="V504" t="s">
        <v>89</v>
      </c>
      <c r="W504">
        <v>110030</v>
      </c>
      <c r="X504" t="s">
        <v>87</v>
      </c>
      <c r="Y504" t="s">
        <v>88</v>
      </c>
      <c r="Z504" t="s">
        <v>89</v>
      </c>
      <c r="AA504">
        <v>110061</v>
      </c>
      <c r="AB504" t="s">
        <v>1263</v>
      </c>
      <c r="AC504" t="s">
        <v>1026</v>
      </c>
      <c r="AD504" t="s">
        <v>2714</v>
      </c>
      <c r="AE504" t="s">
        <v>89</v>
      </c>
      <c r="AF504">
        <v>751002</v>
      </c>
      <c r="AG504">
        <v>449</v>
      </c>
      <c r="AH504">
        <v>380.51</v>
      </c>
      <c r="AI504">
        <v>68.489999999999995</v>
      </c>
      <c r="AJ504">
        <v>0</v>
      </c>
      <c r="AK504">
        <v>0</v>
      </c>
      <c r="AL504">
        <v>0</v>
      </c>
      <c r="AM504">
        <v>0.18</v>
      </c>
      <c r="AN504">
        <f t="shared" si="79"/>
        <v>0.18</v>
      </c>
      <c r="AO504">
        <v>0</v>
      </c>
      <c r="AP504">
        <v>449</v>
      </c>
      <c r="AQ504">
        <v>380.51</v>
      </c>
      <c r="AR504">
        <v>0</v>
      </c>
      <c r="AS504">
        <v>0</v>
      </c>
      <c r="AT504">
        <v>68.489999999999995</v>
      </c>
      <c r="AU504">
        <v>0</v>
      </c>
      <c r="AV504">
        <f t="shared" si="80"/>
        <v>0</v>
      </c>
      <c r="AW504">
        <f t="shared" si="81"/>
        <v>380.51</v>
      </c>
      <c r="AX504">
        <f t="shared" si="82"/>
        <v>0</v>
      </c>
      <c r="AY504">
        <f t="shared" si="83"/>
        <v>0</v>
      </c>
      <c r="AZ504">
        <f t="shared" si="84"/>
        <v>68.491799999999998</v>
      </c>
      <c r="BA504">
        <f t="shared" si="85"/>
        <v>0</v>
      </c>
      <c r="BB504">
        <f t="shared" si="86"/>
        <v>0</v>
      </c>
      <c r="BC504">
        <f t="shared" si="87"/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5.0000000000000001E-3</v>
      </c>
      <c r="CI504">
        <v>1.9</v>
      </c>
      <c r="CK504" t="s">
        <v>112</v>
      </c>
      <c r="CL504" t="s">
        <v>113</v>
      </c>
    </row>
    <row r="505" spans="1:90" x14ac:dyDescent="0.3">
      <c r="A505" t="s">
        <v>106</v>
      </c>
      <c r="B505" t="s">
        <v>1911</v>
      </c>
      <c r="C505" s="1">
        <v>45832.646018518521</v>
      </c>
      <c r="D505">
        <f t="shared" si="88"/>
        <v>6</v>
      </c>
      <c r="E505" s="4">
        <f t="shared" si="89"/>
        <v>45838</v>
      </c>
      <c r="F505" s="4" t="s">
        <v>2609</v>
      </c>
      <c r="G505" t="s">
        <v>80</v>
      </c>
      <c r="H505" t="s">
        <v>1912</v>
      </c>
      <c r="I505" t="s">
        <v>1913</v>
      </c>
      <c r="J505" s="1">
        <v>45833.583912037036</v>
      </c>
      <c r="K505" s="1">
        <v>45832.625960648147</v>
      </c>
      <c r="L505">
        <v>477990277442</v>
      </c>
      <c r="M505">
        <v>1</v>
      </c>
      <c r="N505" t="s">
        <v>150</v>
      </c>
      <c r="O505" t="s">
        <v>151</v>
      </c>
      <c r="Q505" t="s">
        <v>152</v>
      </c>
      <c r="R505" t="s">
        <v>2658</v>
      </c>
      <c r="S505" t="s">
        <v>86</v>
      </c>
      <c r="T505" t="s">
        <v>87</v>
      </c>
      <c r="U505" t="s">
        <v>88</v>
      </c>
      <c r="V505" t="s">
        <v>89</v>
      </c>
      <c r="W505">
        <v>110030</v>
      </c>
      <c r="X505" t="s">
        <v>87</v>
      </c>
      <c r="Y505" t="s">
        <v>88</v>
      </c>
      <c r="Z505" t="s">
        <v>89</v>
      </c>
      <c r="AA505">
        <v>110061</v>
      </c>
      <c r="AB505" t="s">
        <v>670</v>
      </c>
      <c r="AC505" t="s">
        <v>154</v>
      </c>
      <c r="AD505" t="s">
        <v>2700</v>
      </c>
      <c r="AE505" t="s">
        <v>89</v>
      </c>
      <c r="AF505">
        <v>142024</v>
      </c>
      <c r="AG505">
        <v>215</v>
      </c>
      <c r="AH505">
        <v>182.2</v>
      </c>
      <c r="AI505">
        <v>32.799999999999997</v>
      </c>
      <c r="AJ505">
        <v>0</v>
      </c>
      <c r="AK505">
        <v>0</v>
      </c>
      <c r="AL505">
        <v>0</v>
      </c>
      <c r="AM505">
        <v>0.18</v>
      </c>
      <c r="AN505">
        <f t="shared" si="79"/>
        <v>0.18</v>
      </c>
      <c r="AO505">
        <v>0</v>
      </c>
      <c r="AP505">
        <v>215</v>
      </c>
      <c r="AQ505">
        <v>182.2</v>
      </c>
      <c r="AR505">
        <v>0</v>
      </c>
      <c r="AS505">
        <v>0</v>
      </c>
      <c r="AT505">
        <v>32.799999999999997</v>
      </c>
      <c r="AU505">
        <v>0</v>
      </c>
      <c r="AV505">
        <f t="shared" si="80"/>
        <v>0</v>
      </c>
      <c r="AW505">
        <f t="shared" si="81"/>
        <v>182.2</v>
      </c>
      <c r="AX505">
        <f t="shared" si="82"/>
        <v>0</v>
      </c>
      <c r="AY505">
        <f t="shared" si="83"/>
        <v>0</v>
      </c>
      <c r="AZ505">
        <f t="shared" si="84"/>
        <v>32.795999999999999</v>
      </c>
      <c r="BA505">
        <f t="shared" si="85"/>
        <v>0</v>
      </c>
      <c r="BB505">
        <f t="shared" si="86"/>
        <v>0</v>
      </c>
      <c r="BC505">
        <f t="shared" si="87"/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5.0000000000000001E-3</v>
      </c>
      <c r="CI505">
        <v>0.91</v>
      </c>
      <c r="CK505" t="s">
        <v>112</v>
      </c>
      <c r="CL505" t="s">
        <v>504</v>
      </c>
    </row>
    <row r="506" spans="1:90" x14ac:dyDescent="0.3">
      <c r="A506" t="s">
        <v>106</v>
      </c>
      <c r="B506" t="s">
        <v>1914</v>
      </c>
      <c r="C506" s="1">
        <v>45832.630370370367</v>
      </c>
      <c r="D506">
        <f t="shared" si="88"/>
        <v>6</v>
      </c>
      <c r="E506" s="4">
        <f t="shared" si="89"/>
        <v>45838</v>
      </c>
      <c r="F506" s="4" t="s">
        <v>2609</v>
      </c>
      <c r="G506" t="s">
        <v>80</v>
      </c>
      <c r="H506" t="s">
        <v>1915</v>
      </c>
      <c r="I506" t="s">
        <v>1916</v>
      </c>
      <c r="J506" s="1">
        <v>45833.584027777775</v>
      </c>
      <c r="K506" s="1">
        <v>45832.61204861111</v>
      </c>
      <c r="L506">
        <v>477414515459</v>
      </c>
      <c r="M506">
        <v>1</v>
      </c>
      <c r="N506" t="s">
        <v>142</v>
      </c>
      <c r="O506" t="s">
        <v>143</v>
      </c>
      <c r="P506">
        <v>34029099</v>
      </c>
      <c r="Q506" t="s">
        <v>144</v>
      </c>
      <c r="R506" t="s">
        <v>2657</v>
      </c>
      <c r="S506" t="s">
        <v>86</v>
      </c>
      <c r="T506" t="s">
        <v>87</v>
      </c>
      <c r="U506" t="s">
        <v>88</v>
      </c>
      <c r="V506" t="s">
        <v>89</v>
      </c>
      <c r="W506">
        <v>110030</v>
      </c>
      <c r="X506" t="s">
        <v>87</v>
      </c>
      <c r="Y506" t="s">
        <v>88</v>
      </c>
      <c r="Z506" t="s">
        <v>89</v>
      </c>
      <c r="AA506">
        <v>110061</v>
      </c>
      <c r="AB506" t="s">
        <v>308</v>
      </c>
      <c r="AC506" t="s">
        <v>154</v>
      </c>
      <c r="AD506" t="s">
        <v>2700</v>
      </c>
      <c r="AE506" t="s">
        <v>89</v>
      </c>
      <c r="AF506">
        <v>140603</v>
      </c>
      <c r="AG506">
        <v>212</v>
      </c>
      <c r="AH506">
        <v>179.66</v>
      </c>
      <c r="AI506">
        <v>32.340000000000003</v>
      </c>
      <c r="AJ506">
        <v>0</v>
      </c>
      <c r="AK506">
        <v>0</v>
      </c>
      <c r="AL506">
        <v>0</v>
      </c>
      <c r="AM506">
        <v>0.18</v>
      </c>
      <c r="AN506">
        <f t="shared" si="79"/>
        <v>0.18</v>
      </c>
      <c r="AO506">
        <v>0</v>
      </c>
      <c r="AP506">
        <v>212</v>
      </c>
      <c r="AQ506">
        <v>179.66</v>
      </c>
      <c r="AR506">
        <v>0</v>
      </c>
      <c r="AS506">
        <v>0</v>
      </c>
      <c r="AT506">
        <v>32.340000000000003</v>
      </c>
      <c r="AU506">
        <v>0</v>
      </c>
      <c r="AV506">
        <f t="shared" si="80"/>
        <v>0</v>
      </c>
      <c r="AW506">
        <f t="shared" si="81"/>
        <v>179.66</v>
      </c>
      <c r="AX506">
        <f t="shared" si="82"/>
        <v>0</v>
      </c>
      <c r="AY506">
        <f t="shared" si="83"/>
        <v>0</v>
      </c>
      <c r="AZ506">
        <f t="shared" si="84"/>
        <v>32.338799999999999</v>
      </c>
      <c r="BA506">
        <f t="shared" si="85"/>
        <v>0</v>
      </c>
      <c r="BB506">
        <f t="shared" si="86"/>
        <v>0</v>
      </c>
      <c r="BC506">
        <f t="shared" si="87"/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5.0000000000000001E-3</v>
      </c>
      <c r="CI506">
        <v>0.9</v>
      </c>
      <c r="CK506" t="s">
        <v>112</v>
      </c>
      <c r="CL506" t="s">
        <v>96</v>
      </c>
    </row>
    <row r="507" spans="1:90" x14ac:dyDescent="0.3">
      <c r="A507" t="s">
        <v>106</v>
      </c>
      <c r="B507" t="s">
        <v>1917</v>
      </c>
      <c r="C507" s="1">
        <v>45833.426990740743</v>
      </c>
      <c r="D507">
        <f t="shared" si="88"/>
        <v>6</v>
      </c>
      <c r="E507" s="4">
        <f t="shared" si="89"/>
        <v>45838</v>
      </c>
      <c r="F507" s="4" t="s">
        <v>2604</v>
      </c>
      <c r="G507" t="s">
        <v>80</v>
      </c>
      <c r="H507" t="s">
        <v>1918</v>
      </c>
      <c r="I507" t="s">
        <v>1919</v>
      </c>
      <c r="J507" s="1">
        <v>45833.583854166667</v>
      </c>
      <c r="K507" s="1">
        <v>45833.407696759263</v>
      </c>
      <c r="L507">
        <v>477661470037</v>
      </c>
      <c r="M507">
        <v>1</v>
      </c>
      <c r="N507" t="s">
        <v>142</v>
      </c>
      <c r="O507" t="s">
        <v>143</v>
      </c>
      <c r="P507">
        <v>34029099</v>
      </c>
      <c r="Q507" t="s">
        <v>144</v>
      </c>
      <c r="R507" t="s">
        <v>2657</v>
      </c>
      <c r="S507" t="s">
        <v>86</v>
      </c>
      <c r="T507" t="s">
        <v>87</v>
      </c>
      <c r="U507" t="s">
        <v>88</v>
      </c>
      <c r="V507" t="s">
        <v>89</v>
      </c>
      <c r="W507">
        <v>110030</v>
      </c>
      <c r="X507" t="s">
        <v>87</v>
      </c>
      <c r="Y507" t="s">
        <v>88</v>
      </c>
      <c r="Z507" t="s">
        <v>89</v>
      </c>
      <c r="AA507">
        <v>110061</v>
      </c>
      <c r="AB507" t="s">
        <v>103</v>
      </c>
      <c r="AC507" t="s">
        <v>104</v>
      </c>
      <c r="AD507" t="s">
        <v>2641</v>
      </c>
      <c r="AE507" t="s">
        <v>89</v>
      </c>
      <c r="AF507">
        <v>560098</v>
      </c>
      <c r="AG507">
        <v>212</v>
      </c>
      <c r="AH507">
        <v>179.66</v>
      </c>
      <c r="AI507">
        <v>32.340000000000003</v>
      </c>
      <c r="AJ507">
        <v>0</v>
      </c>
      <c r="AK507">
        <v>0</v>
      </c>
      <c r="AL507">
        <v>0</v>
      </c>
      <c r="AM507">
        <v>0.18</v>
      </c>
      <c r="AN507">
        <f t="shared" si="79"/>
        <v>0.18</v>
      </c>
      <c r="AO507">
        <v>0</v>
      </c>
      <c r="AP507">
        <v>212</v>
      </c>
      <c r="AQ507">
        <v>179.66</v>
      </c>
      <c r="AR507">
        <v>0</v>
      </c>
      <c r="AS507">
        <v>0</v>
      </c>
      <c r="AT507">
        <v>32.340000000000003</v>
      </c>
      <c r="AU507">
        <v>0</v>
      </c>
      <c r="AV507">
        <f t="shared" si="80"/>
        <v>0</v>
      </c>
      <c r="AW507">
        <f t="shared" si="81"/>
        <v>179.66</v>
      </c>
      <c r="AX507">
        <f t="shared" si="82"/>
        <v>0</v>
      </c>
      <c r="AY507">
        <f t="shared" si="83"/>
        <v>0</v>
      </c>
      <c r="AZ507">
        <f t="shared" si="84"/>
        <v>32.338799999999999</v>
      </c>
      <c r="BA507">
        <f t="shared" si="85"/>
        <v>0</v>
      </c>
      <c r="BB507">
        <f t="shared" si="86"/>
        <v>0</v>
      </c>
      <c r="BC507">
        <f t="shared" si="87"/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5.0000000000000001E-3</v>
      </c>
      <c r="CI507">
        <v>0.9</v>
      </c>
      <c r="CK507" t="s">
        <v>112</v>
      </c>
      <c r="CL507" t="s">
        <v>96</v>
      </c>
    </row>
    <row r="508" spans="1:90" x14ac:dyDescent="0.3">
      <c r="A508" t="s">
        <v>106</v>
      </c>
      <c r="B508" t="s">
        <v>1920</v>
      </c>
      <c r="C508" s="1">
        <v>45833.436655092592</v>
      </c>
      <c r="D508">
        <f t="shared" si="88"/>
        <v>6</v>
      </c>
      <c r="E508" s="4">
        <f t="shared" si="89"/>
        <v>45838</v>
      </c>
      <c r="F508" s="4" t="s">
        <v>2613</v>
      </c>
      <c r="G508" t="s">
        <v>80</v>
      </c>
      <c r="H508" t="s">
        <v>1921</v>
      </c>
      <c r="I508" t="s">
        <v>1922</v>
      </c>
      <c r="J508" s="1">
        <v>45833.58384259259</v>
      </c>
      <c r="K508" s="1">
        <v>45833.419791666667</v>
      </c>
      <c r="L508">
        <v>477952101238</v>
      </c>
      <c r="M508">
        <v>1</v>
      </c>
      <c r="N508" t="s">
        <v>288</v>
      </c>
      <c r="O508" t="s">
        <v>280</v>
      </c>
      <c r="P508">
        <v>34022090</v>
      </c>
      <c r="Q508" t="s">
        <v>281</v>
      </c>
      <c r="R508" t="s">
        <v>2668</v>
      </c>
      <c r="S508" t="s">
        <v>86</v>
      </c>
      <c r="T508" t="s">
        <v>87</v>
      </c>
      <c r="U508" t="s">
        <v>88</v>
      </c>
      <c r="V508" t="s">
        <v>89</v>
      </c>
      <c r="W508">
        <v>110030</v>
      </c>
      <c r="X508" t="s">
        <v>87</v>
      </c>
      <c r="Y508" t="s">
        <v>88</v>
      </c>
      <c r="Z508" t="s">
        <v>89</v>
      </c>
      <c r="AA508">
        <v>110061</v>
      </c>
      <c r="AB508" t="s">
        <v>1923</v>
      </c>
      <c r="AC508" t="s">
        <v>195</v>
      </c>
      <c r="AD508" t="s">
        <v>2704</v>
      </c>
      <c r="AE508" t="s">
        <v>89</v>
      </c>
      <c r="AF508">
        <v>686575</v>
      </c>
      <c r="AG508">
        <v>199</v>
      </c>
      <c r="AH508">
        <v>168.64</v>
      </c>
      <c r="AI508">
        <v>30.36</v>
      </c>
      <c r="AJ508">
        <v>0</v>
      </c>
      <c r="AK508">
        <v>0</v>
      </c>
      <c r="AL508">
        <v>0</v>
      </c>
      <c r="AM508">
        <v>0.18</v>
      </c>
      <c r="AN508">
        <f t="shared" si="79"/>
        <v>0.18</v>
      </c>
      <c r="AO508">
        <v>0</v>
      </c>
      <c r="AP508">
        <v>199</v>
      </c>
      <c r="AQ508">
        <v>168.64</v>
      </c>
      <c r="AR508">
        <v>0</v>
      </c>
      <c r="AS508">
        <v>0</v>
      </c>
      <c r="AT508">
        <v>30.36</v>
      </c>
      <c r="AU508">
        <v>0</v>
      </c>
      <c r="AV508">
        <f t="shared" si="80"/>
        <v>0</v>
      </c>
      <c r="AW508">
        <f t="shared" si="81"/>
        <v>168.64</v>
      </c>
      <c r="AX508">
        <f t="shared" si="82"/>
        <v>0</v>
      </c>
      <c r="AY508">
        <f t="shared" si="83"/>
        <v>0</v>
      </c>
      <c r="AZ508">
        <f t="shared" si="84"/>
        <v>30.355199999999996</v>
      </c>
      <c r="BA508">
        <f t="shared" si="85"/>
        <v>0</v>
      </c>
      <c r="BB508">
        <f t="shared" si="86"/>
        <v>0</v>
      </c>
      <c r="BC508">
        <f t="shared" si="87"/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5.0000000000000001E-3</v>
      </c>
      <c r="CI508">
        <v>0.84</v>
      </c>
      <c r="CK508" t="s">
        <v>112</v>
      </c>
      <c r="CL508" t="s">
        <v>96</v>
      </c>
    </row>
    <row r="509" spans="1:90" x14ac:dyDescent="0.3">
      <c r="A509" t="s">
        <v>106</v>
      </c>
      <c r="B509" t="s">
        <v>1924</v>
      </c>
      <c r="C509" s="1">
        <v>45832.897523148145</v>
      </c>
      <c r="D509">
        <f t="shared" si="88"/>
        <v>6</v>
      </c>
      <c r="E509" s="4">
        <f t="shared" si="89"/>
        <v>45838</v>
      </c>
      <c r="F509" s="4" t="s">
        <v>2616</v>
      </c>
      <c r="G509" t="s">
        <v>80</v>
      </c>
      <c r="H509" t="s">
        <v>1925</v>
      </c>
      <c r="I509" t="s">
        <v>1926</v>
      </c>
      <c r="J509" s="1">
        <v>45833.583923611113</v>
      </c>
      <c r="K509" s="1">
        <v>45832.87767361111</v>
      </c>
      <c r="L509">
        <v>478303315168</v>
      </c>
      <c r="M509">
        <v>1</v>
      </c>
      <c r="N509" t="s">
        <v>150</v>
      </c>
      <c r="O509" t="s">
        <v>151</v>
      </c>
      <c r="Q509" t="s">
        <v>152</v>
      </c>
      <c r="R509" t="s">
        <v>2658</v>
      </c>
      <c r="S509" t="s">
        <v>86</v>
      </c>
      <c r="T509" t="s">
        <v>87</v>
      </c>
      <c r="U509" t="s">
        <v>88</v>
      </c>
      <c r="V509" t="s">
        <v>89</v>
      </c>
      <c r="W509">
        <v>110030</v>
      </c>
      <c r="X509" t="s">
        <v>87</v>
      </c>
      <c r="Y509" t="s">
        <v>88</v>
      </c>
      <c r="Z509" t="s">
        <v>89</v>
      </c>
      <c r="AA509">
        <v>110061</v>
      </c>
      <c r="AB509" t="s">
        <v>1927</v>
      </c>
      <c r="AC509" t="s">
        <v>259</v>
      </c>
      <c r="AD509" t="s">
        <v>2707</v>
      </c>
      <c r="AE509" t="s">
        <v>89</v>
      </c>
      <c r="AF509">
        <v>247554</v>
      </c>
      <c r="AG509">
        <v>215</v>
      </c>
      <c r="AH509">
        <v>182.2</v>
      </c>
      <c r="AI509">
        <v>32.799999999999997</v>
      </c>
      <c r="AJ509">
        <v>0</v>
      </c>
      <c r="AK509">
        <v>0</v>
      </c>
      <c r="AL509">
        <v>0</v>
      </c>
      <c r="AM509">
        <v>0.18</v>
      </c>
      <c r="AN509">
        <f t="shared" si="79"/>
        <v>0.18</v>
      </c>
      <c r="AO509">
        <v>0</v>
      </c>
      <c r="AP509">
        <v>215</v>
      </c>
      <c r="AQ509">
        <v>182.2</v>
      </c>
      <c r="AR509">
        <v>0</v>
      </c>
      <c r="AS509">
        <v>0</v>
      </c>
      <c r="AT509">
        <v>32.799999999999997</v>
      </c>
      <c r="AU509">
        <v>0</v>
      </c>
      <c r="AV509">
        <f t="shared" si="80"/>
        <v>0</v>
      </c>
      <c r="AW509">
        <f t="shared" si="81"/>
        <v>182.2</v>
      </c>
      <c r="AX509">
        <f t="shared" si="82"/>
        <v>0</v>
      </c>
      <c r="AY509">
        <f t="shared" si="83"/>
        <v>0</v>
      </c>
      <c r="AZ509">
        <f t="shared" si="84"/>
        <v>32.795999999999999</v>
      </c>
      <c r="BA509">
        <f t="shared" si="85"/>
        <v>0</v>
      </c>
      <c r="BB509">
        <f t="shared" si="86"/>
        <v>0</v>
      </c>
      <c r="BC509">
        <f t="shared" si="87"/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5.0000000000000001E-3</v>
      </c>
      <c r="CI509">
        <v>0.91</v>
      </c>
      <c r="CK509" t="s">
        <v>112</v>
      </c>
      <c r="CL509" t="s">
        <v>96</v>
      </c>
    </row>
    <row r="510" spans="1:90" x14ac:dyDescent="0.3">
      <c r="A510" t="s">
        <v>106</v>
      </c>
      <c r="B510" t="s">
        <v>1928</v>
      </c>
      <c r="C510" s="1">
        <v>45832.846956018519</v>
      </c>
      <c r="D510">
        <f t="shared" si="88"/>
        <v>6</v>
      </c>
      <c r="E510" s="4">
        <f t="shared" si="89"/>
        <v>45838</v>
      </c>
      <c r="F510" s="4" t="s">
        <v>2612</v>
      </c>
      <c r="G510" t="s">
        <v>80</v>
      </c>
      <c r="H510" t="s">
        <v>1929</v>
      </c>
      <c r="I510" t="s">
        <v>1930</v>
      </c>
      <c r="J510" s="1">
        <v>45833.583935185183</v>
      </c>
      <c r="K510" s="1">
        <v>45832.827499999999</v>
      </c>
      <c r="L510">
        <v>478120971514</v>
      </c>
      <c r="M510">
        <v>1</v>
      </c>
      <c r="N510" t="s">
        <v>229</v>
      </c>
      <c r="O510" t="s">
        <v>230</v>
      </c>
      <c r="P510">
        <v>34029092</v>
      </c>
      <c r="Q510" t="s">
        <v>231</v>
      </c>
      <c r="R510" t="s">
        <v>2663</v>
      </c>
      <c r="S510" t="s">
        <v>86</v>
      </c>
      <c r="T510" t="s">
        <v>87</v>
      </c>
      <c r="U510" t="s">
        <v>88</v>
      </c>
      <c r="V510" t="s">
        <v>89</v>
      </c>
      <c r="W510">
        <v>110030</v>
      </c>
      <c r="X510" t="s">
        <v>87</v>
      </c>
      <c r="Y510" t="s">
        <v>88</v>
      </c>
      <c r="Z510" t="s">
        <v>89</v>
      </c>
      <c r="AA510">
        <v>110061</v>
      </c>
      <c r="AB510" t="s">
        <v>177</v>
      </c>
      <c r="AC510" t="s">
        <v>178</v>
      </c>
      <c r="AD510" t="s">
        <v>2703</v>
      </c>
      <c r="AE510" t="s">
        <v>89</v>
      </c>
      <c r="AF510">
        <v>641028</v>
      </c>
      <c r="AG510">
        <v>449</v>
      </c>
      <c r="AH510">
        <v>380.51</v>
      </c>
      <c r="AI510">
        <v>68.489999999999995</v>
      </c>
      <c r="AJ510">
        <v>0</v>
      </c>
      <c r="AK510">
        <v>0</v>
      </c>
      <c r="AL510">
        <v>0</v>
      </c>
      <c r="AM510">
        <v>0.18</v>
      </c>
      <c r="AN510">
        <f t="shared" si="79"/>
        <v>0.18</v>
      </c>
      <c r="AO510">
        <v>0</v>
      </c>
      <c r="AP510">
        <v>449</v>
      </c>
      <c r="AQ510">
        <v>380.51</v>
      </c>
      <c r="AR510">
        <v>0</v>
      </c>
      <c r="AS510">
        <v>0</v>
      </c>
      <c r="AT510">
        <v>68.489999999999995</v>
      </c>
      <c r="AU510">
        <v>0</v>
      </c>
      <c r="AV510">
        <f t="shared" si="80"/>
        <v>0</v>
      </c>
      <c r="AW510">
        <f t="shared" si="81"/>
        <v>380.51</v>
      </c>
      <c r="AX510">
        <f t="shared" si="82"/>
        <v>0</v>
      </c>
      <c r="AY510">
        <f t="shared" si="83"/>
        <v>0</v>
      </c>
      <c r="AZ510">
        <f t="shared" si="84"/>
        <v>68.491799999999998</v>
      </c>
      <c r="BA510">
        <f t="shared" si="85"/>
        <v>0</v>
      </c>
      <c r="BB510">
        <f t="shared" si="86"/>
        <v>0</v>
      </c>
      <c r="BC510">
        <f t="shared" si="87"/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5.0000000000000001E-3</v>
      </c>
      <c r="CI510">
        <v>1.9</v>
      </c>
      <c r="CK510" t="s">
        <v>112</v>
      </c>
      <c r="CL510" t="s">
        <v>96</v>
      </c>
    </row>
    <row r="511" spans="1:90" x14ac:dyDescent="0.3">
      <c r="A511" t="s">
        <v>106</v>
      </c>
      <c r="B511" t="s">
        <v>1931</v>
      </c>
      <c r="C511" s="1">
        <v>45832.491631944446</v>
      </c>
      <c r="D511">
        <f t="shared" si="88"/>
        <v>6</v>
      </c>
      <c r="E511" s="4">
        <f t="shared" si="89"/>
        <v>45838</v>
      </c>
      <c r="F511" s="4" t="s">
        <v>2617</v>
      </c>
      <c r="G511" t="s">
        <v>80</v>
      </c>
      <c r="H511" t="s">
        <v>1932</v>
      </c>
      <c r="I511" t="s">
        <v>1933</v>
      </c>
      <c r="J511" s="1">
        <v>45833.58394675926</v>
      </c>
      <c r="K511" s="1">
        <v>45832.472199074073</v>
      </c>
      <c r="L511">
        <v>477753392040</v>
      </c>
      <c r="M511">
        <v>1</v>
      </c>
      <c r="N511" t="s">
        <v>100</v>
      </c>
      <c r="O511" t="s">
        <v>101</v>
      </c>
      <c r="Q511" t="s">
        <v>133</v>
      </c>
      <c r="R511" t="s">
        <v>2656</v>
      </c>
      <c r="S511" t="s">
        <v>86</v>
      </c>
      <c r="T511" t="s">
        <v>87</v>
      </c>
      <c r="U511" t="s">
        <v>88</v>
      </c>
      <c r="V511" t="s">
        <v>89</v>
      </c>
      <c r="W511">
        <v>110030</v>
      </c>
      <c r="X511" t="s">
        <v>87</v>
      </c>
      <c r="Y511" t="s">
        <v>88</v>
      </c>
      <c r="Z511" t="s">
        <v>89</v>
      </c>
      <c r="AA511">
        <v>110061</v>
      </c>
      <c r="AB511" t="s">
        <v>289</v>
      </c>
      <c r="AC511" t="s">
        <v>290</v>
      </c>
      <c r="AD511" t="s">
        <v>2708</v>
      </c>
      <c r="AE511" t="s">
        <v>89</v>
      </c>
      <c r="AF511">
        <v>403802</v>
      </c>
      <c r="AG511">
        <v>1059</v>
      </c>
      <c r="AH511">
        <v>897.46</v>
      </c>
      <c r="AI511">
        <v>161.54</v>
      </c>
      <c r="AJ511">
        <v>0</v>
      </c>
      <c r="AK511">
        <v>0</v>
      </c>
      <c r="AL511">
        <v>0</v>
      </c>
      <c r="AM511">
        <v>0.18</v>
      </c>
      <c r="AN511">
        <f t="shared" si="79"/>
        <v>0.18</v>
      </c>
      <c r="AO511">
        <v>0</v>
      </c>
      <c r="AP511">
        <v>1059</v>
      </c>
      <c r="AQ511">
        <v>897.46</v>
      </c>
      <c r="AR511">
        <v>0</v>
      </c>
      <c r="AS511">
        <v>0</v>
      </c>
      <c r="AT511">
        <v>161.54</v>
      </c>
      <c r="AU511">
        <v>0</v>
      </c>
      <c r="AV511">
        <f t="shared" si="80"/>
        <v>0</v>
      </c>
      <c r="AW511">
        <f t="shared" si="81"/>
        <v>897.46</v>
      </c>
      <c r="AX511">
        <f t="shared" si="82"/>
        <v>0</v>
      </c>
      <c r="AY511">
        <f t="shared" si="83"/>
        <v>0</v>
      </c>
      <c r="AZ511">
        <f t="shared" si="84"/>
        <v>161.5428</v>
      </c>
      <c r="BA511">
        <f t="shared" si="85"/>
        <v>0</v>
      </c>
      <c r="BB511">
        <f t="shared" si="86"/>
        <v>0</v>
      </c>
      <c r="BC511">
        <f t="shared" si="87"/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5.0000000000000001E-3</v>
      </c>
      <c r="CI511">
        <v>4.49</v>
      </c>
      <c r="CK511" t="s">
        <v>112</v>
      </c>
      <c r="CL511" t="s">
        <v>113</v>
      </c>
    </row>
    <row r="512" spans="1:90" x14ac:dyDescent="0.3">
      <c r="A512" t="s">
        <v>106</v>
      </c>
      <c r="B512" t="s">
        <v>1934</v>
      </c>
      <c r="C512" s="1">
        <v>45833.031666666669</v>
      </c>
      <c r="D512">
        <f t="shared" si="88"/>
        <v>6</v>
      </c>
      <c r="E512" s="4">
        <f t="shared" si="89"/>
        <v>45838</v>
      </c>
      <c r="F512" s="4" t="s">
        <v>2612</v>
      </c>
      <c r="G512" t="s">
        <v>80</v>
      </c>
      <c r="H512" t="s">
        <v>1935</v>
      </c>
      <c r="I512" t="s">
        <v>1936</v>
      </c>
      <c r="J512" s="1">
        <v>45833.583854166667</v>
      </c>
      <c r="K512" s="1">
        <v>45833.013726851852</v>
      </c>
      <c r="L512">
        <v>477970169725</v>
      </c>
      <c r="M512">
        <v>1</v>
      </c>
      <c r="N512" t="s">
        <v>202</v>
      </c>
      <c r="O512" t="s">
        <v>203</v>
      </c>
      <c r="P512">
        <v>34029099</v>
      </c>
      <c r="Q512" t="s">
        <v>204</v>
      </c>
      <c r="R512" t="s">
        <v>2662</v>
      </c>
      <c r="S512" t="s">
        <v>86</v>
      </c>
      <c r="T512" t="s">
        <v>87</v>
      </c>
      <c r="U512" t="s">
        <v>88</v>
      </c>
      <c r="V512" t="s">
        <v>89</v>
      </c>
      <c r="W512">
        <v>110030</v>
      </c>
      <c r="X512" t="s">
        <v>87</v>
      </c>
      <c r="Y512" t="s">
        <v>88</v>
      </c>
      <c r="Z512" t="s">
        <v>89</v>
      </c>
      <c r="AA512">
        <v>110061</v>
      </c>
      <c r="AB512" t="s">
        <v>1937</v>
      </c>
      <c r="AC512" t="s">
        <v>178</v>
      </c>
      <c r="AD512" t="s">
        <v>2703</v>
      </c>
      <c r="AE512" t="s">
        <v>89</v>
      </c>
      <c r="AF512">
        <v>626189</v>
      </c>
      <c r="AG512">
        <v>212</v>
      </c>
      <c r="AH512">
        <v>179.66</v>
      </c>
      <c r="AI512">
        <v>32.340000000000003</v>
      </c>
      <c r="AJ512">
        <v>0</v>
      </c>
      <c r="AK512">
        <v>0</v>
      </c>
      <c r="AL512">
        <v>0</v>
      </c>
      <c r="AM512">
        <v>0.18</v>
      </c>
      <c r="AN512">
        <f t="shared" si="79"/>
        <v>0.18</v>
      </c>
      <c r="AO512">
        <v>0</v>
      </c>
      <c r="AP512">
        <v>212</v>
      </c>
      <c r="AQ512">
        <v>179.66</v>
      </c>
      <c r="AR512">
        <v>0</v>
      </c>
      <c r="AS512">
        <v>0</v>
      </c>
      <c r="AT512">
        <v>32.340000000000003</v>
      </c>
      <c r="AU512">
        <v>0</v>
      </c>
      <c r="AV512">
        <f t="shared" si="80"/>
        <v>0</v>
      </c>
      <c r="AW512">
        <f t="shared" si="81"/>
        <v>179.66</v>
      </c>
      <c r="AX512">
        <f t="shared" si="82"/>
        <v>0</v>
      </c>
      <c r="AY512">
        <f t="shared" si="83"/>
        <v>0</v>
      </c>
      <c r="AZ512">
        <f t="shared" si="84"/>
        <v>32.338799999999999</v>
      </c>
      <c r="BA512">
        <f t="shared" si="85"/>
        <v>0</v>
      </c>
      <c r="BB512">
        <f t="shared" si="86"/>
        <v>0</v>
      </c>
      <c r="BC512">
        <f t="shared" si="87"/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5.0000000000000001E-3</v>
      </c>
      <c r="CI512">
        <v>0.9</v>
      </c>
      <c r="CK512" t="s">
        <v>112</v>
      </c>
      <c r="CL512" t="s">
        <v>113</v>
      </c>
    </row>
    <row r="513" spans="1:92" x14ac:dyDescent="0.3">
      <c r="A513" t="s">
        <v>106</v>
      </c>
      <c r="B513" t="s">
        <v>1938</v>
      </c>
      <c r="C513" s="1">
        <v>45832.66028935185</v>
      </c>
      <c r="D513">
        <f t="shared" si="88"/>
        <v>6</v>
      </c>
      <c r="E513" s="4">
        <f t="shared" si="89"/>
        <v>45838</v>
      </c>
      <c r="F513" s="4" t="s">
        <v>2619</v>
      </c>
      <c r="G513" t="s">
        <v>80</v>
      </c>
      <c r="H513" t="s">
        <v>1939</v>
      </c>
      <c r="I513" t="s">
        <v>1940</v>
      </c>
      <c r="J513" s="1">
        <v>45833.583912037036</v>
      </c>
      <c r="K513" s="1">
        <v>45832.639849537038</v>
      </c>
      <c r="L513">
        <v>477952768316</v>
      </c>
      <c r="M513">
        <v>1</v>
      </c>
      <c r="N513" t="s">
        <v>150</v>
      </c>
      <c r="O513" t="s">
        <v>151</v>
      </c>
      <c r="Q513" t="s">
        <v>152</v>
      </c>
      <c r="R513" t="s">
        <v>2658</v>
      </c>
      <c r="S513" t="s">
        <v>86</v>
      </c>
      <c r="T513" t="s">
        <v>87</v>
      </c>
      <c r="U513" t="s">
        <v>88</v>
      </c>
      <c r="V513" t="s">
        <v>89</v>
      </c>
      <c r="W513">
        <v>110030</v>
      </c>
      <c r="X513" t="s">
        <v>87</v>
      </c>
      <c r="Y513" t="s">
        <v>88</v>
      </c>
      <c r="Z513" t="s">
        <v>89</v>
      </c>
      <c r="AA513">
        <v>110061</v>
      </c>
      <c r="AB513" t="s">
        <v>1941</v>
      </c>
      <c r="AC513" t="s">
        <v>436</v>
      </c>
      <c r="AD513" t="s">
        <v>2710</v>
      </c>
      <c r="AE513" t="s">
        <v>89</v>
      </c>
      <c r="AF513">
        <v>490020</v>
      </c>
      <c r="AG513">
        <v>215</v>
      </c>
      <c r="AH513">
        <v>182.2</v>
      </c>
      <c r="AI513">
        <v>32.799999999999997</v>
      </c>
      <c r="AJ513">
        <v>0</v>
      </c>
      <c r="AK513">
        <v>0</v>
      </c>
      <c r="AL513">
        <v>0</v>
      </c>
      <c r="AM513">
        <v>0.18</v>
      </c>
      <c r="AN513">
        <f t="shared" si="79"/>
        <v>0.18</v>
      </c>
      <c r="AO513">
        <v>0</v>
      </c>
      <c r="AP513">
        <v>215</v>
      </c>
      <c r="AQ513">
        <v>182.2</v>
      </c>
      <c r="AR513">
        <v>0</v>
      </c>
      <c r="AS513">
        <v>0</v>
      </c>
      <c r="AT513">
        <v>32.799999999999997</v>
      </c>
      <c r="AU513">
        <v>0</v>
      </c>
      <c r="AV513">
        <f t="shared" si="80"/>
        <v>0</v>
      </c>
      <c r="AW513">
        <f t="shared" si="81"/>
        <v>182.2</v>
      </c>
      <c r="AX513">
        <f t="shared" si="82"/>
        <v>0</v>
      </c>
      <c r="AY513">
        <f t="shared" si="83"/>
        <v>0</v>
      </c>
      <c r="AZ513">
        <f t="shared" si="84"/>
        <v>32.795999999999999</v>
      </c>
      <c r="BA513">
        <f t="shared" si="85"/>
        <v>0</v>
      </c>
      <c r="BB513">
        <f t="shared" si="86"/>
        <v>0</v>
      </c>
      <c r="BC513">
        <f t="shared" si="87"/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5.0000000000000001E-3</v>
      </c>
      <c r="CI513">
        <v>0.91</v>
      </c>
      <c r="CK513" t="s">
        <v>112</v>
      </c>
      <c r="CL513" t="s">
        <v>96</v>
      </c>
    </row>
    <row r="514" spans="1:92" x14ac:dyDescent="0.3">
      <c r="A514" t="s">
        <v>106</v>
      </c>
      <c r="B514" t="s">
        <v>1942</v>
      </c>
      <c r="C514" s="1">
        <v>45832.552303240744</v>
      </c>
      <c r="D514">
        <f t="shared" si="88"/>
        <v>6</v>
      </c>
      <c r="E514" s="4">
        <f t="shared" si="89"/>
        <v>45838</v>
      </c>
      <c r="F514" s="4" t="s">
        <v>2611</v>
      </c>
      <c r="G514" t="s">
        <v>80</v>
      </c>
      <c r="H514" t="s">
        <v>1943</v>
      </c>
      <c r="I514" t="s">
        <v>1944</v>
      </c>
      <c r="J514" s="1">
        <v>45833.583981481483</v>
      </c>
      <c r="K514" s="1">
        <v>45832.532557870371</v>
      </c>
      <c r="L514">
        <v>477952042603</v>
      </c>
      <c r="M514">
        <v>1</v>
      </c>
      <c r="N514" t="s">
        <v>202</v>
      </c>
      <c r="O514" t="s">
        <v>203</v>
      </c>
      <c r="P514">
        <v>34029099</v>
      </c>
      <c r="Q514" t="s">
        <v>204</v>
      </c>
      <c r="R514" t="s">
        <v>2662</v>
      </c>
      <c r="S514" t="s">
        <v>86</v>
      </c>
      <c r="T514" t="s">
        <v>87</v>
      </c>
      <c r="U514" t="s">
        <v>88</v>
      </c>
      <c r="V514" t="s">
        <v>89</v>
      </c>
      <c r="W514">
        <v>110030</v>
      </c>
      <c r="X514" t="s">
        <v>87</v>
      </c>
      <c r="Y514" t="s">
        <v>88</v>
      </c>
      <c r="Z514" t="s">
        <v>89</v>
      </c>
      <c r="AA514">
        <v>110061</v>
      </c>
      <c r="AB514" t="s">
        <v>1945</v>
      </c>
      <c r="AC514" t="s">
        <v>135</v>
      </c>
      <c r="AD514" t="s">
        <v>2702</v>
      </c>
      <c r="AE514" t="s">
        <v>89</v>
      </c>
      <c r="AF514">
        <v>390007</v>
      </c>
      <c r="AG514">
        <v>212</v>
      </c>
      <c r="AH514">
        <v>179.66</v>
      </c>
      <c r="AI514">
        <v>32.340000000000003</v>
      </c>
      <c r="AJ514">
        <v>0</v>
      </c>
      <c r="AK514">
        <v>0</v>
      </c>
      <c r="AL514">
        <v>0</v>
      </c>
      <c r="AM514">
        <v>0.18</v>
      </c>
      <c r="AN514">
        <f t="shared" si="79"/>
        <v>0.18</v>
      </c>
      <c r="AO514">
        <v>0</v>
      </c>
      <c r="AP514">
        <v>212</v>
      </c>
      <c r="AQ514">
        <v>179.66</v>
      </c>
      <c r="AR514">
        <v>0</v>
      </c>
      <c r="AS514">
        <v>0</v>
      </c>
      <c r="AT514">
        <v>32.340000000000003</v>
      </c>
      <c r="AU514">
        <v>0</v>
      </c>
      <c r="AV514">
        <f t="shared" si="80"/>
        <v>0</v>
      </c>
      <c r="AW514">
        <f t="shared" si="81"/>
        <v>179.66</v>
      </c>
      <c r="AX514">
        <f t="shared" si="82"/>
        <v>0</v>
      </c>
      <c r="AY514">
        <f t="shared" si="83"/>
        <v>0</v>
      </c>
      <c r="AZ514">
        <f t="shared" si="84"/>
        <v>32.338799999999999</v>
      </c>
      <c r="BA514">
        <f t="shared" si="85"/>
        <v>0</v>
      </c>
      <c r="BB514">
        <f t="shared" si="86"/>
        <v>0</v>
      </c>
      <c r="BC514">
        <f t="shared" si="87"/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5.0000000000000001E-3</v>
      </c>
      <c r="CI514">
        <v>0.9</v>
      </c>
      <c r="CK514" t="s">
        <v>112</v>
      </c>
      <c r="CL514" t="s">
        <v>96</v>
      </c>
    </row>
    <row r="515" spans="1:92" x14ac:dyDescent="0.3">
      <c r="A515" t="s">
        <v>106</v>
      </c>
      <c r="B515" t="s">
        <v>1946</v>
      </c>
      <c r="C515" s="1">
        <v>45832.540682870371</v>
      </c>
      <c r="D515">
        <f t="shared" si="88"/>
        <v>6</v>
      </c>
      <c r="E515" s="4">
        <f t="shared" si="89"/>
        <v>45838</v>
      </c>
      <c r="F515" s="4" t="s">
        <v>2604</v>
      </c>
      <c r="G515" t="s">
        <v>80</v>
      </c>
      <c r="H515" t="s">
        <v>1947</v>
      </c>
      <c r="I515" t="s">
        <v>1948</v>
      </c>
      <c r="J515" s="1">
        <v>45833.583981481483</v>
      </c>
      <c r="K515" s="1">
        <v>45832.517511574071</v>
      </c>
      <c r="L515">
        <v>477451565125</v>
      </c>
      <c r="M515">
        <v>1</v>
      </c>
      <c r="N515" t="s">
        <v>288</v>
      </c>
      <c r="O515" t="s">
        <v>280</v>
      </c>
      <c r="P515">
        <v>34022090</v>
      </c>
      <c r="Q515" t="s">
        <v>281</v>
      </c>
      <c r="R515" t="s">
        <v>2668</v>
      </c>
      <c r="S515" t="s">
        <v>86</v>
      </c>
      <c r="T515" t="s">
        <v>87</v>
      </c>
      <c r="U515" t="s">
        <v>88</v>
      </c>
      <c r="V515" t="s">
        <v>89</v>
      </c>
      <c r="W515">
        <v>110030</v>
      </c>
      <c r="X515" t="s">
        <v>87</v>
      </c>
      <c r="Y515" t="s">
        <v>88</v>
      </c>
      <c r="Z515" t="s">
        <v>89</v>
      </c>
      <c r="AA515">
        <v>110061</v>
      </c>
      <c r="AB515" t="s">
        <v>394</v>
      </c>
      <c r="AC515" t="s">
        <v>104</v>
      </c>
      <c r="AD515" t="s">
        <v>2641</v>
      </c>
      <c r="AE515" t="s">
        <v>89</v>
      </c>
      <c r="AF515">
        <v>560061</v>
      </c>
      <c r="AG515">
        <v>199</v>
      </c>
      <c r="AH515">
        <v>168.64</v>
      </c>
      <c r="AI515">
        <v>30.36</v>
      </c>
      <c r="AJ515">
        <v>0</v>
      </c>
      <c r="AK515">
        <v>0</v>
      </c>
      <c r="AL515">
        <v>0</v>
      </c>
      <c r="AM515">
        <v>0.18</v>
      </c>
      <c r="AN515">
        <f t="shared" ref="AN515:AN578" si="90">AJ515+AK515+AM515</f>
        <v>0.18</v>
      </c>
      <c r="AO515">
        <v>0</v>
      </c>
      <c r="AP515">
        <v>199</v>
      </c>
      <c r="AQ515">
        <v>168.64</v>
      </c>
      <c r="AR515">
        <v>0</v>
      </c>
      <c r="AS515">
        <v>0</v>
      </c>
      <c r="AT515">
        <v>30.36</v>
      </c>
      <c r="AU515">
        <v>0</v>
      </c>
      <c r="AV515">
        <f t="shared" ref="AV515:AV578" si="91">BF515+BM515+BW515+BZ515</f>
        <v>0</v>
      </c>
      <c r="AW515">
        <f t="shared" ref="AW515:AW578" si="92">AH515-AV515</f>
        <v>168.64</v>
      </c>
      <c r="AX515">
        <f t="shared" ref="AX515:AX578" si="93">IF(Y515=AC515,AW515*AN515/2,0)</f>
        <v>0</v>
      </c>
      <c r="AY515">
        <f t="shared" ref="AY515:AY578" si="94">AX515</f>
        <v>0</v>
      </c>
      <c r="AZ515">
        <f t="shared" ref="AZ515:AZ578" si="95">IF(Y515&lt;&gt;AC515,AW515*AN515,0)</f>
        <v>30.355199999999996</v>
      </c>
      <c r="BA515">
        <f t="shared" ref="BA515:BA578" si="96">IF(Y515=AC515,AV515*AN515/2,0)</f>
        <v>0</v>
      </c>
      <c r="BB515">
        <f t="shared" ref="BB515:BB578" si="97">BA515</f>
        <v>0</v>
      </c>
      <c r="BC515">
        <f t="shared" ref="BC515:BC578" si="98">IF(Y515&lt;&gt;AC515,AV515*AN515,0)</f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5.0000000000000001E-3</v>
      </c>
      <c r="CI515">
        <v>0.84</v>
      </c>
      <c r="CK515" t="s">
        <v>112</v>
      </c>
      <c r="CL515" t="s">
        <v>96</v>
      </c>
    </row>
    <row r="516" spans="1:92" x14ac:dyDescent="0.3">
      <c r="A516" t="s">
        <v>106</v>
      </c>
      <c r="B516" t="s">
        <v>1271</v>
      </c>
      <c r="C516" s="1">
        <v>45826.324537037035</v>
      </c>
      <c r="D516">
        <f t="shared" si="88"/>
        <v>6</v>
      </c>
      <c r="E516" s="4">
        <f t="shared" si="89"/>
        <v>45838</v>
      </c>
      <c r="F516" s="4" t="s">
        <v>2611</v>
      </c>
      <c r="G516" t="s">
        <v>1223</v>
      </c>
      <c r="H516" t="s">
        <v>1272</v>
      </c>
      <c r="I516" t="s">
        <v>1273</v>
      </c>
      <c r="J516" s="1">
        <v>45826.542187500003</v>
      </c>
      <c r="K516" s="1">
        <v>45826.304490740738</v>
      </c>
      <c r="L516">
        <v>475782605033</v>
      </c>
      <c r="M516">
        <v>1</v>
      </c>
      <c r="N516" t="s">
        <v>229</v>
      </c>
      <c r="O516" t="s">
        <v>230</v>
      </c>
      <c r="P516">
        <v>34029092</v>
      </c>
      <c r="Q516" t="s">
        <v>231</v>
      </c>
      <c r="R516" t="s">
        <v>2663</v>
      </c>
      <c r="S516" t="s">
        <v>86</v>
      </c>
      <c r="T516" t="s">
        <v>87</v>
      </c>
      <c r="U516" t="s">
        <v>88</v>
      </c>
      <c r="V516" t="s">
        <v>89</v>
      </c>
      <c r="W516">
        <v>110030</v>
      </c>
      <c r="X516" t="s">
        <v>87</v>
      </c>
      <c r="Y516" t="s">
        <v>88</v>
      </c>
      <c r="Z516" t="s">
        <v>89</v>
      </c>
      <c r="AA516">
        <v>110061</v>
      </c>
      <c r="AB516" t="s">
        <v>1274</v>
      </c>
      <c r="AC516" t="s">
        <v>135</v>
      </c>
      <c r="AD516" t="s">
        <v>2702</v>
      </c>
      <c r="AE516" t="s">
        <v>89</v>
      </c>
      <c r="AF516">
        <v>396570</v>
      </c>
      <c r="AG516">
        <v>-449</v>
      </c>
      <c r="AH516">
        <v>-380.51</v>
      </c>
      <c r="AI516">
        <v>-68.489999999999995</v>
      </c>
      <c r="AJ516">
        <v>0</v>
      </c>
      <c r="AK516">
        <v>0</v>
      </c>
      <c r="AL516">
        <v>0</v>
      </c>
      <c r="AM516">
        <v>0.18</v>
      </c>
      <c r="AN516">
        <f t="shared" si="90"/>
        <v>0.18</v>
      </c>
      <c r="AO516">
        <v>0</v>
      </c>
      <c r="AP516">
        <v>449</v>
      </c>
      <c r="AQ516">
        <v>-380.51</v>
      </c>
      <c r="AR516">
        <v>0</v>
      </c>
      <c r="AS516">
        <v>0</v>
      </c>
      <c r="AT516">
        <v>-68.489999999999995</v>
      </c>
      <c r="AU516">
        <v>0</v>
      </c>
      <c r="AV516">
        <f t="shared" si="91"/>
        <v>0</v>
      </c>
      <c r="AW516">
        <f t="shared" si="92"/>
        <v>-380.51</v>
      </c>
      <c r="AX516">
        <f t="shared" si="93"/>
        <v>0</v>
      </c>
      <c r="AY516">
        <f t="shared" si="94"/>
        <v>0</v>
      </c>
      <c r="AZ516">
        <f t="shared" si="95"/>
        <v>-68.491799999999998</v>
      </c>
      <c r="BA516">
        <f t="shared" si="96"/>
        <v>0</v>
      </c>
      <c r="BB516">
        <f t="shared" si="97"/>
        <v>0</v>
      </c>
      <c r="BC516">
        <f t="shared" si="98"/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5.0000000000000001E-3</v>
      </c>
      <c r="CI516">
        <v>-1.9</v>
      </c>
      <c r="CK516" t="s">
        <v>112</v>
      </c>
      <c r="CL516" t="s">
        <v>113</v>
      </c>
      <c r="CM516" t="s">
        <v>1949</v>
      </c>
      <c r="CN516" s="1">
        <v>45834.472650462965</v>
      </c>
    </row>
    <row r="517" spans="1:92" x14ac:dyDescent="0.3">
      <c r="A517" t="s">
        <v>106</v>
      </c>
      <c r="B517" t="s">
        <v>1950</v>
      </c>
      <c r="C517" s="1">
        <v>45833.999722222223</v>
      </c>
      <c r="D517">
        <f t="shared" si="88"/>
        <v>6</v>
      </c>
      <c r="E517" s="4">
        <f t="shared" si="89"/>
        <v>45838</v>
      </c>
      <c r="F517" s="4" t="s">
        <v>2608</v>
      </c>
      <c r="G517" t="s">
        <v>80</v>
      </c>
      <c r="H517" t="s">
        <v>1951</v>
      </c>
      <c r="I517" t="s">
        <v>1952</v>
      </c>
      <c r="J517" s="1">
        <v>45834.500636574077</v>
      </c>
      <c r="K517" s="1">
        <v>45833.979224537034</v>
      </c>
      <c r="L517">
        <v>477753670080</v>
      </c>
      <c r="M517">
        <v>1</v>
      </c>
      <c r="N517" t="s">
        <v>238</v>
      </c>
      <c r="O517" t="s">
        <v>239</v>
      </c>
      <c r="P517">
        <v>34029092</v>
      </c>
      <c r="Q517" t="s">
        <v>240</v>
      </c>
      <c r="R517" t="s">
        <v>2664</v>
      </c>
      <c r="S517" t="s">
        <v>86</v>
      </c>
      <c r="T517" t="s">
        <v>87</v>
      </c>
      <c r="U517" t="s">
        <v>88</v>
      </c>
      <c r="V517" t="s">
        <v>89</v>
      </c>
      <c r="W517">
        <v>110030</v>
      </c>
      <c r="X517" t="s">
        <v>87</v>
      </c>
      <c r="Y517" t="s">
        <v>88</v>
      </c>
      <c r="Z517" t="s">
        <v>89</v>
      </c>
      <c r="AA517">
        <v>110061</v>
      </c>
      <c r="AB517" t="s">
        <v>1953</v>
      </c>
      <c r="AC517" t="s">
        <v>146</v>
      </c>
      <c r="AD517" t="s">
        <v>2699</v>
      </c>
      <c r="AE517" t="s">
        <v>89</v>
      </c>
      <c r="AF517">
        <v>401202</v>
      </c>
      <c r="AG517">
        <v>399</v>
      </c>
      <c r="AH517">
        <v>338.14</v>
      </c>
      <c r="AI517">
        <v>60.86</v>
      </c>
      <c r="AJ517">
        <v>0</v>
      </c>
      <c r="AK517">
        <v>0</v>
      </c>
      <c r="AL517">
        <v>0</v>
      </c>
      <c r="AM517">
        <v>0.18</v>
      </c>
      <c r="AN517">
        <f t="shared" si="90"/>
        <v>0.18</v>
      </c>
      <c r="AO517">
        <v>0</v>
      </c>
      <c r="AP517">
        <v>399</v>
      </c>
      <c r="AQ517">
        <v>338.14</v>
      </c>
      <c r="AR517">
        <v>0</v>
      </c>
      <c r="AS517">
        <v>0</v>
      </c>
      <c r="AT517">
        <v>60.86</v>
      </c>
      <c r="AU517">
        <v>0</v>
      </c>
      <c r="AV517">
        <f t="shared" si="91"/>
        <v>0</v>
      </c>
      <c r="AW517">
        <f t="shared" si="92"/>
        <v>338.14</v>
      </c>
      <c r="AX517">
        <f t="shared" si="93"/>
        <v>0</v>
      </c>
      <c r="AY517">
        <f t="shared" si="94"/>
        <v>0</v>
      </c>
      <c r="AZ517">
        <f t="shared" si="95"/>
        <v>60.865199999999994</v>
      </c>
      <c r="BA517">
        <f t="shared" si="96"/>
        <v>0</v>
      </c>
      <c r="BB517">
        <f t="shared" si="97"/>
        <v>0</v>
      </c>
      <c r="BC517">
        <f t="shared" si="98"/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5.0000000000000001E-3</v>
      </c>
      <c r="CI517">
        <v>1.69</v>
      </c>
      <c r="CK517" t="s">
        <v>112</v>
      </c>
      <c r="CL517" t="s">
        <v>96</v>
      </c>
    </row>
    <row r="518" spans="1:92" x14ac:dyDescent="0.3">
      <c r="A518" t="s">
        <v>106</v>
      </c>
      <c r="B518" t="s">
        <v>1954</v>
      </c>
      <c r="C518" s="1">
        <v>45834.017106481479</v>
      </c>
      <c r="D518">
        <f t="shared" si="88"/>
        <v>6</v>
      </c>
      <c r="E518" s="4">
        <f t="shared" si="89"/>
        <v>45838</v>
      </c>
      <c r="F518" s="4" t="s">
        <v>2608</v>
      </c>
      <c r="G518" t="s">
        <v>80</v>
      </c>
      <c r="H518" t="s">
        <v>1955</v>
      </c>
      <c r="I518" t="s">
        <v>1956</v>
      </c>
      <c r="J518" s="1">
        <v>45834.500636574077</v>
      </c>
      <c r="K518" s="1">
        <v>45833.997118055559</v>
      </c>
      <c r="L518">
        <v>477834009023</v>
      </c>
      <c r="M518">
        <v>1</v>
      </c>
      <c r="N518" t="s">
        <v>367</v>
      </c>
      <c r="O518" t="s">
        <v>368</v>
      </c>
      <c r="P518">
        <v>34013090</v>
      </c>
      <c r="Q518" t="s">
        <v>369</v>
      </c>
      <c r="R518" t="s">
        <v>2672</v>
      </c>
      <c r="S518" t="s">
        <v>86</v>
      </c>
      <c r="T518" t="s">
        <v>87</v>
      </c>
      <c r="U518" t="s">
        <v>88</v>
      </c>
      <c r="V518" t="s">
        <v>89</v>
      </c>
      <c r="W518">
        <v>110030</v>
      </c>
      <c r="X518" t="s">
        <v>87</v>
      </c>
      <c r="Y518" t="s">
        <v>88</v>
      </c>
      <c r="Z518" t="s">
        <v>89</v>
      </c>
      <c r="AA518">
        <v>110061</v>
      </c>
      <c r="AB518" t="s">
        <v>158</v>
      </c>
      <c r="AC518" t="s">
        <v>146</v>
      </c>
      <c r="AD518" t="s">
        <v>2699</v>
      </c>
      <c r="AE518" t="s">
        <v>89</v>
      </c>
      <c r="AF518">
        <v>400077</v>
      </c>
      <c r="AG518">
        <v>249</v>
      </c>
      <c r="AH518">
        <v>211.02</v>
      </c>
      <c r="AI518">
        <v>37.979999999999997</v>
      </c>
      <c r="AJ518">
        <v>0</v>
      </c>
      <c r="AK518">
        <v>0</v>
      </c>
      <c r="AL518">
        <v>0</v>
      </c>
      <c r="AM518">
        <v>0.18</v>
      </c>
      <c r="AN518">
        <f t="shared" si="90"/>
        <v>0.18</v>
      </c>
      <c r="AO518">
        <v>0</v>
      </c>
      <c r="AP518">
        <v>249</v>
      </c>
      <c r="AQ518">
        <v>211.02</v>
      </c>
      <c r="AR518">
        <v>0</v>
      </c>
      <c r="AS518">
        <v>0</v>
      </c>
      <c r="AT518">
        <v>37.979999999999997</v>
      </c>
      <c r="AU518">
        <v>0</v>
      </c>
      <c r="AV518">
        <f t="shared" si="91"/>
        <v>0</v>
      </c>
      <c r="AW518">
        <f t="shared" si="92"/>
        <v>211.02</v>
      </c>
      <c r="AX518">
        <f t="shared" si="93"/>
        <v>0</v>
      </c>
      <c r="AY518">
        <f t="shared" si="94"/>
        <v>0</v>
      </c>
      <c r="AZ518">
        <f t="shared" si="95"/>
        <v>37.983600000000003</v>
      </c>
      <c r="BA518">
        <f t="shared" si="96"/>
        <v>0</v>
      </c>
      <c r="BB518">
        <f t="shared" si="97"/>
        <v>0</v>
      </c>
      <c r="BC518">
        <f t="shared" si="98"/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5.0000000000000001E-3</v>
      </c>
      <c r="CI518">
        <v>1.06</v>
      </c>
      <c r="CK518" t="s">
        <v>112</v>
      </c>
      <c r="CL518" t="s">
        <v>113</v>
      </c>
    </row>
    <row r="519" spans="1:92" x14ac:dyDescent="0.3">
      <c r="A519" t="s">
        <v>106</v>
      </c>
      <c r="B519" t="s">
        <v>1957</v>
      </c>
      <c r="C519" s="1">
        <v>45833.738217592596</v>
      </c>
      <c r="D519">
        <f t="shared" si="88"/>
        <v>6</v>
      </c>
      <c r="E519" s="4">
        <f t="shared" si="89"/>
        <v>45838</v>
      </c>
      <c r="F519" s="4" t="s">
        <v>2617</v>
      </c>
      <c r="G519" t="s">
        <v>80</v>
      </c>
      <c r="H519" t="s">
        <v>1958</v>
      </c>
      <c r="I519" t="s">
        <v>1959</v>
      </c>
      <c r="J519" s="1">
        <v>45834.50068287037</v>
      </c>
      <c r="K519" s="1">
        <v>45833.718530092592</v>
      </c>
      <c r="L519">
        <v>477900723876</v>
      </c>
      <c r="M519">
        <v>1</v>
      </c>
      <c r="N519" t="s">
        <v>350</v>
      </c>
      <c r="O519" t="s">
        <v>351</v>
      </c>
      <c r="P519">
        <v>39211400</v>
      </c>
      <c r="Q519" t="s">
        <v>352</v>
      </c>
      <c r="R519" t="s">
        <v>2671</v>
      </c>
      <c r="S519" t="s">
        <v>86</v>
      </c>
      <c r="T519" t="s">
        <v>87</v>
      </c>
      <c r="U519" t="s">
        <v>88</v>
      </c>
      <c r="V519" t="s">
        <v>89</v>
      </c>
      <c r="W519">
        <v>110030</v>
      </c>
      <c r="X519" t="s">
        <v>87</v>
      </c>
      <c r="Y519" t="s">
        <v>88</v>
      </c>
      <c r="Z519" t="s">
        <v>89</v>
      </c>
      <c r="AA519">
        <v>110061</v>
      </c>
      <c r="AB519" t="s">
        <v>1960</v>
      </c>
      <c r="AC519" t="s">
        <v>290</v>
      </c>
      <c r="AD519" t="s">
        <v>2708</v>
      </c>
      <c r="AE519" t="s">
        <v>89</v>
      </c>
      <c r="AF519">
        <v>403708</v>
      </c>
      <c r="AG519">
        <v>277</v>
      </c>
      <c r="AH519">
        <v>234.75</v>
      </c>
      <c r="AI519">
        <v>42.25</v>
      </c>
      <c r="AJ519">
        <v>0</v>
      </c>
      <c r="AK519">
        <v>0</v>
      </c>
      <c r="AL519">
        <v>0</v>
      </c>
      <c r="AM519">
        <v>0.18</v>
      </c>
      <c r="AN519">
        <f t="shared" si="90"/>
        <v>0.18</v>
      </c>
      <c r="AO519">
        <v>0</v>
      </c>
      <c r="AP519">
        <v>277</v>
      </c>
      <c r="AQ519">
        <v>234.75</v>
      </c>
      <c r="AR519">
        <v>0</v>
      </c>
      <c r="AS519">
        <v>0</v>
      </c>
      <c r="AT519">
        <v>42.25</v>
      </c>
      <c r="AU519">
        <v>0</v>
      </c>
      <c r="AV519">
        <f t="shared" si="91"/>
        <v>0</v>
      </c>
      <c r="AW519">
        <f t="shared" si="92"/>
        <v>234.75</v>
      </c>
      <c r="AX519">
        <f t="shared" si="93"/>
        <v>0</v>
      </c>
      <c r="AY519">
        <f t="shared" si="94"/>
        <v>0</v>
      </c>
      <c r="AZ519">
        <f t="shared" si="95"/>
        <v>42.254999999999995</v>
      </c>
      <c r="BA519">
        <f t="shared" si="96"/>
        <v>0</v>
      </c>
      <c r="BB519">
        <f t="shared" si="97"/>
        <v>0</v>
      </c>
      <c r="BC519">
        <f t="shared" si="98"/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5.0000000000000001E-3</v>
      </c>
      <c r="CI519">
        <v>1.17</v>
      </c>
      <c r="CK519" t="s">
        <v>112</v>
      </c>
      <c r="CL519" t="s">
        <v>96</v>
      </c>
    </row>
    <row r="520" spans="1:92" x14ac:dyDescent="0.3">
      <c r="A520" t="s">
        <v>106</v>
      </c>
      <c r="B520" t="s">
        <v>1961</v>
      </c>
      <c r="C520" s="1">
        <v>45833.973969907405</v>
      </c>
      <c r="D520">
        <f t="shared" si="88"/>
        <v>6</v>
      </c>
      <c r="E520" s="4">
        <f t="shared" si="89"/>
        <v>45838</v>
      </c>
      <c r="F520" s="4" t="s">
        <v>2608</v>
      </c>
      <c r="G520" t="s">
        <v>80</v>
      </c>
      <c r="H520" t="s">
        <v>1962</v>
      </c>
      <c r="I520" t="s">
        <v>1963</v>
      </c>
      <c r="J520" s="1">
        <v>45834.500648148147</v>
      </c>
      <c r="K520" s="1">
        <v>45833.954236111109</v>
      </c>
      <c r="L520">
        <v>478217351002</v>
      </c>
      <c r="M520">
        <v>2</v>
      </c>
      <c r="N520" t="s">
        <v>142</v>
      </c>
      <c r="O520" t="s">
        <v>143</v>
      </c>
      <c r="P520">
        <v>34029099</v>
      </c>
      <c r="Q520" t="s">
        <v>144</v>
      </c>
      <c r="R520" t="s">
        <v>2657</v>
      </c>
      <c r="S520" t="s">
        <v>86</v>
      </c>
      <c r="T520" t="s">
        <v>87</v>
      </c>
      <c r="U520" t="s">
        <v>88</v>
      </c>
      <c r="V520" t="s">
        <v>89</v>
      </c>
      <c r="W520">
        <v>110030</v>
      </c>
      <c r="X520" t="s">
        <v>87</v>
      </c>
      <c r="Y520" t="s">
        <v>88</v>
      </c>
      <c r="Z520" t="s">
        <v>89</v>
      </c>
      <c r="AA520">
        <v>110061</v>
      </c>
      <c r="AB520" t="s">
        <v>145</v>
      </c>
      <c r="AC520" t="s">
        <v>146</v>
      </c>
      <c r="AD520" t="s">
        <v>2699</v>
      </c>
      <c r="AE520" t="s">
        <v>89</v>
      </c>
      <c r="AF520">
        <v>411041</v>
      </c>
      <c r="AG520">
        <v>424</v>
      </c>
      <c r="AH520">
        <v>359.32</v>
      </c>
      <c r="AI520">
        <v>64.680000000000007</v>
      </c>
      <c r="AJ520">
        <v>0</v>
      </c>
      <c r="AK520">
        <v>0</v>
      </c>
      <c r="AL520">
        <v>0</v>
      </c>
      <c r="AM520">
        <v>0.18</v>
      </c>
      <c r="AN520">
        <f t="shared" si="90"/>
        <v>0.18</v>
      </c>
      <c r="AO520">
        <v>0</v>
      </c>
      <c r="AP520">
        <v>424</v>
      </c>
      <c r="AQ520">
        <v>359.32</v>
      </c>
      <c r="AR520">
        <v>0</v>
      </c>
      <c r="AS520">
        <v>0</v>
      </c>
      <c r="AT520">
        <v>64.680000000000007</v>
      </c>
      <c r="AU520">
        <v>0</v>
      </c>
      <c r="AV520">
        <f t="shared" si="91"/>
        <v>0</v>
      </c>
      <c r="AW520">
        <f t="shared" si="92"/>
        <v>359.32</v>
      </c>
      <c r="AX520">
        <f t="shared" si="93"/>
        <v>0</v>
      </c>
      <c r="AY520">
        <f t="shared" si="94"/>
        <v>0</v>
      </c>
      <c r="AZ520">
        <f t="shared" si="95"/>
        <v>64.677599999999998</v>
      </c>
      <c r="BA520">
        <f t="shared" si="96"/>
        <v>0</v>
      </c>
      <c r="BB520">
        <f t="shared" si="97"/>
        <v>0</v>
      </c>
      <c r="BC520">
        <f t="shared" si="98"/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5.0000000000000001E-3</v>
      </c>
      <c r="CI520">
        <v>1.8</v>
      </c>
      <c r="CK520" t="s">
        <v>112</v>
      </c>
      <c r="CL520" t="s">
        <v>113</v>
      </c>
    </row>
    <row r="521" spans="1:92" x14ac:dyDescent="0.3">
      <c r="A521" t="s">
        <v>106</v>
      </c>
      <c r="B521" t="s">
        <v>1964</v>
      </c>
      <c r="C521" s="1">
        <v>45833.691122685188</v>
      </c>
      <c r="D521">
        <f t="shared" si="88"/>
        <v>6</v>
      </c>
      <c r="E521" s="4">
        <f t="shared" si="89"/>
        <v>45838</v>
      </c>
      <c r="F521" s="4" t="s">
        <v>2607</v>
      </c>
      <c r="G521" t="s">
        <v>80</v>
      </c>
      <c r="H521" t="s">
        <v>1965</v>
      </c>
      <c r="I521" t="s">
        <v>1966</v>
      </c>
      <c r="J521" s="1">
        <v>45834.500752314816</v>
      </c>
      <c r="K521" s="1">
        <v>45833.671597222223</v>
      </c>
      <c r="L521">
        <v>478047420657</v>
      </c>
      <c r="M521">
        <v>1</v>
      </c>
      <c r="N521" t="s">
        <v>100</v>
      </c>
      <c r="O521" t="s">
        <v>101</v>
      </c>
      <c r="Q521" t="s">
        <v>133</v>
      </c>
      <c r="R521" t="s">
        <v>2656</v>
      </c>
      <c r="S521" t="s">
        <v>86</v>
      </c>
      <c r="T521" t="s">
        <v>87</v>
      </c>
      <c r="U521" t="s">
        <v>88</v>
      </c>
      <c r="V521" t="s">
        <v>89</v>
      </c>
      <c r="W521">
        <v>110030</v>
      </c>
      <c r="X521" t="s">
        <v>87</v>
      </c>
      <c r="Y521" t="s">
        <v>88</v>
      </c>
      <c r="Z521" t="s">
        <v>89</v>
      </c>
      <c r="AA521">
        <v>110061</v>
      </c>
      <c r="AB521" t="s">
        <v>128</v>
      </c>
      <c r="AC521" t="s">
        <v>129</v>
      </c>
      <c r="AD521" t="s">
        <v>2698</v>
      </c>
      <c r="AE521" t="s">
        <v>89</v>
      </c>
      <c r="AF521">
        <v>500085</v>
      </c>
      <c r="AG521">
        <v>1059</v>
      </c>
      <c r="AH521">
        <v>897.46</v>
      </c>
      <c r="AI521">
        <v>161.54</v>
      </c>
      <c r="AJ521">
        <v>0</v>
      </c>
      <c r="AK521">
        <v>0</v>
      </c>
      <c r="AL521">
        <v>0</v>
      </c>
      <c r="AM521">
        <v>0.18</v>
      </c>
      <c r="AN521">
        <f t="shared" si="90"/>
        <v>0.18</v>
      </c>
      <c r="AO521">
        <v>0</v>
      </c>
      <c r="AP521">
        <v>1059</v>
      </c>
      <c r="AQ521">
        <v>897.46</v>
      </c>
      <c r="AR521">
        <v>0</v>
      </c>
      <c r="AS521">
        <v>0</v>
      </c>
      <c r="AT521">
        <v>161.54</v>
      </c>
      <c r="AU521">
        <v>0</v>
      </c>
      <c r="AV521">
        <f t="shared" si="91"/>
        <v>0</v>
      </c>
      <c r="AW521">
        <f t="shared" si="92"/>
        <v>897.46</v>
      </c>
      <c r="AX521">
        <f t="shared" si="93"/>
        <v>0</v>
      </c>
      <c r="AY521">
        <f t="shared" si="94"/>
        <v>0</v>
      </c>
      <c r="AZ521">
        <f t="shared" si="95"/>
        <v>161.5428</v>
      </c>
      <c r="BA521">
        <f t="shared" si="96"/>
        <v>0</v>
      </c>
      <c r="BB521">
        <f t="shared" si="97"/>
        <v>0</v>
      </c>
      <c r="BC521">
        <f t="shared" si="98"/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5.0000000000000001E-3</v>
      </c>
      <c r="CI521">
        <v>4.49</v>
      </c>
      <c r="CK521" t="s">
        <v>112</v>
      </c>
      <c r="CL521" t="s">
        <v>96</v>
      </c>
    </row>
    <row r="522" spans="1:92" x14ac:dyDescent="0.3">
      <c r="A522" t="s">
        <v>106</v>
      </c>
      <c r="B522" t="s">
        <v>1967</v>
      </c>
      <c r="C522" s="1">
        <v>45833.867824074077</v>
      </c>
      <c r="D522">
        <f t="shared" si="88"/>
        <v>6</v>
      </c>
      <c r="E522" s="4">
        <f t="shared" si="89"/>
        <v>45838</v>
      </c>
      <c r="F522" s="4" t="s">
        <v>2611</v>
      </c>
      <c r="G522" t="s">
        <v>80</v>
      </c>
      <c r="H522" t="s">
        <v>1968</v>
      </c>
      <c r="I522" t="s">
        <v>1969</v>
      </c>
      <c r="J522" s="1">
        <v>45834.50068287037</v>
      </c>
      <c r="K522" s="1">
        <v>45833.84888888889</v>
      </c>
      <c r="L522">
        <v>477662412168</v>
      </c>
      <c r="M522">
        <v>1</v>
      </c>
      <c r="N522" t="s">
        <v>229</v>
      </c>
      <c r="O522" t="s">
        <v>230</v>
      </c>
      <c r="P522">
        <v>34029092</v>
      </c>
      <c r="Q522" t="s">
        <v>231</v>
      </c>
      <c r="R522" t="s">
        <v>2663</v>
      </c>
      <c r="S522" t="s">
        <v>86</v>
      </c>
      <c r="T522" t="s">
        <v>87</v>
      </c>
      <c r="U522" t="s">
        <v>88</v>
      </c>
      <c r="V522" t="s">
        <v>89</v>
      </c>
      <c r="W522">
        <v>110030</v>
      </c>
      <c r="X522" t="s">
        <v>87</v>
      </c>
      <c r="Y522" t="s">
        <v>88</v>
      </c>
      <c r="Z522" t="s">
        <v>89</v>
      </c>
      <c r="AA522">
        <v>110061</v>
      </c>
      <c r="AB522" t="s">
        <v>1970</v>
      </c>
      <c r="AC522" t="s">
        <v>135</v>
      </c>
      <c r="AD522" t="s">
        <v>2702</v>
      </c>
      <c r="AE522" t="s">
        <v>89</v>
      </c>
      <c r="AF522">
        <v>395007</v>
      </c>
      <c r="AG522">
        <v>449</v>
      </c>
      <c r="AH522">
        <v>380.51</v>
      </c>
      <c r="AI522">
        <v>68.489999999999995</v>
      </c>
      <c r="AJ522">
        <v>0</v>
      </c>
      <c r="AK522">
        <v>0</v>
      </c>
      <c r="AL522">
        <v>0</v>
      </c>
      <c r="AM522">
        <v>0.18</v>
      </c>
      <c r="AN522">
        <f t="shared" si="90"/>
        <v>0.18</v>
      </c>
      <c r="AO522">
        <v>0</v>
      </c>
      <c r="AP522">
        <v>449</v>
      </c>
      <c r="AQ522">
        <v>380.51</v>
      </c>
      <c r="AR522">
        <v>0</v>
      </c>
      <c r="AS522">
        <v>0</v>
      </c>
      <c r="AT522">
        <v>68.489999999999995</v>
      </c>
      <c r="AU522">
        <v>0</v>
      </c>
      <c r="AV522">
        <f t="shared" si="91"/>
        <v>0</v>
      </c>
      <c r="AW522">
        <f t="shared" si="92"/>
        <v>380.51</v>
      </c>
      <c r="AX522">
        <f t="shared" si="93"/>
        <v>0</v>
      </c>
      <c r="AY522">
        <f t="shared" si="94"/>
        <v>0</v>
      </c>
      <c r="AZ522">
        <f t="shared" si="95"/>
        <v>68.491799999999998</v>
      </c>
      <c r="BA522">
        <f t="shared" si="96"/>
        <v>0</v>
      </c>
      <c r="BB522">
        <f t="shared" si="97"/>
        <v>0</v>
      </c>
      <c r="BC522">
        <f t="shared" si="98"/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5.0000000000000001E-3</v>
      </c>
      <c r="CI522">
        <v>1.9</v>
      </c>
      <c r="CK522" t="s">
        <v>112</v>
      </c>
      <c r="CL522" t="s">
        <v>113</v>
      </c>
    </row>
    <row r="523" spans="1:92" x14ac:dyDescent="0.3">
      <c r="A523" t="s">
        <v>106</v>
      </c>
      <c r="B523" t="s">
        <v>1967</v>
      </c>
      <c r="C523" s="1">
        <v>45833.867824074077</v>
      </c>
      <c r="D523">
        <f t="shared" si="88"/>
        <v>6</v>
      </c>
      <c r="E523" s="4">
        <f t="shared" si="89"/>
        <v>45838</v>
      </c>
      <c r="F523" s="4" t="s">
        <v>2611</v>
      </c>
      <c r="G523" t="s">
        <v>80</v>
      </c>
      <c r="H523" t="s">
        <v>1968</v>
      </c>
      <c r="I523" t="s">
        <v>1969</v>
      </c>
      <c r="J523" s="1">
        <v>45834.50068287037</v>
      </c>
      <c r="K523" s="1">
        <v>45833.84888888889</v>
      </c>
      <c r="L523">
        <v>477935307974</v>
      </c>
      <c r="M523">
        <v>1</v>
      </c>
      <c r="N523" t="s">
        <v>255</v>
      </c>
      <c r="O523" t="s">
        <v>256</v>
      </c>
      <c r="P523">
        <v>34013090</v>
      </c>
      <c r="Q523" t="s">
        <v>257</v>
      </c>
      <c r="R523" t="s">
        <v>2666</v>
      </c>
      <c r="S523" t="s">
        <v>86</v>
      </c>
      <c r="T523" t="s">
        <v>87</v>
      </c>
      <c r="U523" t="s">
        <v>88</v>
      </c>
      <c r="V523" t="s">
        <v>89</v>
      </c>
      <c r="W523">
        <v>110030</v>
      </c>
      <c r="X523" t="s">
        <v>87</v>
      </c>
      <c r="Y523" t="s">
        <v>88</v>
      </c>
      <c r="Z523" t="s">
        <v>89</v>
      </c>
      <c r="AA523">
        <v>110061</v>
      </c>
      <c r="AB523" t="s">
        <v>1970</v>
      </c>
      <c r="AC523" t="s">
        <v>135</v>
      </c>
      <c r="AD523" t="s">
        <v>2702</v>
      </c>
      <c r="AE523" t="s">
        <v>89</v>
      </c>
      <c r="AF523">
        <v>395007</v>
      </c>
      <c r="AG523">
        <v>530</v>
      </c>
      <c r="AH523">
        <v>449.15</v>
      </c>
      <c r="AI523">
        <v>80.849999999999994</v>
      </c>
      <c r="AJ523">
        <v>0</v>
      </c>
      <c r="AK523">
        <v>0</v>
      </c>
      <c r="AL523">
        <v>0</v>
      </c>
      <c r="AM523">
        <v>0.18</v>
      </c>
      <c r="AN523">
        <f t="shared" si="90"/>
        <v>0.18</v>
      </c>
      <c r="AO523">
        <v>0</v>
      </c>
      <c r="AP523">
        <v>530</v>
      </c>
      <c r="AQ523">
        <v>449.15</v>
      </c>
      <c r="AR523">
        <v>0</v>
      </c>
      <c r="AS523">
        <v>0</v>
      </c>
      <c r="AT523">
        <v>80.849999999999994</v>
      </c>
      <c r="AU523">
        <v>0</v>
      </c>
      <c r="AV523">
        <f t="shared" si="91"/>
        <v>0</v>
      </c>
      <c r="AW523">
        <f t="shared" si="92"/>
        <v>449.15</v>
      </c>
      <c r="AX523">
        <f t="shared" si="93"/>
        <v>0</v>
      </c>
      <c r="AY523">
        <f t="shared" si="94"/>
        <v>0</v>
      </c>
      <c r="AZ523">
        <f t="shared" si="95"/>
        <v>80.846999999999994</v>
      </c>
      <c r="BA523">
        <f t="shared" si="96"/>
        <v>0</v>
      </c>
      <c r="BB523">
        <f t="shared" si="97"/>
        <v>0</v>
      </c>
      <c r="BC523">
        <f t="shared" si="98"/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5.0000000000000001E-3</v>
      </c>
      <c r="CI523">
        <v>2.25</v>
      </c>
      <c r="CK523" t="s">
        <v>112</v>
      </c>
      <c r="CL523" t="s">
        <v>113</v>
      </c>
    </row>
    <row r="524" spans="1:92" x14ac:dyDescent="0.3">
      <c r="A524" t="s">
        <v>106</v>
      </c>
      <c r="B524" t="s">
        <v>1971</v>
      </c>
      <c r="C524" s="1">
        <v>45833.595046296294</v>
      </c>
      <c r="D524">
        <f t="shared" si="88"/>
        <v>6</v>
      </c>
      <c r="E524" s="4">
        <f t="shared" si="89"/>
        <v>45838</v>
      </c>
      <c r="F524" s="4" t="s">
        <v>2604</v>
      </c>
      <c r="G524" t="s">
        <v>80</v>
      </c>
      <c r="H524" t="s">
        <v>1972</v>
      </c>
      <c r="I524" t="s">
        <v>1973</v>
      </c>
      <c r="J524" s="1">
        <v>45834.500706018516</v>
      </c>
      <c r="K524" s="1">
        <v>45833.574652777781</v>
      </c>
      <c r="L524">
        <v>477421752326</v>
      </c>
      <c r="M524">
        <v>1</v>
      </c>
      <c r="N524" t="s">
        <v>350</v>
      </c>
      <c r="O524" t="s">
        <v>351</v>
      </c>
      <c r="P524">
        <v>39211400</v>
      </c>
      <c r="Q524" t="s">
        <v>352</v>
      </c>
      <c r="R524" t="s">
        <v>2671</v>
      </c>
      <c r="S524" t="s">
        <v>86</v>
      </c>
      <c r="T524" t="s">
        <v>87</v>
      </c>
      <c r="U524" t="s">
        <v>88</v>
      </c>
      <c r="V524" t="s">
        <v>89</v>
      </c>
      <c r="W524">
        <v>110030</v>
      </c>
      <c r="X524" t="s">
        <v>87</v>
      </c>
      <c r="Y524" t="s">
        <v>88</v>
      </c>
      <c r="Z524" t="s">
        <v>89</v>
      </c>
      <c r="AA524">
        <v>110061</v>
      </c>
      <c r="AB524" t="s">
        <v>103</v>
      </c>
      <c r="AC524" t="s">
        <v>104</v>
      </c>
      <c r="AD524" t="s">
        <v>2641</v>
      </c>
      <c r="AE524" t="s">
        <v>89</v>
      </c>
      <c r="AF524">
        <v>560103</v>
      </c>
      <c r="AG524">
        <v>277</v>
      </c>
      <c r="AH524">
        <v>234.75</v>
      </c>
      <c r="AI524">
        <v>42.25</v>
      </c>
      <c r="AJ524">
        <v>0</v>
      </c>
      <c r="AK524">
        <v>0</v>
      </c>
      <c r="AL524">
        <v>0</v>
      </c>
      <c r="AM524">
        <v>0.18</v>
      </c>
      <c r="AN524">
        <f t="shared" si="90"/>
        <v>0.18</v>
      </c>
      <c r="AO524">
        <v>0</v>
      </c>
      <c r="AP524">
        <v>277</v>
      </c>
      <c r="AQ524">
        <v>234.75</v>
      </c>
      <c r="AR524">
        <v>0</v>
      </c>
      <c r="AS524">
        <v>0</v>
      </c>
      <c r="AT524">
        <v>42.25</v>
      </c>
      <c r="AU524">
        <v>0</v>
      </c>
      <c r="AV524">
        <f t="shared" si="91"/>
        <v>0</v>
      </c>
      <c r="AW524">
        <f t="shared" si="92"/>
        <v>234.75</v>
      </c>
      <c r="AX524">
        <f t="shared" si="93"/>
        <v>0</v>
      </c>
      <c r="AY524">
        <f t="shared" si="94"/>
        <v>0</v>
      </c>
      <c r="AZ524">
        <f t="shared" si="95"/>
        <v>42.254999999999995</v>
      </c>
      <c r="BA524">
        <f t="shared" si="96"/>
        <v>0</v>
      </c>
      <c r="BB524">
        <f t="shared" si="97"/>
        <v>0</v>
      </c>
      <c r="BC524">
        <f t="shared" si="98"/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5.0000000000000001E-3</v>
      </c>
      <c r="CI524">
        <v>1.17</v>
      </c>
      <c r="CK524" t="s">
        <v>112</v>
      </c>
      <c r="CL524" t="s">
        <v>96</v>
      </c>
    </row>
    <row r="525" spans="1:92" x14ac:dyDescent="0.3">
      <c r="A525" t="s">
        <v>106</v>
      </c>
      <c r="B525" t="s">
        <v>1974</v>
      </c>
      <c r="C525" s="1">
        <v>45833.695613425924</v>
      </c>
      <c r="D525">
        <f t="shared" si="88"/>
        <v>6</v>
      </c>
      <c r="E525" s="4">
        <f t="shared" si="89"/>
        <v>45838</v>
      </c>
      <c r="F525" s="4" t="s">
        <v>2609</v>
      </c>
      <c r="G525" t="s">
        <v>80</v>
      </c>
      <c r="H525" t="s">
        <v>1975</v>
      </c>
      <c r="I525" t="s">
        <v>1976</v>
      </c>
      <c r="J525" s="1">
        <v>45834.50068287037</v>
      </c>
      <c r="K525" s="1">
        <v>45833.67597222222</v>
      </c>
      <c r="L525">
        <v>478231571659</v>
      </c>
      <c r="M525">
        <v>1</v>
      </c>
      <c r="N525" t="s">
        <v>150</v>
      </c>
      <c r="O525" t="s">
        <v>151</v>
      </c>
      <c r="Q525" t="s">
        <v>152</v>
      </c>
      <c r="R525" t="s">
        <v>2658</v>
      </c>
      <c r="S525" t="s">
        <v>86</v>
      </c>
      <c r="T525" t="s">
        <v>87</v>
      </c>
      <c r="U525" t="s">
        <v>88</v>
      </c>
      <c r="V525" t="s">
        <v>89</v>
      </c>
      <c r="W525">
        <v>110030</v>
      </c>
      <c r="X525" t="s">
        <v>87</v>
      </c>
      <c r="Y525" t="s">
        <v>88</v>
      </c>
      <c r="Z525" t="s">
        <v>89</v>
      </c>
      <c r="AA525">
        <v>110061</v>
      </c>
      <c r="AB525" t="s">
        <v>1977</v>
      </c>
      <c r="AC525" t="s">
        <v>154</v>
      </c>
      <c r="AD525" t="s">
        <v>2700</v>
      </c>
      <c r="AE525" t="s">
        <v>89</v>
      </c>
      <c r="AF525">
        <v>147001</v>
      </c>
      <c r="AG525">
        <v>215</v>
      </c>
      <c r="AH525">
        <v>182.2</v>
      </c>
      <c r="AI525">
        <v>32.799999999999997</v>
      </c>
      <c r="AJ525">
        <v>0</v>
      </c>
      <c r="AK525">
        <v>0</v>
      </c>
      <c r="AL525">
        <v>0</v>
      </c>
      <c r="AM525">
        <v>0.18</v>
      </c>
      <c r="AN525">
        <f t="shared" si="90"/>
        <v>0.18</v>
      </c>
      <c r="AO525">
        <v>0</v>
      </c>
      <c r="AP525">
        <v>215</v>
      </c>
      <c r="AQ525">
        <v>182.2</v>
      </c>
      <c r="AR525">
        <v>0</v>
      </c>
      <c r="AS525">
        <v>0</v>
      </c>
      <c r="AT525">
        <v>32.799999999999997</v>
      </c>
      <c r="AU525">
        <v>0</v>
      </c>
      <c r="AV525">
        <f t="shared" si="91"/>
        <v>0</v>
      </c>
      <c r="AW525">
        <f t="shared" si="92"/>
        <v>182.2</v>
      </c>
      <c r="AX525">
        <f t="shared" si="93"/>
        <v>0</v>
      </c>
      <c r="AY525">
        <f t="shared" si="94"/>
        <v>0</v>
      </c>
      <c r="AZ525">
        <f t="shared" si="95"/>
        <v>32.795999999999999</v>
      </c>
      <c r="BA525">
        <f t="shared" si="96"/>
        <v>0</v>
      </c>
      <c r="BB525">
        <f t="shared" si="97"/>
        <v>0</v>
      </c>
      <c r="BC525">
        <f t="shared" si="98"/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5.0000000000000001E-3</v>
      </c>
      <c r="CI525">
        <v>0.91</v>
      </c>
      <c r="CK525" t="s">
        <v>112</v>
      </c>
      <c r="CL525" t="s">
        <v>113</v>
      </c>
    </row>
    <row r="526" spans="1:92" x14ac:dyDescent="0.3">
      <c r="A526" t="s">
        <v>106</v>
      </c>
      <c r="B526" t="s">
        <v>1978</v>
      </c>
      <c r="C526" s="1">
        <v>45833.870416666665</v>
      </c>
      <c r="D526">
        <f t="shared" si="88"/>
        <v>6</v>
      </c>
      <c r="E526" s="4">
        <f t="shared" si="89"/>
        <v>45838</v>
      </c>
      <c r="F526" s="4" t="s">
        <v>2608</v>
      </c>
      <c r="G526" t="s">
        <v>80</v>
      </c>
      <c r="H526" t="s">
        <v>1979</v>
      </c>
      <c r="I526" t="s">
        <v>1980</v>
      </c>
      <c r="J526" s="1">
        <v>45834.500659722224</v>
      </c>
      <c r="K526" s="1">
        <v>45833.85083333333</v>
      </c>
      <c r="L526">
        <v>477772171514</v>
      </c>
      <c r="M526">
        <v>1</v>
      </c>
      <c r="N526" t="s">
        <v>367</v>
      </c>
      <c r="O526" t="s">
        <v>368</v>
      </c>
      <c r="P526">
        <v>34013090</v>
      </c>
      <c r="Q526" t="s">
        <v>369</v>
      </c>
      <c r="R526" t="s">
        <v>2672</v>
      </c>
      <c r="S526" t="s">
        <v>86</v>
      </c>
      <c r="T526" t="s">
        <v>87</v>
      </c>
      <c r="U526" t="s">
        <v>88</v>
      </c>
      <c r="V526" t="s">
        <v>89</v>
      </c>
      <c r="W526">
        <v>110030</v>
      </c>
      <c r="X526" t="s">
        <v>87</v>
      </c>
      <c r="Y526" t="s">
        <v>88</v>
      </c>
      <c r="Z526" t="s">
        <v>89</v>
      </c>
      <c r="AA526">
        <v>110061</v>
      </c>
      <c r="AB526" t="s">
        <v>269</v>
      </c>
      <c r="AC526" t="s">
        <v>146</v>
      </c>
      <c r="AD526" t="s">
        <v>2699</v>
      </c>
      <c r="AE526" t="s">
        <v>89</v>
      </c>
      <c r="AF526">
        <v>400709</v>
      </c>
      <c r="AG526">
        <v>249</v>
      </c>
      <c r="AH526">
        <v>211.02</v>
      </c>
      <c r="AI526">
        <v>37.979999999999997</v>
      </c>
      <c r="AJ526">
        <v>0</v>
      </c>
      <c r="AK526">
        <v>0</v>
      </c>
      <c r="AL526">
        <v>0</v>
      </c>
      <c r="AM526">
        <v>0.18</v>
      </c>
      <c r="AN526">
        <f t="shared" si="90"/>
        <v>0.18</v>
      </c>
      <c r="AO526">
        <v>0</v>
      </c>
      <c r="AP526">
        <v>249</v>
      </c>
      <c r="AQ526">
        <v>211.02</v>
      </c>
      <c r="AR526">
        <v>0</v>
      </c>
      <c r="AS526">
        <v>0</v>
      </c>
      <c r="AT526">
        <v>37.979999999999997</v>
      </c>
      <c r="AU526">
        <v>0</v>
      </c>
      <c r="AV526">
        <f t="shared" si="91"/>
        <v>0</v>
      </c>
      <c r="AW526">
        <f t="shared" si="92"/>
        <v>211.02</v>
      </c>
      <c r="AX526">
        <f t="shared" si="93"/>
        <v>0</v>
      </c>
      <c r="AY526">
        <f t="shared" si="94"/>
        <v>0</v>
      </c>
      <c r="AZ526">
        <f t="shared" si="95"/>
        <v>37.983600000000003</v>
      </c>
      <c r="BA526">
        <f t="shared" si="96"/>
        <v>0</v>
      </c>
      <c r="BB526">
        <f t="shared" si="97"/>
        <v>0</v>
      </c>
      <c r="BC526">
        <f t="shared" si="98"/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5.0000000000000001E-3</v>
      </c>
      <c r="CI526">
        <v>1.06</v>
      </c>
      <c r="CK526" t="s">
        <v>112</v>
      </c>
      <c r="CL526" t="s">
        <v>113</v>
      </c>
    </row>
    <row r="527" spans="1:92" x14ac:dyDescent="0.3">
      <c r="A527" t="s">
        <v>106</v>
      </c>
      <c r="B527" t="s">
        <v>1981</v>
      </c>
      <c r="C527" s="1">
        <v>45833.619722222225</v>
      </c>
      <c r="D527">
        <f t="shared" si="88"/>
        <v>6</v>
      </c>
      <c r="E527" s="4">
        <f t="shared" si="89"/>
        <v>45838</v>
      </c>
      <c r="F527" s="4" t="s">
        <v>2608</v>
      </c>
      <c r="G527" t="s">
        <v>80</v>
      </c>
      <c r="H527" t="s">
        <v>1982</v>
      </c>
      <c r="I527" t="s">
        <v>1983</v>
      </c>
      <c r="J527" s="1">
        <v>45834.500740740739</v>
      </c>
      <c r="K527" s="1">
        <v>45833.604953703703</v>
      </c>
      <c r="L527">
        <v>477366576716</v>
      </c>
      <c r="M527">
        <v>1</v>
      </c>
      <c r="N527" t="s">
        <v>255</v>
      </c>
      <c r="O527" t="s">
        <v>256</v>
      </c>
      <c r="P527">
        <v>34013090</v>
      </c>
      <c r="Q527" t="s">
        <v>257</v>
      </c>
      <c r="R527" t="s">
        <v>2666</v>
      </c>
      <c r="S527" t="s">
        <v>86</v>
      </c>
      <c r="T527" t="s">
        <v>87</v>
      </c>
      <c r="U527" t="s">
        <v>88</v>
      </c>
      <c r="V527" t="s">
        <v>89</v>
      </c>
      <c r="W527">
        <v>110030</v>
      </c>
      <c r="X527" t="s">
        <v>87</v>
      </c>
      <c r="Y527" t="s">
        <v>88</v>
      </c>
      <c r="Z527" t="s">
        <v>89</v>
      </c>
      <c r="AA527">
        <v>110061</v>
      </c>
      <c r="AB527" t="s">
        <v>145</v>
      </c>
      <c r="AC527" t="s">
        <v>146</v>
      </c>
      <c r="AD527" t="s">
        <v>2699</v>
      </c>
      <c r="AE527" t="s">
        <v>89</v>
      </c>
      <c r="AF527">
        <v>411037</v>
      </c>
      <c r="AG527">
        <v>530</v>
      </c>
      <c r="AH527">
        <v>449.15</v>
      </c>
      <c r="AI527">
        <v>80.849999999999994</v>
      </c>
      <c r="AJ527">
        <v>0</v>
      </c>
      <c r="AK527">
        <v>0</v>
      </c>
      <c r="AL527">
        <v>0</v>
      </c>
      <c r="AM527">
        <v>0.18</v>
      </c>
      <c r="AN527">
        <f t="shared" si="90"/>
        <v>0.18</v>
      </c>
      <c r="AO527">
        <v>0</v>
      </c>
      <c r="AP527">
        <v>530</v>
      </c>
      <c r="AQ527">
        <v>449.15</v>
      </c>
      <c r="AR527">
        <v>0</v>
      </c>
      <c r="AS527">
        <v>0</v>
      </c>
      <c r="AT527">
        <v>80.849999999999994</v>
      </c>
      <c r="AU527">
        <v>0</v>
      </c>
      <c r="AV527">
        <f t="shared" si="91"/>
        <v>0</v>
      </c>
      <c r="AW527">
        <f t="shared" si="92"/>
        <v>449.15</v>
      </c>
      <c r="AX527">
        <f t="shared" si="93"/>
        <v>0</v>
      </c>
      <c r="AY527">
        <f t="shared" si="94"/>
        <v>0</v>
      </c>
      <c r="AZ527">
        <f t="shared" si="95"/>
        <v>80.846999999999994</v>
      </c>
      <c r="BA527">
        <f t="shared" si="96"/>
        <v>0</v>
      </c>
      <c r="BB527">
        <f t="shared" si="97"/>
        <v>0</v>
      </c>
      <c r="BC527">
        <f t="shared" si="98"/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5.0000000000000001E-3</v>
      </c>
      <c r="CI527">
        <v>2.25</v>
      </c>
      <c r="CK527" t="s">
        <v>112</v>
      </c>
      <c r="CL527" t="s">
        <v>514</v>
      </c>
    </row>
    <row r="528" spans="1:92" x14ac:dyDescent="0.3">
      <c r="A528" t="s">
        <v>106</v>
      </c>
      <c r="B528" t="s">
        <v>1984</v>
      </c>
      <c r="C528" s="1">
        <v>45833.698645833334</v>
      </c>
      <c r="D528">
        <f t="shared" si="88"/>
        <v>6</v>
      </c>
      <c r="E528" s="4">
        <f t="shared" si="89"/>
        <v>45838</v>
      </c>
      <c r="F528" s="4" t="s">
        <v>2611</v>
      </c>
      <c r="G528" t="s">
        <v>80</v>
      </c>
      <c r="H528" t="s">
        <v>1985</v>
      </c>
      <c r="I528" t="s">
        <v>1986</v>
      </c>
      <c r="J528" s="1">
        <v>45834.500706018516</v>
      </c>
      <c r="K528" s="1">
        <v>45833.678437499999</v>
      </c>
      <c r="L528">
        <v>478084692356</v>
      </c>
      <c r="M528">
        <v>1</v>
      </c>
      <c r="N528" t="s">
        <v>202</v>
      </c>
      <c r="O528" t="s">
        <v>203</v>
      </c>
      <c r="P528">
        <v>34029099</v>
      </c>
      <c r="Q528" t="s">
        <v>204</v>
      </c>
      <c r="R528" t="s">
        <v>2662</v>
      </c>
      <c r="S528" t="s">
        <v>86</v>
      </c>
      <c r="T528" t="s">
        <v>87</v>
      </c>
      <c r="U528" t="s">
        <v>88</v>
      </c>
      <c r="V528" t="s">
        <v>89</v>
      </c>
      <c r="W528">
        <v>110030</v>
      </c>
      <c r="X528" t="s">
        <v>87</v>
      </c>
      <c r="Y528" t="s">
        <v>88</v>
      </c>
      <c r="Z528" t="s">
        <v>89</v>
      </c>
      <c r="AA528">
        <v>110061</v>
      </c>
      <c r="AB528" t="s">
        <v>1987</v>
      </c>
      <c r="AC528" t="s">
        <v>135</v>
      </c>
      <c r="AD528" t="s">
        <v>2702</v>
      </c>
      <c r="AE528" t="s">
        <v>89</v>
      </c>
      <c r="AF528">
        <v>382421</v>
      </c>
      <c r="AG528">
        <v>212</v>
      </c>
      <c r="AH528">
        <v>179.66</v>
      </c>
      <c r="AI528">
        <v>32.340000000000003</v>
      </c>
      <c r="AJ528">
        <v>0</v>
      </c>
      <c r="AK528">
        <v>0</v>
      </c>
      <c r="AL528">
        <v>0</v>
      </c>
      <c r="AM528">
        <v>0.18</v>
      </c>
      <c r="AN528">
        <f t="shared" si="90"/>
        <v>0.18</v>
      </c>
      <c r="AO528">
        <v>0</v>
      </c>
      <c r="AP528">
        <v>212</v>
      </c>
      <c r="AQ528">
        <v>179.66</v>
      </c>
      <c r="AR528">
        <v>0</v>
      </c>
      <c r="AS528">
        <v>0</v>
      </c>
      <c r="AT528">
        <v>32.340000000000003</v>
      </c>
      <c r="AU528">
        <v>0</v>
      </c>
      <c r="AV528">
        <f t="shared" si="91"/>
        <v>0</v>
      </c>
      <c r="AW528">
        <f t="shared" si="92"/>
        <v>179.66</v>
      </c>
      <c r="AX528">
        <f t="shared" si="93"/>
        <v>0</v>
      </c>
      <c r="AY528">
        <f t="shared" si="94"/>
        <v>0</v>
      </c>
      <c r="AZ528">
        <f t="shared" si="95"/>
        <v>32.338799999999999</v>
      </c>
      <c r="BA528">
        <f t="shared" si="96"/>
        <v>0</v>
      </c>
      <c r="BB528">
        <f t="shared" si="97"/>
        <v>0</v>
      </c>
      <c r="BC528">
        <f t="shared" si="98"/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5.0000000000000001E-3</v>
      </c>
      <c r="CI528">
        <v>0.9</v>
      </c>
      <c r="CK528" t="s">
        <v>112</v>
      </c>
      <c r="CL528" t="s">
        <v>96</v>
      </c>
    </row>
    <row r="529" spans="1:92" x14ac:dyDescent="0.3">
      <c r="A529" t="s">
        <v>106</v>
      </c>
      <c r="B529" t="s">
        <v>1988</v>
      </c>
      <c r="C529" s="1">
        <v>45834.100821759261</v>
      </c>
      <c r="D529">
        <f t="shared" si="88"/>
        <v>6</v>
      </c>
      <c r="E529" s="4">
        <f t="shared" si="89"/>
        <v>45838</v>
      </c>
      <c r="F529" s="4" t="s">
        <v>2607</v>
      </c>
      <c r="G529" t="s">
        <v>80</v>
      </c>
      <c r="H529" t="s">
        <v>1989</v>
      </c>
      <c r="I529" t="s">
        <v>1990</v>
      </c>
      <c r="J529" s="1">
        <v>45834.500636574077</v>
      </c>
      <c r="K529" s="1">
        <v>45834.081030092595</v>
      </c>
      <c r="L529">
        <v>477809101622</v>
      </c>
      <c r="M529">
        <v>1</v>
      </c>
      <c r="N529" t="s">
        <v>150</v>
      </c>
      <c r="O529" t="s">
        <v>151</v>
      </c>
      <c r="Q529" t="s">
        <v>152</v>
      </c>
      <c r="R529" t="s">
        <v>2658</v>
      </c>
      <c r="S529" t="s">
        <v>86</v>
      </c>
      <c r="T529" t="s">
        <v>87</v>
      </c>
      <c r="U529" t="s">
        <v>88</v>
      </c>
      <c r="V529" t="s">
        <v>89</v>
      </c>
      <c r="W529">
        <v>110030</v>
      </c>
      <c r="X529" t="s">
        <v>87</v>
      </c>
      <c r="Y529" t="s">
        <v>88</v>
      </c>
      <c r="Z529" t="s">
        <v>89</v>
      </c>
      <c r="AA529">
        <v>110061</v>
      </c>
      <c r="AB529" t="s">
        <v>322</v>
      </c>
      <c r="AC529" t="s">
        <v>129</v>
      </c>
      <c r="AD529" t="s">
        <v>2698</v>
      </c>
      <c r="AE529" t="s">
        <v>89</v>
      </c>
      <c r="AF529">
        <v>500084</v>
      </c>
      <c r="AG529">
        <v>215</v>
      </c>
      <c r="AH529">
        <v>182.2</v>
      </c>
      <c r="AI529">
        <v>32.799999999999997</v>
      </c>
      <c r="AJ529">
        <v>0</v>
      </c>
      <c r="AK529">
        <v>0</v>
      </c>
      <c r="AL529">
        <v>0</v>
      </c>
      <c r="AM529">
        <v>0.18</v>
      </c>
      <c r="AN529">
        <f t="shared" si="90"/>
        <v>0.18</v>
      </c>
      <c r="AO529">
        <v>0</v>
      </c>
      <c r="AP529">
        <v>215</v>
      </c>
      <c r="AQ529">
        <v>182.2</v>
      </c>
      <c r="AR529">
        <v>0</v>
      </c>
      <c r="AS529">
        <v>0</v>
      </c>
      <c r="AT529">
        <v>32.799999999999997</v>
      </c>
      <c r="AU529">
        <v>0</v>
      </c>
      <c r="AV529">
        <f t="shared" si="91"/>
        <v>0</v>
      </c>
      <c r="AW529">
        <f t="shared" si="92"/>
        <v>182.2</v>
      </c>
      <c r="AX529">
        <f t="shared" si="93"/>
        <v>0</v>
      </c>
      <c r="AY529">
        <f t="shared" si="94"/>
        <v>0</v>
      </c>
      <c r="AZ529">
        <f t="shared" si="95"/>
        <v>32.795999999999999</v>
      </c>
      <c r="BA529">
        <f t="shared" si="96"/>
        <v>0</v>
      </c>
      <c r="BB529">
        <f t="shared" si="97"/>
        <v>0</v>
      </c>
      <c r="BC529">
        <f t="shared" si="98"/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5.0000000000000001E-3</v>
      </c>
      <c r="CI529">
        <v>0.91</v>
      </c>
      <c r="CK529" t="s">
        <v>112</v>
      </c>
      <c r="CL529" t="s">
        <v>113</v>
      </c>
    </row>
    <row r="530" spans="1:92" x14ac:dyDescent="0.3">
      <c r="A530" t="s">
        <v>106</v>
      </c>
      <c r="B530" t="s">
        <v>1991</v>
      </c>
      <c r="C530" s="1">
        <v>45834.38921296296</v>
      </c>
      <c r="D530">
        <f t="shared" si="88"/>
        <v>6</v>
      </c>
      <c r="E530" s="4">
        <f t="shared" si="89"/>
        <v>45838</v>
      </c>
      <c r="F530" s="4" t="s">
        <v>2608</v>
      </c>
      <c r="G530" t="s">
        <v>80</v>
      </c>
      <c r="H530" t="s">
        <v>1992</v>
      </c>
      <c r="I530" t="s">
        <v>1993</v>
      </c>
      <c r="J530" s="1">
        <v>45834.500601851854</v>
      </c>
      <c r="K530" s="1">
        <v>45834.369293981479</v>
      </c>
      <c r="L530">
        <v>477531840384</v>
      </c>
      <c r="M530">
        <v>1</v>
      </c>
      <c r="N530" t="s">
        <v>238</v>
      </c>
      <c r="O530" t="s">
        <v>239</v>
      </c>
      <c r="P530">
        <v>34029092</v>
      </c>
      <c r="Q530" t="s">
        <v>240</v>
      </c>
      <c r="R530" t="s">
        <v>2664</v>
      </c>
      <c r="S530" t="s">
        <v>86</v>
      </c>
      <c r="T530" t="s">
        <v>87</v>
      </c>
      <c r="U530" t="s">
        <v>88</v>
      </c>
      <c r="V530" t="s">
        <v>89</v>
      </c>
      <c r="W530">
        <v>110030</v>
      </c>
      <c r="X530" t="s">
        <v>87</v>
      </c>
      <c r="Y530" t="s">
        <v>88</v>
      </c>
      <c r="Z530" t="s">
        <v>89</v>
      </c>
      <c r="AA530">
        <v>110061</v>
      </c>
      <c r="AB530" t="s">
        <v>145</v>
      </c>
      <c r="AC530" t="s">
        <v>146</v>
      </c>
      <c r="AD530" t="s">
        <v>2699</v>
      </c>
      <c r="AE530" t="s">
        <v>89</v>
      </c>
      <c r="AF530">
        <v>411057</v>
      </c>
      <c r="AG530">
        <v>399</v>
      </c>
      <c r="AH530">
        <v>338.14</v>
      </c>
      <c r="AI530">
        <v>60.86</v>
      </c>
      <c r="AJ530">
        <v>0</v>
      </c>
      <c r="AK530">
        <v>0</v>
      </c>
      <c r="AL530">
        <v>0</v>
      </c>
      <c r="AM530">
        <v>0.18</v>
      </c>
      <c r="AN530">
        <f t="shared" si="90"/>
        <v>0.18</v>
      </c>
      <c r="AO530">
        <v>0</v>
      </c>
      <c r="AP530">
        <v>399</v>
      </c>
      <c r="AQ530">
        <v>338.14</v>
      </c>
      <c r="AR530">
        <v>0</v>
      </c>
      <c r="AS530">
        <v>0</v>
      </c>
      <c r="AT530">
        <v>60.86</v>
      </c>
      <c r="AU530">
        <v>0</v>
      </c>
      <c r="AV530">
        <f t="shared" si="91"/>
        <v>0</v>
      </c>
      <c r="AW530">
        <f t="shared" si="92"/>
        <v>338.14</v>
      </c>
      <c r="AX530">
        <f t="shared" si="93"/>
        <v>0</v>
      </c>
      <c r="AY530">
        <f t="shared" si="94"/>
        <v>0</v>
      </c>
      <c r="AZ530">
        <f t="shared" si="95"/>
        <v>60.865199999999994</v>
      </c>
      <c r="BA530">
        <f t="shared" si="96"/>
        <v>0</v>
      </c>
      <c r="BB530">
        <f t="shared" si="97"/>
        <v>0</v>
      </c>
      <c r="BC530">
        <f t="shared" si="98"/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5.0000000000000001E-3</v>
      </c>
      <c r="CI530">
        <v>1.69</v>
      </c>
      <c r="CK530" t="s">
        <v>112</v>
      </c>
      <c r="CL530" t="s">
        <v>208</v>
      </c>
    </row>
    <row r="531" spans="1:92" x14ac:dyDescent="0.3">
      <c r="A531" t="s">
        <v>106</v>
      </c>
      <c r="B531" t="s">
        <v>1994</v>
      </c>
      <c r="C531" s="1">
        <v>45833.77103009259</v>
      </c>
      <c r="D531">
        <f t="shared" si="88"/>
        <v>6</v>
      </c>
      <c r="E531" s="4">
        <f t="shared" si="89"/>
        <v>45838</v>
      </c>
      <c r="F531" s="4" t="s">
        <v>2607</v>
      </c>
      <c r="G531" t="s">
        <v>80</v>
      </c>
      <c r="H531" t="s">
        <v>1995</v>
      </c>
      <c r="I531" t="s">
        <v>1996</v>
      </c>
      <c r="J531" s="1">
        <v>45834.500752314816</v>
      </c>
      <c r="K531" s="1">
        <v>45833.754699074074</v>
      </c>
      <c r="L531">
        <v>477785145004</v>
      </c>
      <c r="M531">
        <v>1</v>
      </c>
      <c r="N531" t="s">
        <v>100</v>
      </c>
      <c r="O531" t="s">
        <v>101</v>
      </c>
      <c r="Q531" t="s">
        <v>133</v>
      </c>
      <c r="R531" t="s">
        <v>2656</v>
      </c>
      <c r="S531" t="s">
        <v>86</v>
      </c>
      <c r="T531" t="s">
        <v>87</v>
      </c>
      <c r="U531" t="s">
        <v>88</v>
      </c>
      <c r="V531" t="s">
        <v>89</v>
      </c>
      <c r="W531">
        <v>110030</v>
      </c>
      <c r="X531" t="s">
        <v>87</v>
      </c>
      <c r="Y531" t="s">
        <v>88</v>
      </c>
      <c r="Z531" t="s">
        <v>89</v>
      </c>
      <c r="AA531">
        <v>110061</v>
      </c>
      <c r="AB531" t="s">
        <v>128</v>
      </c>
      <c r="AC531" t="s">
        <v>129</v>
      </c>
      <c r="AD531" t="s">
        <v>2698</v>
      </c>
      <c r="AE531" t="s">
        <v>89</v>
      </c>
      <c r="AF531">
        <v>500075</v>
      </c>
      <c r="AG531">
        <v>1059</v>
      </c>
      <c r="AH531">
        <v>897.46</v>
      </c>
      <c r="AI531">
        <v>161.54</v>
      </c>
      <c r="AJ531">
        <v>0</v>
      </c>
      <c r="AK531">
        <v>0</v>
      </c>
      <c r="AL531">
        <v>0</v>
      </c>
      <c r="AM531">
        <v>0.18</v>
      </c>
      <c r="AN531">
        <f t="shared" si="90"/>
        <v>0.18</v>
      </c>
      <c r="AO531">
        <v>0</v>
      </c>
      <c r="AP531">
        <v>1059</v>
      </c>
      <c r="AQ531">
        <v>897.46</v>
      </c>
      <c r="AR531">
        <v>0</v>
      </c>
      <c r="AS531">
        <v>0</v>
      </c>
      <c r="AT531">
        <v>161.54</v>
      </c>
      <c r="AU531">
        <v>0</v>
      </c>
      <c r="AV531">
        <f t="shared" si="91"/>
        <v>0</v>
      </c>
      <c r="AW531">
        <f t="shared" si="92"/>
        <v>897.46</v>
      </c>
      <c r="AX531">
        <f t="shared" si="93"/>
        <v>0</v>
      </c>
      <c r="AY531">
        <f t="shared" si="94"/>
        <v>0</v>
      </c>
      <c r="AZ531">
        <f t="shared" si="95"/>
        <v>161.5428</v>
      </c>
      <c r="BA531">
        <f t="shared" si="96"/>
        <v>0</v>
      </c>
      <c r="BB531">
        <f t="shared" si="97"/>
        <v>0</v>
      </c>
      <c r="BC531">
        <f t="shared" si="98"/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5.0000000000000001E-3</v>
      </c>
      <c r="CI531">
        <v>4.49</v>
      </c>
      <c r="CK531" t="s">
        <v>112</v>
      </c>
      <c r="CL531" t="s">
        <v>96</v>
      </c>
    </row>
    <row r="532" spans="1:92" x14ac:dyDescent="0.3">
      <c r="A532" t="s">
        <v>106</v>
      </c>
      <c r="B532" t="s">
        <v>1997</v>
      </c>
      <c r="C532" s="1">
        <v>45833.908668981479</v>
      </c>
      <c r="D532">
        <f t="shared" si="88"/>
        <v>6</v>
      </c>
      <c r="E532" s="4">
        <f t="shared" si="89"/>
        <v>45838</v>
      </c>
      <c r="F532" s="4" t="s">
        <v>2604</v>
      </c>
      <c r="G532" t="s">
        <v>80</v>
      </c>
      <c r="H532" t="s">
        <v>1998</v>
      </c>
      <c r="I532" t="s">
        <v>1999</v>
      </c>
      <c r="J532" s="1">
        <v>45834.50068287037</v>
      </c>
      <c r="K532" s="1">
        <v>45833.88858796296</v>
      </c>
      <c r="L532">
        <v>478271281586</v>
      </c>
      <c r="M532">
        <v>1</v>
      </c>
      <c r="N532" t="s">
        <v>150</v>
      </c>
      <c r="O532" t="s">
        <v>151</v>
      </c>
      <c r="Q532" t="s">
        <v>152</v>
      </c>
      <c r="R532" t="s">
        <v>2658</v>
      </c>
      <c r="S532" t="s">
        <v>86</v>
      </c>
      <c r="T532" t="s">
        <v>87</v>
      </c>
      <c r="U532" t="s">
        <v>88</v>
      </c>
      <c r="V532" t="s">
        <v>89</v>
      </c>
      <c r="W532">
        <v>110030</v>
      </c>
      <c r="X532" t="s">
        <v>87</v>
      </c>
      <c r="Y532" t="s">
        <v>88</v>
      </c>
      <c r="Z532" t="s">
        <v>89</v>
      </c>
      <c r="AA532">
        <v>110061</v>
      </c>
      <c r="AB532" t="s">
        <v>103</v>
      </c>
      <c r="AC532" t="s">
        <v>104</v>
      </c>
      <c r="AD532" t="s">
        <v>2641</v>
      </c>
      <c r="AE532" t="s">
        <v>89</v>
      </c>
      <c r="AF532">
        <v>560076</v>
      </c>
      <c r="AG532">
        <v>215</v>
      </c>
      <c r="AH532">
        <v>182.2</v>
      </c>
      <c r="AI532">
        <v>32.799999999999997</v>
      </c>
      <c r="AJ532">
        <v>0</v>
      </c>
      <c r="AK532">
        <v>0</v>
      </c>
      <c r="AL532">
        <v>0</v>
      </c>
      <c r="AM532">
        <v>0.18</v>
      </c>
      <c r="AN532">
        <f t="shared" si="90"/>
        <v>0.18</v>
      </c>
      <c r="AO532">
        <v>0</v>
      </c>
      <c r="AP532">
        <v>215</v>
      </c>
      <c r="AQ532">
        <v>182.2</v>
      </c>
      <c r="AR532">
        <v>0</v>
      </c>
      <c r="AS532">
        <v>0</v>
      </c>
      <c r="AT532">
        <v>32.799999999999997</v>
      </c>
      <c r="AU532">
        <v>0</v>
      </c>
      <c r="AV532">
        <f t="shared" si="91"/>
        <v>0</v>
      </c>
      <c r="AW532">
        <f t="shared" si="92"/>
        <v>182.2</v>
      </c>
      <c r="AX532">
        <f t="shared" si="93"/>
        <v>0</v>
      </c>
      <c r="AY532">
        <f t="shared" si="94"/>
        <v>0</v>
      </c>
      <c r="AZ532">
        <f t="shared" si="95"/>
        <v>32.795999999999999</v>
      </c>
      <c r="BA532">
        <f t="shared" si="96"/>
        <v>0</v>
      </c>
      <c r="BB532">
        <f t="shared" si="97"/>
        <v>0</v>
      </c>
      <c r="BC532">
        <f t="shared" si="98"/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5.0000000000000001E-3</v>
      </c>
      <c r="CI532">
        <v>0.91</v>
      </c>
      <c r="CK532" t="s">
        <v>112</v>
      </c>
      <c r="CL532" t="s">
        <v>96</v>
      </c>
    </row>
    <row r="533" spans="1:92" x14ac:dyDescent="0.3">
      <c r="A533" t="s">
        <v>106</v>
      </c>
      <c r="B533" t="s">
        <v>1997</v>
      </c>
      <c r="C533" s="1">
        <v>45833.908668981479</v>
      </c>
      <c r="D533">
        <f t="shared" si="88"/>
        <v>6</v>
      </c>
      <c r="E533" s="4">
        <f t="shared" si="89"/>
        <v>45838</v>
      </c>
      <c r="F533" s="4" t="s">
        <v>2604</v>
      </c>
      <c r="G533" t="s">
        <v>80</v>
      </c>
      <c r="H533" t="s">
        <v>1998</v>
      </c>
      <c r="I533" t="s">
        <v>1999</v>
      </c>
      <c r="J533" s="1">
        <v>45834.50068287037</v>
      </c>
      <c r="K533" s="1">
        <v>45833.88858796296</v>
      </c>
      <c r="L533">
        <v>477618545232</v>
      </c>
      <c r="M533">
        <v>1</v>
      </c>
      <c r="N533" t="s">
        <v>263</v>
      </c>
      <c r="O533" t="s">
        <v>264</v>
      </c>
      <c r="P533">
        <v>34029092</v>
      </c>
      <c r="Q533" t="s">
        <v>265</v>
      </c>
      <c r="R533" t="s">
        <v>2667</v>
      </c>
      <c r="S533" t="s">
        <v>86</v>
      </c>
      <c r="T533" t="s">
        <v>87</v>
      </c>
      <c r="U533" t="s">
        <v>88</v>
      </c>
      <c r="V533" t="s">
        <v>89</v>
      </c>
      <c r="W533">
        <v>110030</v>
      </c>
      <c r="X533" t="s">
        <v>87</v>
      </c>
      <c r="Y533" t="s">
        <v>88</v>
      </c>
      <c r="Z533" t="s">
        <v>89</v>
      </c>
      <c r="AA533">
        <v>110061</v>
      </c>
      <c r="AB533" t="s">
        <v>103</v>
      </c>
      <c r="AC533" t="s">
        <v>104</v>
      </c>
      <c r="AD533" t="s">
        <v>2641</v>
      </c>
      <c r="AE533" t="s">
        <v>89</v>
      </c>
      <c r="AF533">
        <v>560076</v>
      </c>
      <c r="AG533">
        <v>449</v>
      </c>
      <c r="AH533">
        <v>380.51</v>
      </c>
      <c r="AI533">
        <v>68.489999999999995</v>
      </c>
      <c r="AJ533">
        <v>0</v>
      </c>
      <c r="AK533">
        <v>0</v>
      </c>
      <c r="AL533">
        <v>0</v>
      </c>
      <c r="AM533">
        <v>0.18</v>
      </c>
      <c r="AN533">
        <f t="shared" si="90"/>
        <v>0.18</v>
      </c>
      <c r="AO533">
        <v>0</v>
      </c>
      <c r="AP533">
        <v>449</v>
      </c>
      <c r="AQ533">
        <v>380.51</v>
      </c>
      <c r="AR533">
        <v>0</v>
      </c>
      <c r="AS533">
        <v>0</v>
      </c>
      <c r="AT533">
        <v>68.489999999999995</v>
      </c>
      <c r="AU533">
        <v>0</v>
      </c>
      <c r="AV533">
        <f t="shared" si="91"/>
        <v>0</v>
      </c>
      <c r="AW533">
        <f t="shared" si="92"/>
        <v>380.51</v>
      </c>
      <c r="AX533">
        <f t="shared" si="93"/>
        <v>0</v>
      </c>
      <c r="AY533">
        <f t="shared" si="94"/>
        <v>0</v>
      </c>
      <c r="AZ533">
        <f t="shared" si="95"/>
        <v>68.491799999999998</v>
      </c>
      <c r="BA533">
        <f t="shared" si="96"/>
        <v>0</v>
      </c>
      <c r="BB533">
        <f t="shared" si="97"/>
        <v>0</v>
      </c>
      <c r="BC533">
        <f t="shared" si="98"/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5.0000000000000001E-3</v>
      </c>
      <c r="CI533">
        <v>1.9</v>
      </c>
      <c r="CK533" t="s">
        <v>112</v>
      </c>
      <c r="CL533" t="s">
        <v>96</v>
      </c>
    </row>
    <row r="534" spans="1:92" x14ac:dyDescent="0.3">
      <c r="A534" t="s">
        <v>106</v>
      </c>
      <c r="B534" t="s">
        <v>2000</v>
      </c>
      <c r="C534" s="1">
        <v>45834.319918981484</v>
      </c>
      <c r="D534">
        <f t="shared" si="88"/>
        <v>6</v>
      </c>
      <c r="E534" s="4">
        <f t="shared" si="89"/>
        <v>45838</v>
      </c>
      <c r="F534" s="4" t="s">
        <v>2604</v>
      </c>
      <c r="G534" t="s">
        <v>80</v>
      </c>
      <c r="H534" t="s">
        <v>2001</v>
      </c>
      <c r="I534" t="s">
        <v>2002</v>
      </c>
      <c r="J534" s="1">
        <v>45834.500601851854</v>
      </c>
      <c r="K534" s="1">
        <v>45834.299340277779</v>
      </c>
      <c r="L534">
        <v>477571400901</v>
      </c>
      <c r="M534">
        <v>1</v>
      </c>
      <c r="N534" t="s">
        <v>202</v>
      </c>
      <c r="O534" t="s">
        <v>203</v>
      </c>
      <c r="P534">
        <v>34029099</v>
      </c>
      <c r="Q534" t="s">
        <v>204</v>
      </c>
      <c r="R534" t="s">
        <v>2662</v>
      </c>
      <c r="S534" t="s">
        <v>86</v>
      </c>
      <c r="T534" t="s">
        <v>87</v>
      </c>
      <c r="U534" t="s">
        <v>88</v>
      </c>
      <c r="V534" t="s">
        <v>89</v>
      </c>
      <c r="W534">
        <v>110030</v>
      </c>
      <c r="X534" t="s">
        <v>87</v>
      </c>
      <c r="Y534" t="s">
        <v>88</v>
      </c>
      <c r="Z534" t="s">
        <v>89</v>
      </c>
      <c r="AA534">
        <v>110061</v>
      </c>
      <c r="AB534" t="s">
        <v>103</v>
      </c>
      <c r="AC534" t="s">
        <v>104</v>
      </c>
      <c r="AD534" t="s">
        <v>2641</v>
      </c>
      <c r="AE534" t="s">
        <v>89</v>
      </c>
      <c r="AF534">
        <v>560094</v>
      </c>
      <c r="AG534">
        <v>212</v>
      </c>
      <c r="AH534">
        <v>179.66</v>
      </c>
      <c r="AI534">
        <v>32.340000000000003</v>
      </c>
      <c r="AJ534">
        <v>0</v>
      </c>
      <c r="AK534">
        <v>0</v>
      </c>
      <c r="AL534">
        <v>0</v>
      </c>
      <c r="AM534">
        <v>0.18</v>
      </c>
      <c r="AN534">
        <f t="shared" si="90"/>
        <v>0.18</v>
      </c>
      <c r="AO534">
        <v>0</v>
      </c>
      <c r="AP534">
        <v>212</v>
      </c>
      <c r="AQ534">
        <v>179.66</v>
      </c>
      <c r="AR534">
        <v>0</v>
      </c>
      <c r="AS534">
        <v>0</v>
      </c>
      <c r="AT534">
        <v>32.340000000000003</v>
      </c>
      <c r="AU534">
        <v>0</v>
      </c>
      <c r="AV534">
        <f t="shared" si="91"/>
        <v>0</v>
      </c>
      <c r="AW534">
        <f t="shared" si="92"/>
        <v>179.66</v>
      </c>
      <c r="AX534">
        <f t="shared" si="93"/>
        <v>0</v>
      </c>
      <c r="AY534">
        <f t="shared" si="94"/>
        <v>0</v>
      </c>
      <c r="AZ534">
        <f t="shared" si="95"/>
        <v>32.338799999999999</v>
      </c>
      <c r="BA534">
        <f t="shared" si="96"/>
        <v>0</v>
      </c>
      <c r="BB534">
        <f t="shared" si="97"/>
        <v>0</v>
      </c>
      <c r="BC534">
        <f t="shared" si="98"/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5.0000000000000001E-3</v>
      </c>
      <c r="CI534">
        <v>0.9</v>
      </c>
      <c r="CK534" t="s">
        <v>112</v>
      </c>
      <c r="CL534" t="s">
        <v>113</v>
      </c>
    </row>
    <row r="535" spans="1:92" x14ac:dyDescent="0.3">
      <c r="A535" t="s">
        <v>106</v>
      </c>
      <c r="B535" t="s">
        <v>2003</v>
      </c>
      <c r="C535" s="1">
        <v>45834.035891203705</v>
      </c>
      <c r="D535">
        <f t="shared" si="88"/>
        <v>6</v>
      </c>
      <c r="E535" s="4">
        <f t="shared" si="89"/>
        <v>45838</v>
      </c>
      <c r="F535" s="4" t="s">
        <v>2608</v>
      </c>
      <c r="G535" t="s">
        <v>80</v>
      </c>
      <c r="H535" t="s">
        <v>2004</v>
      </c>
      <c r="I535" t="s">
        <v>2005</v>
      </c>
      <c r="J535" s="1">
        <v>45834.500625000001</v>
      </c>
      <c r="K535" s="1">
        <v>45834.02</v>
      </c>
      <c r="L535">
        <v>477644454091</v>
      </c>
      <c r="M535">
        <v>1</v>
      </c>
      <c r="N535" t="s">
        <v>171</v>
      </c>
      <c r="O535" t="s">
        <v>172</v>
      </c>
      <c r="P535">
        <v>39249090</v>
      </c>
      <c r="Q535" t="s">
        <v>173</v>
      </c>
      <c r="R535" t="s">
        <v>2659</v>
      </c>
      <c r="S535" t="s">
        <v>86</v>
      </c>
      <c r="T535" t="s">
        <v>87</v>
      </c>
      <c r="U535" t="s">
        <v>88</v>
      </c>
      <c r="V535" t="s">
        <v>89</v>
      </c>
      <c r="W535">
        <v>110030</v>
      </c>
      <c r="X535" t="s">
        <v>87</v>
      </c>
      <c r="Y535" t="s">
        <v>88</v>
      </c>
      <c r="Z535" t="s">
        <v>89</v>
      </c>
      <c r="AA535">
        <v>110061</v>
      </c>
      <c r="AB535" t="s">
        <v>768</v>
      </c>
      <c r="AC535" t="s">
        <v>146</v>
      </c>
      <c r="AD535" t="s">
        <v>2699</v>
      </c>
      <c r="AE535" t="s">
        <v>89</v>
      </c>
      <c r="AF535">
        <v>400099</v>
      </c>
      <c r="AG535">
        <v>345</v>
      </c>
      <c r="AH535">
        <v>292.37</v>
      </c>
      <c r="AI535">
        <v>52.63</v>
      </c>
      <c r="AJ535">
        <v>0</v>
      </c>
      <c r="AK535">
        <v>0</v>
      </c>
      <c r="AL535">
        <v>0</v>
      </c>
      <c r="AM535">
        <v>0.18</v>
      </c>
      <c r="AN535">
        <f t="shared" si="90"/>
        <v>0.18</v>
      </c>
      <c r="AO535">
        <v>0</v>
      </c>
      <c r="AP535">
        <v>345</v>
      </c>
      <c r="AQ535">
        <v>292.37</v>
      </c>
      <c r="AR535">
        <v>0</v>
      </c>
      <c r="AS535">
        <v>0</v>
      </c>
      <c r="AT535">
        <v>52.63</v>
      </c>
      <c r="AU535">
        <v>0</v>
      </c>
      <c r="AV535">
        <f t="shared" si="91"/>
        <v>0</v>
      </c>
      <c r="AW535">
        <f t="shared" si="92"/>
        <v>292.37</v>
      </c>
      <c r="AX535">
        <f t="shared" si="93"/>
        <v>0</v>
      </c>
      <c r="AY535">
        <f t="shared" si="94"/>
        <v>0</v>
      </c>
      <c r="AZ535">
        <f t="shared" si="95"/>
        <v>52.626599999999996</v>
      </c>
      <c r="BA535">
        <f t="shared" si="96"/>
        <v>0</v>
      </c>
      <c r="BB535">
        <f t="shared" si="97"/>
        <v>0</v>
      </c>
      <c r="BC535">
        <f t="shared" si="98"/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5.0000000000000001E-3</v>
      </c>
      <c r="CI535">
        <v>1.46</v>
      </c>
      <c r="CK535" t="s">
        <v>112</v>
      </c>
      <c r="CL535" t="s">
        <v>113</v>
      </c>
    </row>
    <row r="536" spans="1:92" x14ac:dyDescent="0.3">
      <c r="A536" t="s">
        <v>106</v>
      </c>
      <c r="B536" t="s">
        <v>2006</v>
      </c>
      <c r="C536" s="1">
        <v>45833.658032407409</v>
      </c>
      <c r="D536">
        <f t="shared" si="88"/>
        <v>6</v>
      </c>
      <c r="E536" s="4">
        <f t="shared" si="89"/>
        <v>45838</v>
      </c>
      <c r="F536" s="4" t="s">
        <v>2612</v>
      </c>
      <c r="G536" t="s">
        <v>80</v>
      </c>
      <c r="H536" t="s">
        <v>2007</v>
      </c>
      <c r="I536" t="s">
        <v>2008</v>
      </c>
      <c r="J536" s="1">
        <v>45834.500694444447</v>
      </c>
      <c r="K536" s="1">
        <v>45833.639062499999</v>
      </c>
      <c r="L536">
        <v>478046371610</v>
      </c>
      <c r="M536">
        <v>1</v>
      </c>
      <c r="N536" t="s">
        <v>150</v>
      </c>
      <c r="O536" t="s">
        <v>151</v>
      </c>
      <c r="Q536" t="s">
        <v>152</v>
      </c>
      <c r="R536" t="s">
        <v>2658</v>
      </c>
      <c r="S536" t="s">
        <v>86</v>
      </c>
      <c r="T536" t="s">
        <v>87</v>
      </c>
      <c r="U536" t="s">
        <v>88</v>
      </c>
      <c r="V536" t="s">
        <v>89</v>
      </c>
      <c r="W536">
        <v>110030</v>
      </c>
      <c r="X536" t="s">
        <v>87</v>
      </c>
      <c r="Y536" t="s">
        <v>88</v>
      </c>
      <c r="Z536" t="s">
        <v>89</v>
      </c>
      <c r="AA536">
        <v>110061</v>
      </c>
      <c r="AB536" t="s">
        <v>2009</v>
      </c>
      <c r="AC536" t="s">
        <v>178</v>
      </c>
      <c r="AD536" t="s">
        <v>2703</v>
      </c>
      <c r="AE536" t="s">
        <v>89</v>
      </c>
      <c r="AF536">
        <v>600087</v>
      </c>
      <c r="AG536">
        <v>215</v>
      </c>
      <c r="AH536">
        <v>182.2</v>
      </c>
      <c r="AI536">
        <v>32.799999999999997</v>
      </c>
      <c r="AJ536">
        <v>0</v>
      </c>
      <c r="AK536">
        <v>0</v>
      </c>
      <c r="AL536">
        <v>0</v>
      </c>
      <c r="AM536">
        <v>0.18</v>
      </c>
      <c r="AN536">
        <f t="shared" si="90"/>
        <v>0.18</v>
      </c>
      <c r="AO536">
        <v>0</v>
      </c>
      <c r="AP536">
        <v>215</v>
      </c>
      <c r="AQ536">
        <v>182.2</v>
      </c>
      <c r="AR536">
        <v>0</v>
      </c>
      <c r="AS536">
        <v>0</v>
      </c>
      <c r="AT536">
        <v>32.799999999999997</v>
      </c>
      <c r="AU536">
        <v>0</v>
      </c>
      <c r="AV536">
        <f t="shared" si="91"/>
        <v>0</v>
      </c>
      <c r="AW536">
        <f t="shared" si="92"/>
        <v>182.2</v>
      </c>
      <c r="AX536">
        <f t="shared" si="93"/>
        <v>0</v>
      </c>
      <c r="AY536">
        <f t="shared" si="94"/>
        <v>0</v>
      </c>
      <c r="AZ536">
        <f t="shared" si="95"/>
        <v>32.795999999999999</v>
      </c>
      <c r="BA536">
        <f t="shared" si="96"/>
        <v>0</v>
      </c>
      <c r="BB536">
        <f t="shared" si="97"/>
        <v>0</v>
      </c>
      <c r="BC536">
        <f t="shared" si="98"/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5.0000000000000001E-3</v>
      </c>
      <c r="CI536">
        <v>0.91</v>
      </c>
      <c r="CK536" t="s">
        <v>112</v>
      </c>
      <c r="CL536" t="s">
        <v>113</v>
      </c>
    </row>
    <row r="537" spans="1:92" x14ac:dyDescent="0.3">
      <c r="A537" t="s">
        <v>106</v>
      </c>
      <c r="B537" t="s">
        <v>2010</v>
      </c>
      <c r="C537" s="1">
        <v>45833.927002314813</v>
      </c>
      <c r="D537">
        <f t="shared" si="88"/>
        <v>6</v>
      </c>
      <c r="E537" s="4">
        <f t="shared" si="89"/>
        <v>45838</v>
      </c>
      <c r="F537" s="4" t="s">
        <v>2616</v>
      </c>
      <c r="G537" t="s">
        <v>80</v>
      </c>
      <c r="H537" t="s">
        <v>2011</v>
      </c>
      <c r="I537" t="s">
        <v>2012</v>
      </c>
      <c r="J537" s="1">
        <v>45834.500659722224</v>
      </c>
      <c r="K537" s="1">
        <v>45833.907314814816</v>
      </c>
      <c r="L537">
        <v>478302706923</v>
      </c>
      <c r="M537">
        <v>1</v>
      </c>
      <c r="N537" t="s">
        <v>238</v>
      </c>
      <c r="O537" t="s">
        <v>239</v>
      </c>
      <c r="P537">
        <v>34029092</v>
      </c>
      <c r="Q537" t="s">
        <v>240</v>
      </c>
      <c r="R537" t="s">
        <v>2664</v>
      </c>
      <c r="S537" t="s">
        <v>86</v>
      </c>
      <c r="T537" t="s">
        <v>87</v>
      </c>
      <c r="U537" t="s">
        <v>88</v>
      </c>
      <c r="V537" t="s">
        <v>89</v>
      </c>
      <c r="W537">
        <v>110030</v>
      </c>
      <c r="X537" t="s">
        <v>87</v>
      </c>
      <c r="Y537" t="s">
        <v>88</v>
      </c>
      <c r="Z537" t="s">
        <v>89</v>
      </c>
      <c r="AA537">
        <v>110061</v>
      </c>
      <c r="AB537" t="s">
        <v>2013</v>
      </c>
      <c r="AC537" t="s">
        <v>259</v>
      </c>
      <c r="AD537" t="s">
        <v>2707</v>
      </c>
      <c r="AE537" t="s">
        <v>89</v>
      </c>
      <c r="AF537">
        <v>284305</v>
      </c>
      <c r="AG537">
        <v>399</v>
      </c>
      <c r="AH537">
        <v>338.14</v>
      </c>
      <c r="AI537">
        <v>60.86</v>
      </c>
      <c r="AJ537">
        <v>0</v>
      </c>
      <c r="AK537">
        <v>0</v>
      </c>
      <c r="AL537">
        <v>0</v>
      </c>
      <c r="AM537">
        <v>0.18</v>
      </c>
      <c r="AN537">
        <f t="shared" si="90"/>
        <v>0.18</v>
      </c>
      <c r="AO537">
        <v>0</v>
      </c>
      <c r="AP537">
        <v>399</v>
      </c>
      <c r="AQ537">
        <v>338.14</v>
      </c>
      <c r="AR537">
        <v>0</v>
      </c>
      <c r="AS537">
        <v>0</v>
      </c>
      <c r="AT537">
        <v>60.86</v>
      </c>
      <c r="AU537">
        <v>0</v>
      </c>
      <c r="AV537">
        <f t="shared" si="91"/>
        <v>0</v>
      </c>
      <c r="AW537">
        <f t="shared" si="92"/>
        <v>338.14</v>
      </c>
      <c r="AX537">
        <f t="shared" si="93"/>
        <v>0</v>
      </c>
      <c r="AY537">
        <f t="shared" si="94"/>
        <v>0</v>
      </c>
      <c r="AZ537">
        <f t="shared" si="95"/>
        <v>60.865199999999994</v>
      </c>
      <c r="BA537">
        <f t="shared" si="96"/>
        <v>0</v>
      </c>
      <c r="BB537">
        <f t="shared" si="97"/>
        <v>0</v>
      </c>
      <c r="BC537">
        <f t="shared" si="98"/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5.0000000000000001E-3</v>
      </c>
      <c r="CI537">
        <v>1.69</v>
      </c>
      <c r="CK537" t="s">
        <v>112</v>
      </c>
      <c r="CL537" t="s">
        <v>96</v>
      </c>
    </row>
    <row r="538" spans="1:92" x14ac:dyDescent="0.3">
      <c r="A538" t="s">
        <v>106</v>
      </c>
      <c r="B538" t="s">
        <v>2017</v>
      </c>
      <c r="C538" s="1">
        <v>45832.06486111111</v>
      </c>
      <c r="D538">
        <f t="shared" si="88"/>
        <v>6</v>
      </c>
      <c r="E538" s="4">
        <f t="shared" si="89"/>
        <v>45838</v>
      </c>
      <c r="F538" s="4" t="s">
        <v>2613</v>
      </c>
      <c r="G538" t="s">
        <v>80</v>
      </c>
      <c r="H538" t="s">
        <v>2018</v>
      </c>
      <c r="I538" t="s">
        <v>2019</v>
      </c>
      <c r="J538" s="1">
        <v>45834.671585648146</v>
      </c>
      <c r="K538" s="1">
        <v>45832.044722222221</v>
      </c>
      <c r="L538">
        <v>478133395219</v>
      </c>
      <c r="M538">
        <v>1</v>
      </c>
      <c r="N538" t="s">
        <v>171</v>
      </c>
      <c r="O538" t="s">
        <v>172</v>
      </c>
      <c r="P538">
        <v>39249090</v>
      </c>
      <c r="Q538" t="s">
        <v>173</v>
      </c>
      <c r="R538" t="s">
        <v>2659</v>
      </c>
      <c r="S538" t="s">
        <v>86</v>
      </c>
      <c r="T538" t="s">
        <v>87</v>
      </c>
      <c r="U538" t="s">
        <v>88</v>
      </c>
      <c r="V538" t="s">
        <v>89</v>
      </c>
      <c r="W538">
        <v>110030</v>
      </c>
      <c r="X538" t="s">
        <v>87</v>
      </c>
      <c r="Y538" t="s">
        <v>88</v>
      </c>
      <c r="Z538" t="s">
        <v>89</v>
      </c>
      <c r="AA538">
        <v>110061</v>
      </c>
      <c r="AB538" t="s">
        <v>2020</v>
      </c>
      <c r="AC538" t="s">
        <v>195</v>
      </c>
      <c r="AD538" t="s">
        <v>2704</v>
      </c>
      <c r="AE538" t="s">
        <v>89</v>
      </c>
      <c r="AF538">
        <v>685552</v>
      </c>
      <c r="AG538">
        <v>345</v>
      </c>
      <c r="AH538">
        <v>292.37</v>
      </c>
      <c r="AI538">
        <v>52.63</v>
      </c>
      <c r="AJ538">
        <v>0</v>
      </c>
      <c r="AK538">
        <v>0</v>
      </c>
      <c r="AL538">
        <v>0</v>
      </c>
      <c r="AM538">
        <v>0.18</v>
      </c>
      <c r="AN538">
        <f t="shared" si="90"/>
        <v>0.18</v>
      </c>
      <c r="AO538">
        <v>0</v>
      </c>
      <c r="AP538">
        <v>345</v>
      </c>
      <c r="AQ538">
        <v>292.37</v>
      </c>
      <c r="AR538">
        <v>0</v>
      </c>
      <c r="AS538">
        <v>0</v>
      </c>
      <c r="AT538">
        <v>52.63</v>
      </c>
      <c r="AU538">
        <v>0</v>
      </c>
      <c r="AV538">
        <f t="shared" si="91"/>
        <v>0</v>
      </c>
      <c r="AW538">
        <f t="shared" si="92"/>
        <v>292.37</v>
      </c>
      <c r="AX538">
        <f t="shared" si="93"/>
        <v>0</v>
      </c>
      <c r="AY538">
        <f t="shared" si="94"/>
        <v>0</v>
      </c>
      <c r="AZ538">
        <f t="shared" si="95"/>
        <v>52.626599999999996</v>
      </c>
      <c r="BA538">
        <f t="shared" si="96"/>
        <v>0</v>
      </c>
      <c r="BB538">
        <f t="shared" si="97"/>
        <v>0</v>
      </c>
      <c r="BC538">
        <f t="shared" si="98"/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5.0000000000000001E-3</v>
      </c>
      <c r="CI538">
        <v>1.46</v>
      </c>
      <c r="CK538" t="s">
        <v>112</v>
      </c>
      <c r="CL538" t="s">
        <v>113</v>
      </c>
    </row>
    <row r="539" spans="1:92" x14ac:dyDescent="0.3">
      <c r="A539" t="s">
        <v>106</v>
      </c>
      <c r="B539" t="s">
        <v>2021</v>
      </c>
      <c r="C539" s="1">
        <v>45832.64340277778</v>
      </c>
      <c r="D539">
        <f t="shared" si="88"/>
        <v>6</v>
      </c>
      <c r="E539" s="4">
        <f t="shared" si="89"/>
        <v>45838</v>
      </c>
      <c r="F539" s="4" t="s">
        <v>2608</v>
      </c>
      <c r="G539" t="s">
        <v>80</v>
      </c>
      <c r="H539" t="s">
        <v>2022</v>
      </c>
      <c r="I539" t="s">
        <v>2023</v>
      </c>
      <c r="J539" s="1">
        <v>45834.672997685186</v>
      </c>
      <c r="K539" s="1">
        <v>45832.624965277777</v>
      </c>
      <c r="L539">
        <v>477333973452</v>
      </c>
      <c r="M539">
        <v>1</v>
      </c>
      <c r="N539" t="s">
        <v>142</v>
      </c>
      <c r="O539" t="s">
        <v>143</v>
      </c>
      <c r="P539">
        <v>34029099</v>
      </c>
      <c r="Q539" t="s">
        <v>144</v>
      </c>
      <c r="R539" t="s">
        <v>2657</v>
      </c>
      <c r="S539" t="s">
        <v>86</v>
      </c>
      <c r="T539" t="s">
        <v>87</v>
      </c>
      <c r="U539" t="s">
        <v>88</v>
      </c>
      <c r="V539" t="s">
        <v>89</v>
      </c>
      <c r="W539">
        <v>110030</v>
      </c>
      <c r="X539" t="s">
        <v>87</v>
      </c>
      <c r="Y539" t="s">
        <v>88</v>
      </c>
      <c r="Z539" t="s">
        <v>89</v>
      </c>
      <c r="AA539">
        <v>110061</v>
      </c>
      <c r="AB539" t="s">
        <v>158</v>
      </c>
      <c r="AC539" t="s">
        <v>146</v>
      </c>
      <c r="AD539" t="s">
        <v>2699</v>
      </c>
      <c r="AE539" t="s">
        <v>89</v>
      </c>
      <c r="AF539">
        <v>400007</v>
      </c>
      <c r="AG539">
        <v>212</v>
      </c>
      <c r="AH539">
        <v>179.66</v>
      </c>
      <c r="AI539">
        <v>32.340000000000003</v>
      </c>
      <c r="AJ539">
        <v>0</v>
      </c>
      <c r="AK539">
        <v>0</v>
      </c>
      <c r="AL539">
        <v>0</v>
      </c>
      <c r="AM539">
        <v>0.18</v>
      </c>
      <c r="AN539">
        <f t="shared" si="90"/>
        <v>0.18</v>
      </c>
      <c r="AO539">
        <v>0</v>
      </c>
      <c r="AP539">
        <v>212</v>
      </c>
      <c r="AQ539">
        <v>179.66</v>
      </c>
      <c r="AR539">
        <v>0</v>
      </c>
      <c r="AS539">
        <v>0</v>
      </c>
      <c r="AT539">
        <v>32.340000000000003</v>
      </c>
      <c r="AU539">
        <v>0</v>
      </c>
      <c r="AV539">
        <f t="shared" si="91"/>
        <v>0</v>
      </c>
      <c r="AW539">
        <f t="shared" si="92"/>
        <v>179.66</v>
      </c>
      <c r="AX539">
        <f t="shared" si="93"/>
        <v>0</v>
      </c>
      <c r="AY539">
        <f t="shared" si="94"/>
        <v>0</v>
      </c>
      <c r="AZ539">
        <f t="shared" si="95"/>
        <v>32.338799999999999</v>
      </c>
      <c r="BA539">
        <f t="shared" si="96"/>
        <v>0</v>
      </c>
      <c r="BB539">
        <f t="shared" si="97"/>
        <v>0</v>
      </c>
      <c r="BC539">
        <f t="shared" si="98"/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5.0000000000000001E-3</v>
      </c>
      <c r="CI539">
        <v>0.9</v>
      </c>
      <c r="CK539" t="s">
        <v>112</v>
      </c>
      <c r="CL539" t="s">
        <v>96</v>
      </c>
    </row>
    <row r="540" spans="1:92" x14ac:dyDescent="0.3">
      <c r="A540" t="s">
        <v>106</v>
      </c>
      <c r="B540" t="s">
        <v>2024</v>
      </c>
      <c r="C540" s="1">
        <v>45833.433171296296</v>
      </c>
      <c r="D540">
        <f t="shared" si="88"/>
        <v>6</v>
      </c>
      <c r="E540" s="4">
        <f t="shared" si="89"/>
        <v>45838</v>
      </c>
      <c r="F540" s="4" t="s">
        <v>2607</v>
      </c>
      <c r="G540" t="s">
        <v>80</v>
      </c>
      <c r="H540" t="s">
        <v>2025</v>
      </c>
      <c r="I540" t="s">
        <v>2026</v>
      </c>
      <c r="J540" s="1">
        <v>45834.674641203703</v>
      </c>
      <c r="K540" s="1">
        <v>45833.412939814814</v>
      </c>
      <c r="L540">
        <v>477772674204</v>
      </c>
      <c r="M540">
        <v>1</v>
      </c>
      <c r="N540" t="s">
        <v>142</v>
      </c>
      <c r="O540" t="s">
        <v>143</v>
      </c>
      <c r="P540">
        <v>34029099</v>
      </c>
      <c r="Q540" t="s">
        <v>144</v>
      </c>
      <c r="R540" t="s">
        <v>2657</v>
      </c>
      <c r="S540" t="s">
        <v>86</v>
      </c>
      <c r="T540" t="s">
        <v>87</v>
      </c>
      <c r="U540" t="s">
        <v>88</v>
      </c>
      <c r="V540" t="s">
        <v>89</v>
      </c>
      <c r="W540">
        <v>110030</v>
      </c>
      <c r="X540" t="s">
        <v>87</v>
      </c>
      <c r="Y540" t="s">
        <v>88</v>
      </c>
      <c r="Z540" t="s">
        <v>89</v>
      </c>
      <c r="AA540">
        <v>110061</v>
      </c>
      <c r="AB540" t="s">
        <v>2027</v>
      </c>
      <c r="AC540" t="s">
        <v>129</v>
      </c>
      <c r="AD540" t="s">
        <v>2698</v>
      </c>
      <c r="AE540" t="s">
        <v>89</v>
      </c>
      <c r="AF540">
        <v>501401</v>
      </c>
      <c r="AG540">
        <v>212</v>
      </c>
      <c r="AH540">
        <v>179.66</v>
      </c>
      <c r="AI540">
        <v>32.340000000000003</v>
      </c>
      <c r="AJ540">
        <v>0</v>
      </c>
      <c r="AK540">
        <v>0</v>
      </c>
      <c r="AL540">
        <v>0</v>
      </c>
      <c r="AM540">
        <v>0.18</v>
      </c>
      <c r="AN540">
        <f t="shared" si="90"/>
        <v>0.18</v>
      </c>
      <c r="AO540">
        <v>0</v>
      </c>
      <c r="AP540">
        <v>212</v>
      </c>
      <c r="AQ540">
        <v>179.66</v>
      </c>
      <c r="AR540">
        <v>0</v>
      </c>
      <c r="AS540">
        <v>0</v>
      </c>
      <c r="AT540">
        <v>32.340000000000003</v>
      </c>
      <c r="AU540">
        <v>0</v>
      </c>
      <c r="AV540">
        <f t="shared" si="91"/>
        <v>0</v>
      </c>
      <c r="AW540">
        <f t="shared" si="92"/>
        <v>179.66</v>
      </c>
      <c r="AX540">
        <f t="shared" si="93"/>
        <v>0</v>
      </c>
      <c r="AY540">
        <f t="shared" si="94"/>
        <v>0</v>
      </c>
      <c r="AZ540">
        <f t="shared" si="95"/>
        <v>32.338799999999999</v>
      </c>
      <c r="BA540">
        <f t="shared" si="96"/>
        <v>0</v>
      </c>
      <c r="BB540">
        <f t="shared" si="97"/>
        <v>0</v>
      </c>
      <c r="BC540">
        <f t="shared" si="98"/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5.0000000000000001E-3</v>
      </c>
      <c r="CI540">
        <v>0.9</v>
      </c>
      <c r="CK540" t="s">
        <v>112</v>
      </c>
      <c r="CL540" t="s">
        <v>113</v>
      </c>
    </row>
    <row r="541" spans="1:92" x14ac:dyDescent="0.3">
      <c r="A541" t="s">
        <v>106</v>
      </c>
      <c r="B541" t="s">
        <v>2028</v>
      </c>
      <c r="C541" s="1">
        <v>45833.57</v>
      </c>
      <c r="D541">
        <f t="shared" si="88"/>
        <v>6</v>
      </c>
      <c r="E541" s="4">
        <f t="shared" si="89"/>
        <v>45838</v>
      </c>
      <c r="F541" s="4" t="s">
        <v>2614</v>
      </c>
      <c r="G541" t="s">
        <v>80</v>
      </c>
      <c r="H541" t="s">
        <v>2029</v>
      </c>
      <c r="I541" t="s">
        <v>2030</v>
      </c>
      <c r="J541" s="1">
        <v>45834.675717592596</v>
      </c>
      <c r="K541" s="1">
        <v>45833.549467592595</v>
      </c>
      <c r="L541">
        <v>477579845492</v>
      </c>
      <c r="M541">
        <v>1</v>
      </c>
      <c r="N541" t="s">
        <v>142</v>
      </c>
      <c r="O541" t="s">
        <v>143</v>
      </c>
      <c r="P541">
        <v>34029099</v>
      </c>
      <c r="Q541" t="s">
        <v>144</v>
      </c>
      <c r="R541" t="s">
        <v>2657</v>
      </c>
      <c r="S541" t="s">
        <v>86</v>
      </c>
      <c r="T541" t="s">
        <v>87</v>
      </c>
      <c r="U541" t="s">
        <v>88</v>
      </c>
      <c r="V541" t="s">
        <v>89</v>
      </c>
      <c r="W541">
        <v>110030</v>
      </c>
      <c r="X541" t="s">
        <v>87</v>
      </c>
      <c r="Y541" t="s">
        <v>88</v>
      </c>
      <c r="Z541" t="s">
        <v>89</v>
      </c>
      <c r="AA541">
        <v>110061</v>
      </c>
      <c r="AB541" t="s">
        <v>2031</v>
      </c>
      <c r="AC541" t="s">
        <v>213</v>
      </c>
      <c r="AD541" t="s">
        <v>2705</v>
      </c>
      <c r="AE541" t="s">
        <v>89</v>
      </c>
      <c r="AF541">
        <v>461990</v>
      </c>
      <c r="AG541">
        <v>212</v>
      </c>
      <c r="AH541">
        <v>179.66</v>
      </c>
      <c r="AI541">
        <v>32.340000000000003</v>
      </c>
      <c r="AJ541">
        <v>0</v>
      </c>
      <c r="AK541">
        <v>0</v>
      </c>
      <c r="AL541">
        <v>0</v>
      </c>
      <c r="AM541">
        <v>0.18</v>
      </c>
      <c r="AN541">
        <f t="shared" si="90"/>
        <v>0.18</v>
      </c>
      <c r="AO541">
        <v>0</v>
      </c>
      <c r="AP541">
        <v>212</v>
      </c>
      <c r="AQ541">
        <v>179.66</v>
      </c>
      <c r="AR541">
        <v>0</v>
      </c>
      <c r="AS541">
        <v>0</v>
      </c>
      <c r="AT541">
        <v>32.340000000000003</v>
      </c>
      <c r="AU541">
        <v>0</v>
      </c>
      <c r="AV541">
        <f t="shared" si="91"/>
        <v>0</v>
      </c>
      <c r="AW541">
        <f t="shared" si="92"/>
        <v>179.66</v>
      </c>
      <c r="AX541">
        <f t="shared" si="93"/>
        <v>0</v>
      </c>
      <c r="AY541">
        <f t="shared" si="94"/>
        <v>0</v>
      </c>
      <c r="AZ541">
        <f t="shared" si="95"/>
        <v>32.338799999999999</v>
      </c>
      <c r="BA541">
        <f t="shared" si="96"/>
        <v>0</v>
      </c>
      <c r="BB541">
        <f t="shared" si="97"/>
        <v>0</v>
      </c>
      <c r="BC541">
        <f t="shared" si="98"/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5.0000000000000001E-3</v>
      </c>
      <c r="CI541">
        <v>0.9</v>
      </c>
      <c r="CK541" t="s">
        <v>112</v>
      </c>
      <c r="CL541" t="s">
        <v>96</v>
      </c>
    </row>
    <row r="542" spans="1:92" x14ac:dyDescent="0.3">
      <c r="A542" t="s">
        <v>106</v>
      </c>
      <c r="B542" t="s">
        <v>2032</v>
      </c>
      <c r="C542" s="1">
        <v>45833.627939814818</v>
      </c>
      <c r="D542">
        <f t="shared" si="88"/>
        <v>6</v>
      </c>
      <c r="E542" s="4">
        <f t="shared" si="89"/>
        <v>45838</v>
      </c>
      <c r="F542" s="4" t="s">
        <v>2608</v>
      </c>
      <c r="G542" t="s">
        <v>80</v>
      </c>
      <c r="H542" t="s">
        <v>2033</v>
      </c>
      <c r="I542" t="s">
        <v>2034</v>
      </c>
      <c r="J542" s="1">
        <v>45834.676365740743</v>
      </c>
      <c r="K542" s="1">
        <v>45833.607453703706</v>
      </c>
      <c r="L542">
        <v>478324734776</v>
      </c>
      <c r="M542">
        <v>1</v>
      </c>
      <c r="N542" t="s">
        <v>142</v>
      </c>
      <c r="O542" t="s">
        <v>143</v>
      </c>
      <c r="P542">
        <v>34029099</v>
      </c>
      <c r="Q542" t="s">
        <v>144</v>
      </c>
      <c r="R542" t="s">
        <v>2657</v>
      </c>
      <c r="S542" t="s">
        <v>86</v>
      </c>
      <c r="T542" t="s">
        <v>87</v>
      </c>
      <c r="U542" t="s">
        <v>88</v>
      </c>
      <c r="V542" t="s">
        <v>89</v>
      </c>
      <c r="W542">
        <v>110030</v>
      </c>
      <c r="X542" t="s">
        <v>87</v>
      </c>
      <c r="Y542" t="s">
        <v>88</v>
      </c>
      <c r="Z542" t="s">
        <v>89</v>
      </c>
      <c r="AA542">
        <v>110061</v>
      </c>
      <c r="AB542" t="s">
        <v>158</v>
      </c>
      <c r="AC542" t="s">
        <v>146</v>
      </c>
      <c r="AD542" t="s">
        <v>2699</v>
      </c>
      <c r="AE542" t="s">
        <v>89</v>
      </c>
      <c r="AF542">
        <v>400067</v>
      </c>
      <c r="AG542">
        <v>212</v>
      </c>
      <c r="AH542">
        <v>179.66</v>
      </c>
      <c r="AI542">
        <v>32.340000000000003</v>
      </c>
      <c r="AJ542">
        <v>0</v>
      </c>
      <c r="AK542">
        <v>0</v>
      </c>
      <c r="AL542">
        <v>0</v>
      </c>
      <c r="AM542">
        <v>0.18</v>
      </c>
      <c r="AN542">
        <f t="shared" si="90"/>
        <v>0.18</v>
      </c>
      <c r="AO542">
        <v>0</v>
      </c>
      <c r="AP542">
        <v>212</v>
      </c>
      <c r="AQ542">
        <v>179.66</v>
      </c>
      <c r="AR542">
        <v>0</v>
      </c>
      <c r="AS542">
        <v>0</v>
      </c>
      <c r="AT542">
        <v>32.340000000000003</v>
      </c>
      <c r="AU542">
        <v>0</v>
      </c>
      <c r="AV542">
        <f t="shared" si="91"/>
        <v>0</v>
      </c>
      <c r="AW542">
        <f t="shared" si="92"/>
        <v>179.66</v>
      </c>
      <c r="AX542">
        <f t="shared" si="93"/>
        <v>0</v>
      </c>
      <c r="AY542">
        <f t="shared" si="94"/>
        <v>0</v>
      </c>
      <c r="AZ542">
        <f t="shared" si="95"/>
        <v>32.338799999999999</v>
      </c>
      <c r="BA542">
        <f t="shared" si="96"/>
        <v>0</v>
      </c>
      <c r="BB542">
        <f t="shared" si="97"/>
        <v>0</v>
      </c>
      <c r="BC542">
        <f t="shared" si="98"/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5.0000000000000001E-3</v>
      </c>
      <c r="CI542">
        <v>0.9</v>
      </c>
      <c r="CK542" t="s">
        <v>112</v>
      </c>
      <c r="CL542" t="s">
        <v>96</v>
      </c>
    </row>
    <row r="543" spans="1:92" x14ac:dyDescent="0.3">
      <c r="A543" t="s">
        <v>106</v>
      </c>
      <c r="B543" t="s">
        <v>2035</v>
      </c>
      <c r="C543" s="1">
        <v>45833.802928240744</v>
      </c>
      <c r="D543">
        <f t="shared" si="88"/>
        <v>6</v>
      </c>
      <c r="E543" s="4">
        <f t="shared" si="89"/>
        <v>45838</v>
      </c>
      <c r="F543" s="4" t="s">
        <v>2612</v>
      </c>
      <c r="G543" t="s">
        <v>80</v>
      </c>
      <c r="H543" t="s">
        <v>2036</v>
      </c>
      <c r="I543" t="s">
        <v>2037</v>
      </c>
      <c r="J543" s="1">
        <v>45834.684594907405</v>
      </c>
      <c r="K543" s="1">
        <v>45833.782546296294</v>
      </c>
      <c r="L543">
        <v>478121681893</v>
      </c>
      <c r="M543">
        <v>1</v>
      </c>
      <c r="N543" t="s">
        <v>288</v>
      </c>
      <c r="O543" t="s">
        <v>280</v>
      </c>
      <c r="P543">
        <v>34022090</v>
      </c>
      <c r="Q543" t="s">
        <v>281</v>
      </c>
      <c r="R543" t="s">
        <v>2668</v>
      </c>
      <c r="S543" t="s">
        <v>86</v>
      </c>
      <c r="T543" t="s">
        <v>87</v>
      </c>
      <c r="U543" t="s">
        <v>88</v>
      </c>
      <c r="V543" t="s">
        <v>89</v>
      </c>
      <c r="W543">
        <v>110030</v>
      </c>
      <c r="X543" t="s">
        <v>87</v>
      </c>
      <c r="Y543" t="s">
        <v>88</v>
      </c>
      <c r="Z543" t="s">
        <v>89</v>
      </c>
      <c r="AA543">
        <v>110061</v>
      </c>
      <c r="AB543" t="s">
        <v>2038</v>
      </c>
      <c r="AC543" t="s">
        <v>178</v>
      </c>
      <c r="AD543" t="s">
        <v>2703</v>
      </c>
      <c r="AE543" t="s">
        <v>89</v>
      </c>
      <c r="AF543">
        <v>621802</v>
      </c>
      <c r="AG543">
        <v>199</v>
      </c>
      <c r="AH543">
        <v>168.64</v>
      </c>
      <c r="AI543">
        <v>30.36</v>
      </c>
      <c r="AJ543">
        <v>0</v>
      </c>
      <c r="AK543">
        <v>0</v>
      </c>
      <c r="AL543">
        <v>0</v>
      </c>
      <c r="AM543">
        <v>0.18</v>
      </c>
      <c r="AN543">
        <f t="shared" si="90"/>
        <v>0.18</v>
      </c>
      <c r="AO543">
        <v>0</v>
      </c>
      <c r="AP543">
        <v>199</v>
      </c>
      <c r="AQ543">
        <v>168.64</v>
      </c>
      <c r="AR543">
        <v>0</v>
      </c>
      <c r="AS543">
        <v>0</v>
      </c>
      <c r="AT543">
        <v>30.36</v>
      </c>
      <c r="AU543">
        <v>0</v>
      </c>
      <c r="AV543">
        <f t="shared" si="91"/>
        <v>0</v>
      </c>
      <c r="AW543">
        <f t="shared" si="92"/>
        <v>168.64</v>
      </c>
      <c r="AX543">
        <f t="shared" si="93"/>
        <v>0</v>
      </c>
      <c r="AY543">
        <f t="shared" si="94"/>
        <v>0</v>
      </c>
      <c r="AZ543">
        <f t="shared" si="95"/>
        <v>30.355199999999996</v>
      </c>
      <c r="BA543">
        <f t="shared" si="96"/>
        <v>0</v>
      </c>
      <c r="BB543">
        <f t="shared" si="97"/>
        <v>0</v>
      </c>
      <c r="BC543">
        <f t="shared" si="98"/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5.0000000000000001E-3</v>
      </c>
      <c r="CI543">
        <v>0.84</v>
      </c>
      <c r="CK543" t="s">
        <v>112</v>
      </c>
      <c r="CL543" t="s">
        <v>113</v>
      </c>
    </row>
    <row r="544" spans="1:92" x14ac:dyDescent="0.3">
      <c r="A544" t="s">
        <v>106</v>
      </c>
      <c r="B544" t="s">
        <v>222</v>
      </c>
      <c r="C544" s="1">
        <v>45814.741585648146</v>
      </c>
      <c r="D544">
        <f t="shared" si="88"/>
        <v>6</v>
      </c>
      <c r="E544" s="4">
        <f t="shared" si="89"/>
        <v>45838</v>
      </c>
      <c r="F544" s="4" t="s">
        <v>2609</v>
      </c>
      <c r="G544" t="s">
        <v>1223</v>
      </c>
      <c r="H544" t="s">
        <v>223</v>
      </c>
      <c r="I544" t="s">
        <v>224</v>
      </c>
      <c r="J544" s="1">
        <v>45815.52275462963</v>
      </c>
      <c r="K544" s="1">
        <v>45814.722060185188</v>
      </c>
      <c r="L544">
        <v>469753330896</v>
      </c>
      <c r="M544">
        <v>1</v>
      </c>
      <c r="N544" t="s">
        <v>150</v>
      </c>
      <c r="O544" t="s">
        <v>151</v>
      </c>
      <c r="Q544" t="s">
        <v>152</v>
      </c>
      <c r="R544" t="s">
        <v>2658</v>
      </c>
      <c r="S544" t="s">
        <v>86</v>
      </c>
      <c r="T544" t="s">
        <v>87</v>
      </c>
      <c r="U544" t="s">
        <v>88</v>
      </c>
      <c r="V544" t="s">
        <v>89</v>
      </c>
      <c r="W544">
        <v>110030</v>
      </c>
      <c r="X544" t="s">
        <v>87</v>
      </c>
      <c r="Y544" t="s">
        <v>88</v>
      </c>
      <c r="Z544" t="s">
        <v>89</v>
      </c>
      <c r="AA544">
        <v>110061</v>
      </c>
      <c r="AB544" t="s">
        <v>225</v>
      </c>
      <c r="AC544" t="s">
        <v>154</v>
      </c>
      <c r="AD544" t="s">
        <v>2700</v>
      </c>
      <c r="AE544" t="s">
        <v>89</v>
      </c>
      <c r="AF544">
        <v>140603</v>
      </c>
      <c r="AG544">
        <v>-215</v>
      </c>
      <c r="AH544">
        <v>-182.2</v>
      </c>
      <c r="AI544">
        <v>-32.799999999999997</v>
      </c>
      <c r="AJ544">
        <v>0</v>
      </c>
      <c r="AK544">
        <v>0</v>
      </c>
      <c r="AL544">
        <v>0</v>
      </c>
      <c r="AM544">
        <v>0.18</v>
      </c>
      <c r="AN544">
        <f t="shared" si="90"/>
        <v>0.18</v>
      </c>
      <c r="AO544">
        <v>0</v>
      </c>
      <c r="AP544">
        <v>215</v>
      </c>
      <c r="AQ544">
        <v>-182.2</v>
      </c>
      <c r="AR544">
        <v>0</v>
      </c>
      <c r="AS544">
        <v>0</v>
      </c>
      <c r="AT544">
        <v>-32.799999999999997</v>
      </c>
      <c r="AU544">
        <v>0</v>
      </c>
      <c r="AV544">
        <f t="shared" si="91"/>
        <v>0</v>
      </c>
      <c r="AW544">
        <f t="shared" si="92"/>
        <v>-182.2</v>
      </c>
      <c r="AX544">
        <f t="shared" si="93"/>
        <v>0</v>
      </c>
      <c r="AY544">
        <f t="shared" si="94"/>
        <v>0</v>
      </c>
      <c r="AZ544">
        <f t="shared" si="95"/>
        <v>-32.795999999999999</v>
      </c>
      <c r="BA544">
        <f t="shared" si="96"/>
        <v>0</v>
      </c>
      <c r="BB544">
        <f t="shared" si="97"/>
        <v>0</v>
      </c>
      <c r="BC544">
        <f t="shared" si="98"/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5.0000000000000001E-3</v>
      </c>
      <c r="CI544">
        <v>-0.91</v>
      </c>
      <c r="CK544" t="s">
        <v>112</v>
      </c>
      <c r="CL544" t="s">
        <v>113</v>
      </c>
      <c r="CM544" t="s">
        <v>2039</v>
      </c>
      <c r="CN544" s="1">
        <v>45835.414479166669</v>
      </c>
    </row>
    <row r="545" spans="1:90" x14ac:dyDescent="0.3">
      <c r="A545" t="s">
        <v>106</v>
      </c>
      <c r="B545" t="s">
        <v>2043</v>
      </c>
      <c r="C545" s="1">
        <v>45835.324432870373</v>
      </c>
      <c r="D545">
        <f t="shared" si="88"/>
        <v>6</v>
      </c>
      <c r="E545" s="4">
        <f t="shared" si="89"/>
        <v>45838</v>
      </c>
      <c r="F545" s="4" t="s">
        <v>2608</v>
      </c>
      <c r="G545" t="s">
        <v>80</v>
      </c>
      <c r="H545" t="s">
        <v>2044</v>
      </c>
      <c r="I545" t="s">
        <v>2045</v>
      </c>
      <c r="J545" s="1">
        <v>45835.500601851854</v>
      </c>
      <c r="K545" s="1">
        <v>45835.305763888886</v>
      </c>
      <c r="L545">
        <v>479055034890</v>
      </c>
      <c r="M545">
        <v>1</v>
      </c>
      <c r="N545" t="s">
        <v>255</v>
      </c>
      <c r="O545" t="s">
        <v>256</v>
      </c>
      <c r="P545">
        <v>34013090</v>
      </c>
      <c r="Q545" t="s">
        <v>257</v>
      </c>
      <c r="R545" t="s">
        <v>2666</v>
      </c>
      <c r="S545" t="s">
        <v>86</v>
      </c>
      <c r="T545" t="s">
        <v>87</v>
      </c>
      <c r="U545" t="s">
        <v>88</v>
      </c>
      <c r="V545" t="s">
        <v>89</v>
      </c>
      <c r="W545">
        <v>110030</v>
      </c>
      <c r="X545" t="s">
        <v>87</v>
      </c>
      <c r="Y545" t="s">
        <v>88</v>
      </c>
      <c r="Z545" t="s">
        <v>89</v>
      </c>
      <c r="AA545">
        <v>110061</v>
      </c>
      <c r="AB545" t="s">
        <v>145</v>
      </c>
      <c r="AC545" t="s">
        <v>146</v>
      </c>
      <c r="AD545" t="s">
        <v>2699</v>
      </c>
      <c r="AE545" t="s">
        <v>89</v>
      </c>
      <c r="AF545">
        <v>411014</v>
      </c>
      <c r="AG545">
        <v>530</v>
      </c>
      <c r="AH545">
        <v>449.15</v>
      </c>
      <c r="AI545">
        <v>80.849999999999994</v>
      </c>
      <c r="AJ545">
        <v>0</v>
      </c>
      <c r="AK545">
        <v>0</v>
      </c>
      <c r="AL545">
        <v>0</v>
      </c>
      <c r="AM545">
        <v>0.18</v>
      </c>
      <c r="AN545">
        <f t="shared" si="90"/>
        <v>0.18</v>
      </c>
      <c r="AO545">
        <v>0</v>
      </c>
      <c r="AP545">
        <v>530</v>
      </c>
      <c r="AQ545">
        <v>449.15</v>
      </c>
      <c r="AR545">
        <v>0</v>
      </c>
      <c r="AS545">
        <v>0</v>
      </c>
      <c r="AT545">
        <v>80.849999999999994</v>
      </c>
      <c r="AU545">
        <v>0</v>
      </c>
      <c r="AV545">
        <f t="shared" si="91"/>
        <v>0</v>
      </c>
      <c r="AW545">
        <f t="shared" si="92"/>
        <v>449.15</v>
      </c>
      <c r="AX545">
        <f t="shared" si="93"/>
        <v>0</v>
      </c>
      <c r="AY545">
        <f t="shared" si="94"/>
        <v>0</v>
      </c>
      <c r="AZ545">
        <f t="shared" si="95"/>
        <v>80.846999999999994</v>
      </c>
      <c r="BA545">
        <f t="shared" si="96"/>
        <v>0</v>
      </c>
      <c r="BB545">
        <f t="shared" si="97"/>
        <v>0</v>
      </c>
      <c r="BC545">
        <f t="shared" si="98"/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5.0000000000000001E-3</v>
      </c>
      <c r="CI545">
        <v>2.25</v>
      </c>
      <c r="CK545" t="s">
        <v>112</v>
      </c>
      <c r="CL545" t="s">
        <v>113</v>
      </c>
    </row>
    <row r="546" spans="1:90" x14ac:dyDescent="0.3">
      <c r="A546" t="s">
        <v>106</v>
      </c>
      <c r="B546" t="s">
        <v>2046</v>
      </c>
      <c r="C546" s="1">
        <v>45835.446145833332</v>
      </c>
      <c r="D546">
        <f t="shared" si="88"/>
        <v>6</v>
      </c>
      <c r="E546" s="4">
        <f t="shared" si="89"/>
        <v>45838</v>
      </c>
      <c r="F546" s="4" t="s">
        <v>2607</v>
      </c>
      <c r="G546" t="s">
        <v>80</v>
      </c>
      <c r="H546" t="s">
        <v>2047</v>
      </c>
      <c r="I546" t="s">
        <v>2048</v>
      </c>
      <c r="J546" s="1">
        <v>45835.500590277778</v>
      </c>
      <c r="K546" s="1">
        <v>45835.42627314815</v>
      </c>
      <c r="L546">
        <v>479252517541</v>
      </c>
      <c r="M546">
        <v>1</v>
      </c>
      <c r="N546" t="s">
        <v>100</v>
      </c>
      <c r="O546" t="s">
        <v>101</v>
      </c>
      <c r="Q546" t="s">
        <v>133</v>
      </c>
      <c r="R546" t="s">
        <v>2656</v>
      </c>
      <c r="S546" t="s">
        <v>86</v>
      </c>
      <c r="T546" t="s">
        <v>87</v>
      </c>
      <c r="U546" t="s">
        <v>88</v>
      </c>
      <c r="V546" t="s">
        <v>89</v>
      </c>
      <c r="W546">
        <v>110030</v>
      </c>
      <c r="X546" t="s">
        <v>87</v>
      </c>
      <c r="Y546" t="s">
        <v>88</v>
      </c>
      <c r="Z546" t="s">
        <v>89</v>
      </c>
      <c r="AA546">
        <v>110061</v>
      </c>
      <c r="AB546" t="s">
        <v>128</v>
      </c>
      <c r="AC546" t="s">
        <v>129</v>
      </c>
      <c r="AD546" t="s">
        <v>2698</v>
      </c>
      <c r="AE546" t="s">
        <v>89</v>
      </c>
      <c r="AF546">
        <v>500089</v>
      </c>
      <c r="AG546">
        <v>1059</v>
      </c>
      <c r="AH546">
        <v>897.46</v>
      </c>
      <c r="AI546">
        <v>161.54</v>
      </c>
      <c r="AJ546">
        <v>0</v>
      </c>
      <c r="AK546">
        <v>0</v>
      </c>
      <c r="AL546">
        <v>0</v>
      </c>
      <c r="AM546">
        <v>0.18</v>
      </c>
      <c r="AN546">
        <f t="shared" si="90"/>
        <v>0.18</v>
      </c>
      <c r="AO546">
        <v>0</v>
      </c>
      <c r="AP546">
        <v>1059</v>
      </c>
      <c r="AQ546">
        <v>897.46</v>
      </c>
      <c r="AR546">
        <v>0</v>
      </c>
      <c r="AS546">
        <v>0</v>
      </c>
      <c r="AT546">
        <v>161.54</v>
      </c>
      <c r="AU546">
        <v>0</v>
      </c>
      <c r="AV546">
        <f t="shared" si="91"/>
        <v>0</v>
      </c>
      <c r="AW546">
        <f t="shared" si="92"/>
        <v>897.46</v>
      </c>
      <c r="AX546">
        <f t="shared" si="93"/>
        <v>0</v>
      </c>
      <c r="AY546">
        <f t="shared" si="94"/>
        <v>0</v>
      </c>
      <c r="AZ546">
        <f t="shared" si="95"/>
        <v>161.5428</v>
      </c>
      <c r="BA546">
        <f t="shared" si="96"/>
        <v>0</v>
      </c>
      <c r="BB546">
        <f t="shared" si="97"/>
        <v>0</v>
      </c>
      <c r="BC546">
        <f t="shared" si="98"/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5.0000000000000001E-3</v>
      </c>
      <c r="CI546">
        <v>4.49</v>
      </c>
      <c r="CK546" t="s">
        <v>112</v>
      </c>
      <c r="CL546" t="s">
        <v>96</v>
      </c>
    </row>
    <row r="547" spans="1:90" x14ac:dyDescent="0.3">
      <c r="A547" t="s">
        <v>106</v>
      </c>
      <c r="B547" t="s">
        <v>2049</v>
      </c>
      <c r="C547" s="1">
        <v>45835.460914351854</v>
      </c>
      <c r="D547">
        <f t="shared" si="88"/>
        <v>6</v>
      </c>
      <c r="E547" s="4">
        <f t="shared" si="89"/>
        <v>45838</v>
      </c>
      <c r="F547" s="4" t="s">
        <v>2621</v>
      </c>
      <c r="G547" t="s">
        <v>80</v>
      </c>
      <c r="H547" t="s">
        <v>2050</v>
      </c>
      <c r="I547" t="s">
        <v>2051</v>
      </c>
      <c r="J547" s="1">
        <v>45835.500578703701</v>
      </c>
      <c r="K547" s="1">
        <v>45835.441643518519</v>
      </c>
      <c r="L547">
        <v>479629486697</v>
      </c>
      <c r="M547">
        <v>1</v>
      </c>
      <c r="N547" t="s">
        <v>150</v>
      </c>
      <c r="O547" t="s">
        <v>151</v>
      </c>
      <c r="Q547" t="s">
        <v>152</v>
      </c>
      <c r="R547" t="s">
        <v>2658</v>
      </c>
      <c r="S547" t="s">
        <v>86</v>
      </c>
      <c r="T547" t="s">
        <v>87</v>
      </c>
      <c r="U547" t="s">
        <v>88</v>
      </c>
      <c r="V547" t="s">
        <v>89</v>
      </c>
      <c r="W547">
        <v>110030</v>
      </c>
      <c r="X547" t="s">
        <v>87</v>
      </c>
      <c r="Y547" t="s">
        <v>88</v>
      </c>
      <c r="Z547" t="s">
        <v>89</v>
      </c>
      <c r="AA547">
        <v>110061</v>
      </c>
      <c r="AB547" t="s">
        <v>2052</v>
      </c>
      <c r="AC547" t="s">
        <v>509</v>
      </c>
      <c r="AD547" t="s">
        <v>2712</v>
      </c>
      <c r="AE547" t="s">
        <v>89</v>
      </c>
      <c r="AF547">
        <v>721653</v>
      </c>
      <c r="AG547">
        <v>215</v>
      </c>
      <c r="AH547">
        <v>182.2</v>
      </c>
      <c r="AI547">
        <v>32.799999999999997</v>
      </c>
      <c r="AJ547">
        <v>0</v>
      </c>
      <c r="AK547">
        <v>0</v>
      </c>
      <c r="AL547">
        <v>0</v>
      </c>
      <c r="AM547">
        <v>0.18</v>
      </c>
      <c r="AN547">
        <f t="shared" si="90"/>
        <v>0.18</v>
      </c>
      <c r="AO547">
        <v>0</v>
      </c>
      <c r="AP547">
        <v>215</v>
      </c>
      <c r="AQ547">
        <v>182.2</v>
      </c>
      <c r="AR547">
        <v>0</v>
      </c>
      <c r="AS547">
        <v>0</v>
      </c>
      <c r="AT547">
        <v>32.799999999999997</v>
      </c>
      <c r="AU547">
        <v>0</v>
      </c>
      <c r="AV547">
        <f t="shared" si="91"/>
        <v>0</v>
      </c>
      <c r="AW547">
        <f t="shared" si="92"/>
        <v>182.2</v>
      </c>
      <c r="AX547">
        <f t="shared" si="93"/>
        <v>0</v>
      </c>
      <c r="AY547">
        <f t="shared" si="94"/>
        <v>0</v>
      </c>
      <c r="AZ547">
        <f t="shared" si="95"/>
        <v>32.795999999999999</v>
      </c>
      <c r="BA547">
        <f t="shared" si="96"/>
        <v>0</v>
      </c>
      <c r="BB547">
        <f t="shared" si="97"/>
        <v>0</v>
      </c>
      <c r="BC547">
        <f t="shared" si="98"/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5.0000000000000001E-3</v>
      </c>
      <c r="CI547">
        <v>0.91</v>
      </c>
      <c r="CK547" t="s">
        <v>112</v>
      </c>
      <c r="CL547" t="s">
        <v>96</v>
      </c>
    </row>
    <row r="548" spans="1:90" x14ac:dyDescent="0.3">
      <c r="A548" t="s">
        <v>106</v>
      </c>
      <c r="B548" t="s">
        <v>2053</v>
      </c>
      <c r="C548" s="1">
        <v>45834.771168981482</v>
      </c>
      <c r="D548">
        <f t="shared" si="88"/>
        <v>6</v>
      </c>
      <c r="E548" s="4">
        <f t="shared" si="89"/>
        <v>45838</v>
      </c>
      <c r="F548" s="4" t="s">
        <v>2628</v>
      </c>
      <c r="G548" t="s">
        <v>80</v>
      </c>
      <c r="H548" t="s">
        <v>2054</v>
      </c>
      <c r="I548" t="s">
        <v>2055</v>
      </c>
      <c r="J548" s="1">
        <v>45835.500636574077</v>
      </c>
      <c r="K548" s="1">
        <v>45834.750902777778</v>
      </c>
      <c r="L548">
        <v>478208195851</v>
      </c>
      <c r="M548">
        <v>1</v>
      </c>
      <c r="N548" t="s">
        <v>238</v>
      </c>
      <c r="O548" t="s">
        <v>239</v>
      </c>
      <c r="P548">
        <v>34029092</v>
      </c>
      <c r="Q548" t="s">
        <v>240</v>
      </c>
      <c r="R548" t="s">
        <v>2664</v>
      </c>
      <c r="S548" t="s">
        <v>86</v>
      </c>
      <c r="T548" t="s">
        <v>87</v>
      </c>
      <c r="U548" t="s">
        <v>88</v>
      </c>
      <c r="V548" t="s">
        <v>89</v>
      </c>
      <c r="W548">
        <v>110030</v>
      </c>
      <c r="X548" t="s">
        <v>87</v>
      </c>
      <c r="Y548" t="s">
        <v>88</v>
      </c>
      <c r="Z548" t="s">
        <v>89</v>
      </c>
      <c r="AA548">
        <v>110061</v>
      </c>
      <c r="AB548" t="s">
        <v>2056</v>
      </c>
      <c r="AC548" t="s">
        <v>1579</v>
      </c>
      <c r="AD548" t="s">
        <v>2719</v>
      </c>
      <c r="AE548" t="s">
        <v>89</v>
      </c>
      <c r="AF548">
        <v>854301</v>
      </c>
      <c r="AG548">
        <v>399</v>
      </c>
      <c r="AH548">
        <v>338.14</v>
      </c>
      <c r="AI548">
        <v>60.86</v>
      </c>
      <c r="AJ548">
        <v>0</v>
      </c>
      <c r="AK548">
        <v>0</v>
      </c>
      <c r="AL548">
        <v>0</v>
      </c>
      <c r="AM548">
        <v>0.18</v>
      </c>
      <c r="AN548">
        <f t="shared" si="90"/>
        <v>0.18</v>
      </c>
      <c r="AO548">
        <v>0</v>
      </c>
      <c r="AP548">
        <v>399</v>
      </c>
      <c r="AQ548">
        <v>338.14</v>
      </c>
      <c r="AR548">
        <v>0</v>
      </c>
      <c r="AS548">
        <v>0</v>
      </c>
      <c r="AT548">
        <v>60.86</v>
      </c>
      <c r="AU548">
        <v>0</v>
      </c>
      <c r="AV548">
        <f t="shared" si="91"/>
        <v>0</v>
      </c>
      <c r="AW548">
        <f t="shared" si="92"/>
        <v>338.14</v>
      </c>
      <c r="AX548">
        <f t="shared" si="93"/>
        <v>0</v>
      </c>
      <c r="AY548">
        <f t="shared" si="94"/>
        <v>0</v>
      </c>
      <c r="AZ548">
        <f t="shared" si="95"/>
        <v>60.865199999999994</v>
      </c>
      <c r="BA548">
        <f t="shared" si="96"/>
        <v>0</v>
      </c>
      <c r="BB548">
        <f t="shared" si="97"/>
        <v>0</v>
      </c>
      <c r="BC548">
        <f t="shared" si="98"/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5.0000000000000001E-3</v>
      </c>
      <c r="CI548">
        <v>1.69</v>
      </c>
      <c r="CK548" t="s">
        <v>112</v>
      </c>
      <c r="CL548" t="s">
        <v>113</v>
      </c>
    </row>
    <row r="549" spans="1:90" x14ac:dyDescent="0.3">
      <c r="A549" t="s">
        <v>106</v>
      </c>
      <c r="B549" t="s">
        <v>2057</v>
      </c>
      <c r="C549" s="1">
        <v>45834.708923611113</v>
      </c>
      <c r="D549">
        <f t="shared" si="88"/>
        <v>6</v>
      </c>
      <c r="E549" s="4">
        <f t="shared" si="89"/>
        <v>45838</v>
      </c>
      <c r="F549" s="4" t="s">
        <v>2611</v>
      </c>
      <c r="G549" t="s">
        <v>80</v>
      </c>
      <c r="H549" t="s">
        <v>2058</v>
      </c>
      <c r="I549" t="s">
        <v>2059</v>
      </c>
      <c r="J549" s="1">
        <v>45835.500648148147</v>
      </c>
      <c r="K549" s="1">
        <v>45834.688356481478</v>
      </c>
      <c r="L549">
        <v>478260480073</v>
      </c>
      <c r="M549">
        <v>1</v>
      </c>
      <c r="N549" t="s">
        <v>367</v>
      </c>
      <c r="O549" t="s">
        <v>368</v>
      </c>
      <c r="P549">
        <v>34013090</v>
      </c>
      <c r="Q549" t="s">
        <v>369</v>
      </c>
      <c r="R549" t="s">
        <v>2672</v>
      </c>
      <c r="S549" t="s">
        <v>86</v>
      </c>
      <c r="T549" t="s">
        <v>87</v>
      </c>
      <c r="U549" t="s">
        <v>88</v>
      </c>
      <c r="V549" t="s">
        <v>89</v>
      </c>
      <c r="W549">
        <v>110030</v>
      </c>
      <c r="X549" t="s">
        <v>87</v>
      </c>
      <c r="Y549" t="s">
        <v>88</v>
      </c>
      <c r="Z549" t="s">
        <v>89</v>
      </c>
      <c r="AA549">
        <v>110061</v>
      </c>
      <c r="AB549" t="s">
        <v>1104</v>
      </c>
      <c r="AC549" t="s">
        <v>135</v>
      </c>
      <c r="AD549" t="s">
        <v>2702</v>
      </c>
      <c r="AE549" t="s">
        <v>89</v>
      </c>
      <c r="AF549">
        <v>382470</v>
      </c>
      <c r="AG549">
        <v>249</v>
      </c>
      <c r="AH549">
        <v>211.02</v>
      </c>
      <c r="AI549">
        <v>37.979999999999997</v>
      </c>
      <c r="AJ549">
        <v>0</v>
      </c>
      <c r="AK549">
        <v>0</v>
      </c>
      <c r="AL549">
        <v>0</v>
      </c>
      <c r="AM549">
        <v>0.18</v>
      </c>
      <c r="AN549">
        <f t="shared" si="90"/>
        <v>0.18</v>
      </c>
      <c r="AO549">
        <v>0</v>
      </c>
      <c r="AP549">
        <v>249</v>
      </c>
      <c r="AQ549">
        <v>211.02</v>
      </c>
      <c r="AR549">
        <v>0</v>
      </c>
      <c r="AS549">
        <v>0</v>
      </c>
      <c r="AT549">
        <v>37.979999999999997</v>
      </c>
      <c r="AU549">
        <v>0</v>
      </c>
      <c r="AV549">
        <f t="shared" si="91"/>
        <v>0</v>
      </c>
      <c r="AW549">
        <f t="shared" si="92"/>
        <v>211.02</v>
      </c>
      <c r="AX549">
        <f t="shared" si="93"/>
        <v>0</v>
      </c>
      <c r="AY549">
        <f t="shared" si="94"/>
        <v>0</v>
      </c>
      <c r="AZ549">
        <f t="shared" si="95"/>
        <v>37.983600000000003</v>
      </c>
      <c r="BA549">
        <f t="shared" si="96"/>
        <v>0</v>
      </c>
      <c r="BB549">
        <f t="shared" si="97"/>
        <v>0</v>
      </c>
      <c r="BC549">
        <f t="shared" si="98"/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5.0000000000000001E-3</v>
      </c>
      <c r="CI549">
        <v>1.06</v>
      </c>
      <c r="CK549" t="s">
        <v>112</v>
      </c>
      <c r="CL549" t="s">
        <v>208</v>
      </c>
    </row>
    <row r="550" spans="1:90" x14ac:dyDescent="0.3">
      <c r="A550" t="s">
        <v>106</v>
      </c>
      <c r="B550" t="s">
        <v>2060</v>
      </c>
      <c r="C550" s="1">
        <v>45834.574050925927</v>
      </c>
      <c r="D550">
        <f t="shared" si="88"/>
        <v>6</v>
      </c>
      <c r="E550" s="4">
        <f t="shared" si="89"/>
        <v>45838</v>
      </c>
      <c r="F550" s="4" t="s">
        <v>2608</v>
      </c>
      <c r="G550" t="s">
        <v>80</v>
      </c>
      <c r="H550" t="s">
        <v>2061</v>
      </c>
      <c r="I550" t="s">
        <v>2062</v>
      </c>
      <c r="J550" s="1">
        <v>45835.500694444447</v>
      </c>
      <c r="K550" s="1">
        <v>45834.553969907407</v>
      </c>
      <c r="L550">
        <v>477633304979</v>
      </c>
      <c r="M550">
        <v>1</v>
      </c>
      <c r="N550" t="s">
        <v>142</v>
      </c>
      <c r="O550" t="s">
        <v>143</v>
      </c>
      <c r="P550">
        <v>34029099</v>
      </c>
      <c r="Q550" t="s">
        <v>144</v>
      </c>
      <c r="R550" t="s">
        <v>2657</v>
      </c>
      <c r="S550" t="s">
        <v>86</v>
      </c>
      <c r="T550" t="s">
        <v>87</v>
      </c>
      <c r="U550" t="s">
        <v>88</v>
      </c>
      <c r="V550" t="s">
        <v>89</v>
      </c>
      <c r="W550">
        <v>110030</v>
      </c>
      <c r="X550" t="s">
        <v>87</v>
      </c>
      <c r="Y550" t="s">
        <v>88</v>
      </c>
      <c r="Z550" t="s">
        <v>89</v>
      </c>
      <c r="AA550">
        <v>110061</v>
      </c>
      <c r="AB550" t="s">
        <v>158</v>
      </c>
      <c r="AC550" t="s">
        <v>146</v>
      </c>
      <c r="AD550" t="s">
        <v>2699</v>
      </c>
      <c r="AE550" t="s">
        <v>89</v>
      </c>
      <c r="AF550">
        <v>400089</v>
      </c>
      <c r="AG550">
        <v>212</v>
      </c>
      <c r="AH550">
        <v>179.66</v>
      </c>
      <c r="AI550">
        <v>32.340000000000003</v>
      </c>
      <c r="AJ550">
        <v>0</v>
      </c>
      <c r="AK550">
        <v>0</v>
      </c>
      <c r="AL550">
        <v>0</v>
      </c>
      <c r="AM550">
        <v>0.18</v>
      </c>
      <c r="AN550">
        <f t="shared" si="90"/>
        <v>0.18</v>
      </c>
      <c r="AO550">
        <v>0</v>
      </c>
      <c r="AP550">
        <v>212</v>
      </c>
      <c r="AQ550">
        <v>179.66</v>
      </c>
      <c r="AR550">
        <v>0</v>
      </c>
      <c r="AS550">
        <v>0</v>
      </c>
      <c r="AT550">
        <v>32.340000000000003</v>
      </c>
      <c r="AU550">
        <v>0</v>
      </c>
      <c r="AV550">
        <f t="shared" si="91"/>
        <v>0</v>
      </c>
      <c r="AW550">
        <f t="shared" si="92"/>
        <v>179.66</v>
      </c>
      <c r="AX550">
        <f t="shared" si="93"/>
        <v>0</v>
      </c>
      <c r="AY550">
        <f t="shared" si="94"/>
        <v>0</v>
      </c>
      <c r="AZ550">
        <f t="shared" si="95"/>
        <v>32.338799999999999</v>
      </c>
      <c r="BA550">
        <f t="shared" si="96"/>
        <v>0</v>
      </c>
      <c r="BB550">
        <f t="shared" si="97"/>
        <v>0</v>
      </c>
      <c r="BC550">
        <f t="shared" si="98"/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5.0000000000000001E-3</v>
      </c>
      <c r="CI550">
        <v>0.9</v>
      </c>
      <c r="CK550" t="s">
        <v>112</v>
      </c>
      <c r="CL550" t="s">
        <v>113</v>
      </c>
    </row>
    <row r="551" spans="1:90" x14ac:dyDescent="0.3">
      <c r="A551" t="s">
        <v>106</v>
      </c>
      <c r="B551" t="s">
        <v>2063</v>
      </c>
      <c r="C551" s="1">
        <v>45834.796458333331</v>
      </c>
      <c r="D551">
        <f t="shared" si="88"/>
        <v>6</v>
      </c>
      <c r="E551" s="4">
        <f t="shared" si="89"/>
        <v>45838</v>
      </c>
      <c r="F551" s="4" t="s">
        <v>2608</v>
      </c>
      <c r="G551" t="s">
        <v>80</v>
      </c>
      <c r="H551" t="s">
        <v>2064</v>
      </c>
      <c r="I551" t="s">
        <v>2065</v>
      </c>
      <c r="J551" s="1">
        <v>45835.50068287037</v>
      </c>
      <c r="K551" s="1">
        <v>45834.776041666664</v>
      </c>
      <c r="L551">
        <v>477875764289</v>
      </c>
      <c r="M551">
        <v>1</v>
      </c>
      <c r="N551" t="s">
        <v>100</v>
      </c>
      <c r="O551" t="s">
        <v>101</v>
      </c>
      <c r="Q551" t="s">
        <v>133</v>
      </c>
      <c r="R551" t="s">
        <v>2656</v>
      </c>
      <c r="S551" t="s">
        <v>86</v>
      </c>
      <c r="T551" t="s">
        <v>87</v>
      </c>
      <c r="U551" t="s">
        <v>88</v>
      </c>
      <c r="V551" t="s">
        <v>89</v>
      </c>
      <c r="W551">
        <v>110030</v>
      </c>
      <c r="X551" t="s">
        <v>87</v>
      </c>
      <c r="Y551" t="s">
        <v>88</v>
      </c>
      <c r="Z551" t="s">
        <v>89</v>
      </c>
      <c r="AA551">
        <v>110061</v>
      </c>
      <c r="AB551" t="s">
        <v>158</v>
      </c>
      <c r="AC551" t="s">
        <v>146</v>
      </c>
      <c r="AD551" t="s">
        <v>2699</v>
      </c>
      <c r="AE551" t="s">
        <v>89</v>
      </c>
      <c r="AF551">
        <v>400052</v>
      </c>
      <c r="AG551">
        <v>1059</v>
      </c>
      <c r="AH551">
        <v>897.46</v>
      </c>
      <c r="AI551">
        <v>161.54</v>
      </c>
      <c r="AJ551">
        <v>0</v>
      </c>
      <c r="AK551">
        <v>0</v>
      </c>
      <c r="AL551">
        <v>0</v>
      </c>
      <c r="AM551">
        <v>0.18</v>
      </c>
      <c r="AN551">
        <f t="shared" si="90"/>
        <v>0.18</v>
      </c>
      <c r="AO551">
        <v>0</v>
      </c>
      <c r="AP551">
        <v>1059</v>
      </c>
      <c r="AQ551">
        <v>897.46</v>
      </c>
      <c r="AR551">
        <v>0</v>
      </c>
      <c r="AS551">
        <v>0</v>
      </c>
      <c r="AT551">
        <v>161.54</v>
      </c>
      <c r="AU551">
        <v>0</v>
      </c>
      <c r="AV551">
        <f t="shared" si="91"/>
        <v>0</v>
      </c>
      <c r="AW551">
        <f t="shared" si="92"/>
        <v>897.46</v>
      </c>
      <c r="AX551">
        <f t="shared" si="93"/>
        <v>0</v>
      </c>
      <c r="AY551">
        <f t="shared" si="94"/>
        <v>0</v>
      </c>
      <c r="AZ551">
        <f t="shared" si="95"/>
        <v>161.5428</v>
      </c>
      <c r="BA551">
        <f t="shared" si="96"/>
        <v>0</v>
      </c>
      <c r="BB551">
        <f t="shared" si="97"/>
        <v>0</v>
      </c>
      <c r="BC551">
        <f t="shared" si="98"/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5.0000000000000001E-3</v>
      </c>
      <c r="CI551">
        <v>4.49</v>
      </c>
      <c r="CK551" t="s">
        <v>112</v>
      </c>
      <c r="CL551" t="s">
        <v>96</v>
      </c>
    </row>
    <row r="552" spans="1:90" x14ac:dyDescent="0.3">
      <c r="A552" t="s">
        <v>106</v>
      </c>
      <c r="B552" t="s">
        <v>2066</v>
      </c>
      <c r="C552" s="1">
        <v>45835.343171296299</v>
      </c>
      <c r="D552">
        <f t="shared" si="88"/>
        <v>6</v>
      </c>
      <c r="E552" s="4">
        <f t="shared" si="89"/>
        <v>45838</v>
      </c>
      <c r="F552" s="4" t="s">
        <v>2613</v>
      </c>
      <c r="G552" t="s">
        <v>80</v>
      </c>
      <c r="H552" t="s">
        <v>2067</v>
      </c>
      <c r="I552" t="s">
        <v>2068</v>
      </c>
      <c r="J552" s="1">
        <v>45835.500590277778</v>
      </c>
      <c r="K552" s="1">
        <v>45835.322615740741</v>
      </c>
      <c r="L552">
        <v>478861250780</v>
      </c>
      <c r="M552">
        <v>2</v>
      </c>
      <c r="N552" t="s">
        <v>100</v>
      </c>
      <c r="O552" t="s">
        <v>101</v>
      </c>
      <c r="Q552" t="s">
        <v>133</v>
      </c>
      <c r="R552" t="s">
        <v>2656</v>
      </c>
      <c r="S552" t="s">
        <v>86</v>
      </c>
      <c r="T552" t="s">
        <v>87</v>
      </c>
      <c r="U552" t="s">
        <v>88</v>
      </c>
      <c r="V552" t="s">
        <v>89</v>
      </c>
      <c r="W552">
        <v>110030</v>
      </c>
      <c r="X552" t="s">
        <v>87</v>
      </c>
      <c r="Y552" t="s">
        <v>88</v>
      </c>
      <c r="Z552" t="s">
        <v>89</v>
      </c>
      <c r="AA552">
        <v>110061</v>
      </c>
      <c r="AB552" t="s">
        <v>741</v>
      </c>
      <c r="AC552" t="s">
        <v>195</v>
      </c>
      <c r="AD552" t="s">
        <v>2704</v>
      </c>
      <c r="AE552" t="s">
        <v>89</v>
      </c>
      <c r="AF552">
        <v>673579</v>
      </c>
      <c r="AG552">
        <v>2118</v>
      </c>
      <c r="AH552">
        <v>1794.92</v>
      </c>
      <c r="AI552">
        <v>323.08</v>
      </c>
      <c r="AJ552">
        <v>0</v>
      </c>
      <c r="AK552">
        <v>0</v>
      </c>
      <c r="AL552">
        <v>0</v>
      </c>
      <c r="AM552">
        <v>0.18</v>
      </c>
      <c r="AN552">
        <f t="shared" si="90"/>
        <v>0.18</v>
      </c>
      <c r="AO552">
        <v>0</v>
      </c>
      <c r="AP552">
        <v>2118</v>
      </c>
      <c r="AQ552">
        <v>1794.92</v>
      </c>
      <c r="AR552">
        <v>0</v>
      </c>
      <c r="AS552">
        <v>0</v>
      </c>
      <c r="AT552">
        <v>323.08</v>
      </c>
      <c r="AU552">
        <v>0</v>
      </c>
      <c r="AV552">
        <f t="shared" si="91"/>
        <v>0</v>
      </c>
      <c r="AW552">
        <f t="shared" si="92"/>
        <v>1794.92</v>
      </c>
      <c r="AX552">
        <f t="shared" si="93"/>
        <v>0</v>
      </c>
      <c r="AY552">
        <f t="shared" si="94"/>
        <v>0</v>
      </c>
      <c r="AZ552">
        <f t="shared" si="95"/>
        <v>323.0856</v>
      </c>
      <c r="BA552">
        <f t="shared" si="96"/>
        <v>0</v>
      </c>
      <c r="BB552">
        <f t="shared" si="97"/>
        <v>0</v>
      </c>
      <c r="BC552">
        <f t="shared" si="98"/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5.0000000000000001E-3</v>
      </c>
      <c r="CI552">
        <v>8.98</v>
      </c>
      <c r="CK552" t="s">
        <v>112</v>
      </c>
      <c r="CL552" t="s">
        <v>113</v>
      </c>
    </row>
    <row r="553" spans="1:90" x14ac:dyDescent="0.3">
      <c r="A553" t="s">
        <v>106</v>
      </c>
      <c r="B553" t="s">
        <v>2069</v>
      </c>
      <c r="C553" s="1">
        <v>45834.96603009259</v>
      </c>
      <c r="D553">
        <f t="shared" si="88"/>
        <v>6</v>
      </c>
      <c r="E553" s="4">
        <f t="shared" si="89"/>
        <v>45838</v>
      </c>
      <c r="F553" s="4" t="s">
        <v>2612</v>
      </c>
      <c r="G553" t="s">
        <v>80</v>
      </c>
      <c r="H553" t="s">
        <v>2070</v>
      </c>
      <c r="I553" t="s">
        <v>2071</v>
      </c>
      <c r="J553" s="1">
        <v>45835.500613425924</v>
      </c>
      <c r="K553" s="1">
        <v>45834.945648148147</v>
      </c>
      <c r="L553">
        <v>478059051991</v>
      </c>
      <c r="M553">
        <v>1</v>
      </c>
      <c r="N553" t="s">
        <v>202</v>
      </c>
      <c r="O553" t="s">
        <v>203</v>
      </c>
      <c r="P553">
        <v>34029099</v>
      </c>
      <c r="Q553" t="s">
        <v>204</v>
      </c>
      <c r="R553" t="s">
        <v>2662</v>
      </c>
      <c r="S553" t="s">
        <v>86</v>
      </c>
      <c r="T553" t="s">
        <v>87</v>
      </c>
      <c r="U553" t="s">
        <v>88</v>
      </c>
      <c r="V553" t="s">
        <v>89</v>
      </c>
      <c r="W553">
        <v>110030</v>
      </c>
      <c r="X553" t="s">
        <v>87</v>
      </c>
      <c r="Y553" t="s">
        <v>88</v>
      </c>
      <c r="Z553" t="s">
        <v>89</v>
      </c>
      <c r="AA553">
        <v>110061</v>
      </c>
      <c r="AB553" t="s">
        <v>2072</v>
      </c>
      <c r="AC553" t="s">
        <v>178</v>
      </c>
      <c r="AD553" t="s">
        <v>2703</v>
      </c>
      <c r="AE553" t="s">
        <v>89</v>
      </c>
      <c r="AF553">
        <v>642001</v>
      </c>
      <c r="AG553">
        <v>212</v>
      </c>
      <c r="AH553">
        <v>179.66</v>
      </c>
      <c r="AI553">
        <v>32.340000000000003</v>
      </c>
      <c r="AJ553">
        <v>0</v>
      </c>
      <c r="AK553">
        <v>0</v>
      </c>
      <c r="AL553">
        <v>0</v>
      </c>
      <c r="AM553">
        <v>0.18</v>
      </c>
      <c r="AN553">
        <f t="shared" si="90"/>
        <v>0.18</v>
      </c>
      <c r="AO553">
        <v>0</v>
      </c>
      <c r="AP553">
        <v>212</v>
      </c>
      <c r="AQ553">
        <v>179.66</v>
      </c>
      <c r="AR553">
        <v>0</v>
      </c>
      <c r="AS553">
        <v>0</v>
      </c>
      <c r="AT553">
        <v>32.340000000000003</v>
      </c>
      <c r="AU553">
        <v>0</v>
      </c>
      <c r="AV553">
        <f t="shared" si="91"/>
        <v>0</v>
      </c>
      <c r="AW553">
        <f t="shared" si="92"/>
        <v>179.66</v>
      </c>
      <c r="AX553">
        <f t="shared" si="93"/>
        <v>0</v>
      </c>
      <c r="AY553">
        <f t="shared" si="94"/>
        <v>0</v>
      </c>
      <c r="AZ553">
        <f t="shared" si="95"/>
        <v>32.338799999999999</v>
      </c>
      <c r="BA553">
        <f t="shared" si="96"/>
        <v>0</v>
      </c>
      <c r="BB553">
        <f t="shared" si="97"/>
        <v>0</v>
      </c>
      <c r="BC553">
        <f t="shared" si="98"/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5.0000000000000001E-3</v>
      </c>
      <c r="CI553">
        <v>0.9</v>
      </c>
      <c r="CK553" t="s">
        <v>112</v>
      </c>
      <c r="CL553" t="s">
        <v>113</v>
      </c>
    </row>
    <row r="554" spans="1:90" x14ac:dyDescent="0.3">
      <c r="A554" t="s">
        <v>106</v>
      </c>
      <c r="B554" t="s">
        <v>2073</v>
      </c>
      <c r="C554" s="1">
        <v>45834.571875000001</v>
      </c>
      <c r="D554">
        <f t="shared" si="88"/>
        <v>6</v>
      </c>
      <c r="E554" s="4">
        <f t="shared" si="89"/>
        <v>45838</v>
      </c>
      <c r="F554" s="4" t="s">
        <v>2607</v>
      </c>
      <c r="G554" t="s">
        <v>80</v>
      </c>
      <c r="H554" t="s">
        <v>2074</v>
      </c>
      <c r="I554" t="s">
        <v>2075</v>
      </c>
      <c r="J554" s="1">
        <v>45835.50072916667</v>
      </c>
      <c r="K554" s="1">
        <v>45834.551759259259</v>
      </c>
      <c r="L554">
        <v>478337320303</v>
      </c>
      <c r="M554">
        <v>1</v>
      </c>
      <c r="N554" t="s">
        <v>100</v>
      </c>
      <c r="O554" t="s">
        <v>101</v>
      </c>
      <c r="Q554" t="s">
        <v>133</v>
      </c>
      <c r="R554" t="s">
        <v>2656</v>
      </c>
      <c r="S554" t="s">
        <v>86</v>
      </c>
      <c r="T554" t="s">
        <v>87</v>
      </c>
      <c r="U554" t="s">
        <v>88</v>
      </c>
      <c r="V554" t="s">
        <v>89</v>
      </c>
      <c r="W554">
        <v>110030</v>
      </c>
      <c r="X554" t="s">
        <v>87</v>
      </c>
      <c r="Y554" t="s">
        <v>88</v>
      </c>
      <c r="Z554" t="s">
        <v>89</v>
      </c>
      <c r="AA554">
        <v>110061</v>
      </c>
      <c r="AB554" t="s">
        <v>128</v>
      </c>
      <c r="AC554" t="s">
        <v>129</v>
      </c>
      <c r="AD554" t="s">
        <v>2698</v>
      </c>
      <c r="AE554" t="s">
        <v>89</v>
      </c>
      <c r="AF554">
        <v>500084</v>
      </c>
      <c r="AG554">
        <v>1059</v>
      </c>
      <c r="AH554">
        <v>897.46</v>
      </c>
      <c r="AI554">
        <v>161.54</v>
      </c>
      <c r="AJ554">
        <v>0</v>
      </c>
      <c r="AK554">
        <v>0</v>
      </c>
      <c r="AL554">
        <v>0</v>
      </c>
      <c r="AM554">
        <v>0.18</v>
      </c>
      <c r="AN554">
        <f t="shared" si="90"/>
        <v>0.18</v>
      </c>
      <c r="AO554">
        <v>0</v>
      </c>
      <c r="AP554">
        <v>1059</v>
      </c>
      <c r="AQ554">
        <v>897.46</v>
      </c>
      <c r="AR554">
        <v>0</v>
      </c>
      <c r="AS554">
        <v>0</v>
      </c>
      <c r="AT554">
        <v>161.54</v>
      </c>
      <c r="AU554">
        <v>0</v>
      </c>
      <c r="AV554">
        <f t="shared" si="91"/>
        <v>0</v>
      </c>
      <c r="AW554">
        <f t="shared" si="92"/>
        <v>897.46</v>
      </c>
      <c r="AX554">
        <f t="shared" si="93"/>
        <v>0</v>
      </c>
      <c r="AY554">
        <f t="shared" si="94"/>
        <v>0</v>
      </c>
      <c r="AZ554">
        <f t="shared" si="95"/>
        <v>161.5428</v>
      </c>
      <c r="BA554">
        <f t="shared" si="96"/>
        <v>0</v>
      </c>
      <c r="BB554">
        <f t="shared" si="97"/>
        <v>0</v>
      </c>
      <c r="BC554">
        <f t="shared" si="98"/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5.0000000000000001E-3</v>
      </c>
      <c r="CI554">
        <v>4.49</v>
      </c>
      <c r="CK554" t="s">
        <v>112</v>
      </c>
      <c r="CL554" t="s">
        <v>113</v>
      </c>
    </row>
    <row r="555" spans="1:90" x14ac:dyDescent="0.3">
      <c r="A555" t="s">
        <v>106</v>
      </c>
      <c r="B555" t="s">
        <v>2073</v>
      </c>
      <c r="C555" s="1">
        <v>45834.571875000001</v>
      </c>
      <c r="D555">
        <f t="shared" si="88"/>
        <v>6</v>
      </c>
      <c r="E555" s="4">
        <f t="shared" si="89"/>
        <v>45838</v>
      </c>
      <c r="F555" s="4" t="s">
        <v>2607</v>
      </c>
      <c r="G555" t="s">
        <v>80</v>
      </c>
      <c r="H555" t="s">
        <v>2074</v>
      </c>
      <c r="I555" t="s">
        <v>2075</v>
      </c>
      <c r="J555" s="1">
        <v>45835.50072916667</v>
      </c>
      <c r="K555" s="1">
        <v>45834.551759259259</v>
      </c>
      <c r="L555">
        <v>478823926617</v>
      </c>
      <c r="M555">
        <v>1</v>
      </c>
      <c r="N555" t="s">
        <v>171</v>
      </c>
      <c r="O555" t="s">
        <v>172</v>
      </c>
      <c r="P555">
        <v>39249090</v>
      </c>
      <c r="Q555" t="s">
        <v>173</v>
      </c>
      <c r="R555" t="s">
        <v>2659</v>
      </c>
      <c r="S555" t="s">
        <v>86</v>
      </c>
      <c r="T555" t="s">
        <v>87</v>
      </c>
      <c r="U555" t="s">
        <v>88</v>
      </c>
      <c r="V555" t="s">
        <v>89</v>
      </c>
      <c r="W555">
        <v>110030</v>
      </c>
      <c r="X555" t="s">
        <v>87</v>
      </c>
      <c r="Y555" t="s">
        <v>88</v>
      </c>
      <c r="Z555" t="s">
        <v>89</v>
      </c>
      <c r="AA555">
        <v>110061</v>
      </c>
      <c r="AB555" t="s">
        <v>128</v>
      </c>
      <c r="AC555" t="s">
        <v>129</v>
      </c>
      <c r="AD555" t="s">
        <v>2698</v>
      </c>
      <c r="AE555" t="s">
        <v>89</v>
      </c>
      <c r="AF555">
        <v>500084</v>
      </c>
      <c r="AG555">
        <v>345</v>
      </c>
      <c r="AH555">
        <v>292.37</v>
      </c>
      <c r="AI555">
        <v>52.63</v>
      </c>
      <c r="AJ555">
        <v>0</v>
      </c>
      <c r="AK555">
        <v>0</v>
      </c>
      <c r="AL555">
        <v>0</v>
      </c>
      <c r="AM555">
        <v>0.18</v>
      </c>
      <c r="AN555">
        <f t="shared" si="90"/>
        <v>0.18</v>
      </c>
      <c r="AO555">
        <v>0</v>
      </c>
      <c r="AP555">
        <v>345</v>
      </c>
      <c r="AQ555">
        <v>292.37</v>
      </c>
      <c r="AR555">
        <v>0</v>
      </c>
      <c r="AS555">
        <v>0</v>
      </c>
      <c r="AT555">
        <v>52.63</v>
      </c>
      <c r="AU555">
        <v>0</v>
      </c>
      <c r="AV555">
        <f t="shared" si="91"/>
        <v>0</v>
      </c>
      <c r="AW555">
        <f t="shared" si="92"/>
        <v>292.37</v>
      </c>
      <c r="AX555">
        <f t="shared" si="93"/>
        <v>0</v>
      </c>
      <c r="AY555">
        <f t="shared" si="94"/>
        <v>0</v>
      </c>
      <c r="AZ555">
        <f t="shared" si="95"/>
        <v>52.626599999999996</v>
      </c>
      <c r="BA555">
        <f t="shared" si="96"/>
        <v>0</v>
      </c>
      <c r="BB555">
        <f t="shared" si="97"/>
        <v>0</v>
      </c>
      <c r="BC555">
        <f t="shared" si="98"/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5.0000000000000001E-3</v>
      </c>
      <c r="CI555">
        <v>1.46</v>
      </c>
      <c r="CK555" t="s">
        <v>112</v>
      </c>
      <c r="CL555" t="s">
        <v>113</v>
      </c>
    </row>
    <row r="556" spans="1:90" x14ac:dyDescent="0.3">
      <c r="A556" t="s">
        <v>106</v>
      </c>
      <c r="B556" t="s">
        <v>2076</v>
      </c>
      <c r="C556" s="1">
        <v>45835.026342592595</v>
      </c>
      <c r="D556">
        <f t="shared" si="88"/>
        <v>6</v>
      </c>
      <c r="E556" s="4">
        <f t="shared" si="89"/>
        <v>45838</v>
      </c>
      <c r="F556" s="4" t="s">
        <v>2607</v>
      </c>
      <c r="G556" t="s">
        <v>80</v>
      </c>
      <c r="H556" t="s">
        <v>2077</v>
      </c>
      <c r="I556" t="s">
        <v>2078</v>
      </c>
      <c r="J556" s="1">
        <v>45835.500613425924</v>
      </c>
      <c r="K556" s="1">
        <v>45835.006215277775</v>
      </c>
      <c r="L556">
        <v>477771672563</v>
      </c>
      <c r="M556">
        <v>1</v>
      </c>
      <c r="N556" t="s">
        <v>100</v>
      </c>
      <c r="O556" t="s">
        <v>101</v>
      </c>
      <c r="Q556" t="s">
        <v>133</v>
      </c>
      <c r="R556" t="s">
        <v>2656</v>
      </c>
      <c r="S556" t="s">
        <v>86</v>
      </c>
      <c r="T556" t="s">
        <v>87</v>
      </c>
      <c r="U556" t="s">
        <v>88</v>
      </c>
      <c r="V556" t="s">
        <v>89</v>
      </c>
      <c r="W556">
        <v>110030</v>
      </c>
      <c r="X556" t="s">
        <v>87</v>
      </c>
      <c r="Y556" t="s">
        <v>88</v>
      </c>
      <c r="Z556" t="s">
        <v>89</v>
      </c>
      <c r="AA556">
        <v>110061</v>
      </c>
      <c r="AB556" t="s">
        <v>128</v>
      </c>
      <c r="AC556" t="s">
        <v>129</v>
      </c>
      <c r="AD556" t="s">
        <v>2698</v>
      </c>
      <c r="AE556" t="s">
        <v>89</v>
      </c>
      <c r="AF556">
        <v>500008</v>
      </c>
      <c r="AG556">
        <v>1059</v>
      </c>
      <c r="AH556">
        <v>897.46</v>
      </c>
      <c r="AI556">
        <v>161.54</v>
      </c>
      <c r="AJ556">
        <v>0</v>
      </c>
      <c r="AK556">
        <v>0</v>
      </c>
      <c r="AL556">
        <v>0</v>
      </c>
      <c r="AM556">
        <v>0.18</v>
      </c>
      <c r="AN556">
        <f t="shared" si="90"/>
        <v>0.18</v>
      </c>
      <c r="AO556">
        <v>0</v>
      </c>
      <c r="AP556">
        <v>1059</v>
      </c>
      <c r="AQ556">
        <v>897.46</v>
      </c>
      <c r="AR556">
        <v>0</v>
      </c>
      <c r="AS556">
        <v>0</v>
      </c>
      <c r="AT556">
        <v>161.54</v>
      </c>
      <c r="AU556">
        <v>0</v>
      </c>
      <c r="AV556">
        <f t="shared" si="91"/>
        <v>0</v>
      </c>
      <c r="AW556">
        <f t="shared" si="92"/>
        <v>897.46</v>
      </c>
      <c r="AX556">
        <f t="shared" si="93"/>
        <v>0</v>
      </c>
      <c r="AY556">
        <f t="shared" si="94"/>
        <v>0</v>
      </c>
      <c r="AZ556">
        <f t="shared" si="95"/>
        <v>161.5428</v>
      </c>
      <c r="BA556">
        <f t="shared" si="96"/>
        <v>0</v>
      </c>
      <c r="BB556">
        <f t="shared" si="97"/>
        <v>0</v>
      </c>
      <c r="BC556">
        <f t="shared" si="98"/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5.0000000000000001E-3</v>
      </c>
      <c r="CI556">
        <v>4.49</v>
      </c>
      <c r="CK556" t="s">
        <v>112</v>
      </c>
      <c r="CL556" t="s">
        <v>96</v>
      </c>
    </row>
    <row r="557" spans="1:90" x14ac:dyDescent="0.3">
      <c r="A557" t="s">
        <v>106</v>
      </c>
      <c r="B557" t="s">
        <v>2079</v>
      </c>
      <c r="C557" s="1">
        <v>45834.477048611108</v>
      </c>
      <c r="D557">
        <f t="shared" si="88"/>
        <v>6</v>
      </c>
      <c r="E557" s="4">
        <f t="shared" si="89"/>
        <v>45838</v>
      </c>
      <c r="F557" s="4" t="s">
        <v>2616</v>
      </c>
      <c r="G557" t="s">
        <v>80</v>
      </c>
      <c r="H557" t="s">
        <v>2080</v>
      </c>
      <c r="I557" t="s">
        <v>2081</v>
      </c>
      <c r="J557" s="1">
        <v>45835.500740740739</v>
      </c>
      <c r="K557" s="1">
        <v>45834.458067129628</v>
      </c>
      <c r="L557">
        <v>477824934239</v>
      </c>
      <c r="M557">
        <v>1</v>
      </c>
      <c r="N557" t="s">
        <v>150</v>
      </c>
      <c r="O557" t="s">
        <v>151</v>
      </c>
      <c r="Q557" t="s">
        <v>152</v>
      </c>
      <c r="R557" t="s">
        <v>2658</v>
      </c>
      <c r="S557" t="s">
        <v>86</v>
      </c>
      <c r="T557" t="s">
        <v>87</v>
      </c>
      <c r="U557" t="s">
        <v>88</v>
      </c>
      <c r="V557" t="s">
        <v>89</v>
      </c>
      <c r="W557">
        <v>110030</v>
      </c>
      <c r="X557" t="s">
        <v>87</v>
      </c>
      <c r="Y557" t="s">
        <v>88</v>
      </c>
      <c r="Z557" t="s">
        <v>89</v>
      </c>
      <c r="AA557">
        <v>110061</v>
      </c>
      <c r="AB557" t="s">
        <v>258</v>
      </c>
      <c r="AC557" t="s">
        <v>259</v>
      </c>
      <c r="AD557" t="s">
        <v>2707</v>
      </c>
      <c r="AE557" t="s">
        <v>89</v>
      </c>
      <c r="AF557">
        <v>247001</v>
      </c>
      <c r="AG557">
        <v>215</v>
      </c>
      <c r="AH557">
        <v>182.2</v>
      </c>
      <c r="AI557">
        <v>32.799999999999997</v>
      </c>
      <c r="AJ557">
        <v>0</v>
      </c>
      <c r="AK557">
        <v>0</v>
      </c>
      <c r="AL557">
        <v>0</v>
      </c>
      <c r="AM557">
        <v>0.18</v>
      </c>
      <c r="AN557">
        <f t="shared" si="90"/>
        <v>0.18</v>
      </c>
      <c r="AO557">
        <v>0</v>
      </c>
      <c r="AP557">
        <v>215</v>
      </c>
      <c r="AQ557">
        <v>182.2</v>
      </c>
      <c r="AR557">
        <v>0</v>
      </c>
      <c r="AS557">
        <v>0</v>
      </c>
      <c r="AT557">
        <v>32.799999999999997</v>
      </c>
      <c r="AU557">
        <v>0</v>
      </c>
      <c r="AV557">
        <f t="shared" si="91"/>
        <v>0</v>
      </c>
      <c r="AW557">
        <f t="shared" si="92"/>
        <v>182.2</v>
      </c>
      <c r="AX557">
        <f t="shared" si="93"/>
        <v>0</v>
      </c>
      <c r="AY557">
        <f t="shared" si="94"/>
        <v>0</v>
      </c>
      <c r="AZ557">
        <f t="shared" si="95"/>
        <v>32.795999999999999</v>
      </c>
      <c r="BA557">
        <f t="shared" si="96"/>
        <v>0</v>
      </c>
      <c r="BB557">
        <f t="shared" si="97"/>
        <v>0</v>
      </c>
      <c r="BC557">
        <f t="shared" si="98"/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5.0000000000000001E-3</v>
      </c>
      <c r="CI557">
        <v>0.91</v>
      </c>
      <c r="CK557" t="s">
        <v>112</v>
      </c>
      <c r="CL557" t="s">
        <v>96</v>
      </c>
    </row>
    <row r="558" spans="1:90" x14ac:dyDescent="0.3">
      <c r="A558" t="s">
        <v>106</v>
      </c>
      <c r="B558" t="s">
        <v>2082</v>
      </c>
      <c r="C558" s="1">
        <v>45834.418310185189</v>
      </c>
      <c r="D558">
        <f t="shared" ref="D558:D620" si="99">MONTH(C558)</f>
        <v>6</v>
      </c>
      <c r="E558" s="4">
        <f t="shared" ref="E558:E620" si="100">EOMONTH(DATE(2025,D558,1),0)</f>
        <v>45838</v>
      </c>
      <c r="F558" s="4" t="s">
        <v>2610</v>
      </c>
      <c r="G558" t="s">
        <v>80</v>
      </c>
      <c r="H558" t="s">
        <v>2083</v>
      </c>
      <c r="I558" t="s">
        <v>2084</v>
      </c>
      <c r="J558" s="1">
        <v>45835.500740740739</v>
      </c>
      <c r="K558" s="1">
        <v>45834.403101851851</v>
      </c>
      <c r="L558">
        <v>478088119909</v>
      </c>
      <c r="M558">
        <v>1</v>
      </c>
      <c r="N558" t="s">
        <v>150</v>
      </c>
      <c r="O558" t="s">
        <v>151</v>
      </c>
      <c r="Q558" t="s">
        <v>152</v>
      </c>
      <c r="R558" t="s">
        <v>2658</v>
      </c>
      <c r="S558" t="s">
        <v>86</v>
      </c>
      <c r="T558" t="s">
        <v>87</v>
      </c>
      <c r="U558" t="s">
        <v>88</v>
      </c>
      <c r="V558" t="s">
        <v>89</v>
      </c>
      <c r="W558">
        <v>110030</v>
      </c>
      <c r="X558" t="s">
        <v>87</v>
      </c>
      <c r="Y558" t="s">
        <v>88</v>
      </c>
      <c r="Z558" t="s">
        <v>89</v>
      </c>
      <c r="AA558">
        <v>110061</v>
      </c>
      <c r="AB558" t="s">
        <v>2085</v>
      </c>
      <c r="AC558" t="s">
        <v>91</v>
      </c>
      <c r="AD558" t="s">
        <v>2701</v>
      </c>
      <c r="AE558" t="s">
        <v>89</v>
      </c>
      <c r="AF558">
        <v>132001</v>
      </c>
      <c r="AG558">
        <v>215</v>
      </c>
      <c r="AH558">
        <v>182.2</v>
      </c>
      <c r="AI558">
        <v>32.799999999999997</v>
      </c>
      <c r="AJ558">
        <v>0</v>
      </c>
      <c r="AK558">
        <v>0</v>
      </c>
      <c r="AL558">
        <v>0</v>
      </c>
      <c r="AM558">
        <v>0.18</v>
      </c>
      <c r="AN558">
        <f t="shared" si="90"/>
        <v>0.18</v>
      </c>
      <c r="AO558">
        <v>0</v>
      </c>
      <c r="AP558">
        <v>215</v>
      </c>
      <c r="AQ558">
        <v>182.2</v>
      </c>
      <c r="AR558">
        <v>0</v>
      </c>
      <c r="AS558">
        <v>0</v>
      </c>
      <c r="AT558">
        <v>32.799999999999997</v>
      </c>
      <c r="AU558">
        <v>0</v>
      </c>
      <c r="AV558">
        <f t="shared" si="91"/>
        <v>0</v>
      </c>
      <c r="AW558">
        <f t="shared" si="92"/>
        <v>182.2</v>
      </c>
      <c r="AX558">
        <f t="shared" si="93"/>
        <v>0</v>
      </c>
      <c r="AY558">
        <f t="shared" si="94"/>
        <v>0</v>
      </c>
      <c r="AZ558">
        <f t="shared" si="95"/>
        <v>32.795999999999999</v>
      </c>
      <c r="BA558">
        <f t="shared" si="96"/>
        <v>0</v>
      </c>
      <c r="BB558">
        <f t="shared" si="97"/>
        <v>0</v>
      </c>
      <c r="BC558">
        <f t="shared" si="98"/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5.0000000000000001E-3</v>
      </c>
      <c r="CI558">
        <v>0.91</v>
      </c>
      <c r="CK558" t="s">
        <v>112</v>
      </c>
      <c r="CL558" t="s">
        <v>208</v>
      </c>
    </row>
    <row r="559" spans="1:90" x14ac:dyDescent="0.3">
      <c r="A559" t="s">
        <v>106</v>
      </c>
      <c r="B559" t="s">
        <v>2086</v>
      </c>
      <c r="C559" s="1">
        <v>45834.464166666665</v>
      </c>
      <c r="D559">
        <f t="shared" si="99"/>
        <v>6</v>
      </c>
      <c r="E559" s="4">
        <f t="shared" si="100"/>
        <v>45838</v>
      </c>
      <c r="F559" s="4" t="s">
        <v>2603</v>
      </c>
      <c r="G559" t="s">
        <v>80</v>
      </c>
      <c r="H559" t="s">
        <v>2087</v>
      </c>
      <c r="I559" t="s">
        <v>2088</v>
      </c>
      <c r="J559" s="1">
        <v>45835.500763888886</v>
      </c>
      <c r="K559" s="1">
        <v>45834.444224537037</v>
      </c>
      <c r="L559">
        <v>478105168721</v>
      </c>
      <c r="M559">
        <v>1</v>
      </c>
      <c r="N559" t="s">
        <v>142</v>
      </c>
      <c r="O559" t="s">
        <v>143</v>
      </c>
      <c r="P559">
        <v>34029099</v>
      </c>
      <c r="Q559" t="s">
        <v>144</v>
      </c>
      <c r="R559" t="s">
        <v>2657</v>
      </c>
      <c r="S559" t="s">
        <v>86</v>
      </c>
      <c r="T559" t="s">
        <v>87</v>
      </c>
      <c r="U559" t="s">
        <v>88</v>
      </c>
      <c r="V559" t="s">
        <v>89</v>
      </c>
      <c r="W559">
        <v>110030</v>
      </c>
      <c r="X559" t="s">
        <v>87</v>
      </c>
      <c r="Y559" t="s">
        <v>88</v>
      </c>
      <c r="Z559" t="s">
        <v>89</v>
      </c>
      <c r="AA559">
        <v>110061</v>
      </c>
      <c r="AB559" t="s">
        <v>2089</v>
      </c>
      <c r="AC559" t="s">
        <v>93</v>
      </c>
      <c r="AD559" t="s">
        <v>2640</v>
      </c>
      <c r="AE559" t="s">
        <v>89</v>
      </c>
      <c r="AF559">
        <v>521229</v>
      </c>
      <c r="AG559">
        <v>212</v>
      </c>
      <c r="AH559">
        <v>179.66</v>
      </c>
      <c r="AI559">
        <v>32.340000000000003</v>
      </c>
      <c r="AJ559">
        <v>0</v>
      </c>
      <c r="AK559">
        <v>0</v>
      </c>
      <c r="AL559">
        <v>0</v>
      </c>
      <c r="AM559">
        <v>0.18</v>
      </c>
      <c r="AN559">
        <f t="shared" si="90"/>
        <v>0.18</v>
      </c>
      <c r="AO559">
        <v>0</v>
      </c>
      <c r="AP559">
        <v>212</v>
      </c>
      <c r="AQ559">
        <v>179.66</v>
      </c>
      <c r="AR559">
        <v>0</v>
      </c>
      <c r="AS559">
        <v>0</v>
      </c>
      <c r="AT559">
        <v>32.340000000000003</v>
      </c>
      <c r="AU559">
        <v>0</v>
      </c>
      <c r="AV559">
        <f t="shared" si="91"/>
        <v>0</v>
      </c>
      <c r="AW559">
        <f t="shared" si="92"/>
        <v>179.66</v>
      </c>
      <c r="AX559">
        <f t="shared" si="93"/>
        <v>0</v>
      </c>
      <c r="AY559">
        <f t="shared" si="94"/>
        <v>0</v>
      </c>
      <c r="AZ559">
        <f t="shared" si="95"/>
        <v>32.338799999999999</v>
      </c>
      <c r="BA559">
        <f t="shared" si="96"/>
        <v>0</v>
      </c>
      <c r="BB559">
        <f t="shared" si="97"/>
        <v>0</v>
      </c>
      <c r="BC559">
        <f t="shared" si="98"/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5.0000000000000001E-3</v>
      </c>
      <c r="CI559">
        <v>0.9</v>
      </c>
      <c r="CK559" t="s">
        <v>112</v>
      </c>
      <c r="CL559" t="s">
        <v>96</v>
      </c>
    </row>
    <row r="560" spans="1:90" x14ac:dyDescent="0.3">
      <c r="A560" t="s">
        <v>106</v>
      </c>
      <c r="B560" t="s">
        <v>2090</v>
      </c>
      <c r="C560" s="1">
        <v>45834.615671296298</v>
      </c>
      <c r="D560">
        <f t="shared" si="99"/>
        <v>6</v>
      </c>
      <c r="E560" s="4">
        <f t="shared" si="100"/>
        <v>45838</v>
      </c>
      <c r="F560" s="4" t="s">
        <v>2603</v>
      </c>
      <c r="G560" t="s">
        <v>80</v>
      </c>
      <c r="H560" t="s">
        <v>2091</v>
      </c>
      <c r="I560" t="s">
        <v>2092</v>
      </c>
      <c r="J560" s="1">
        <v>45835.500694444447</v>
      </c>
      <c r="K560" s="1">
        <v>45834.59611111111</v>
      </c>
      <c r="L560">
        <v>478016584576</v>
      </c>
      <c r="M560">
        <v>1</v>
      </c>
      <c r="N560" t="s">
        <v>1471</v>
      </c>
      <c r="O560" t="s">
        <v>1472</v>
      </c>
      <c r="P560">
        <v>34029092</v>
      </c>
      <c r="Q560" t="s">
        <v>1473</v>
      </c>
      <c r="R560" t="s">
        <v>2686</v>
      </c>
      <c r="S560" t="s">
        <v>86</v>
      </c>
      <c r="T560" t="s">
        <v>87</v>
      </c>
      <c r="U560" t="s">
        <v>88</v>
      </c>
      <c r="V560" t="s">
        <v>89</v>
      </c>
      <c r="W560">
        <v>110030</v>
      </c>
      <c r="X560" t="s">
        <v>87</v>
      </c>
      <c r="Y560" t="s">
        <v>88</v>
      </c>
      <c r="Z560" t="s">
        <v>89</v>
      </c>
      <c r="AA560">
        <v>110061</v>
      </c>
      <c r="AB560" t="s">
        <v>1011</v>
      </c>
      <c r="AC560" t="s">
        <v>93</v>
      </c>
      <c r="AD560" t="s">
        <v>2640</v>
      </c>
      <c r="AE560" t="s">
        <v>89</v>
      </c>
      <c r="AF560">
        <v>520007</v>
      </c>
      <c r="AG560">
        <v>530</v>
      </c>
      <c r="AH560">
        <v>449.15</v>
      </c>
      <c r="AI560">
        <v>80.849999999999994</v>
      </c>
      <c r="AJ560">
        <v>0</v>
      </c>
      <c r="AK560">
        <v>0</v>
      </c>
      <c r="AL560">
        <v>0</v>
      </c>
      <c r="AM560">
        <v>0.18</v>
      </c>
      <c r="AN560">
        <f t="shared" si="90"/>
        <v>0.18</v>
      </c>
      <c r="AO560">
        <v>0</v>
      </c>
      <c r="AP560">
        <v>530</v>
      </c>
      <c r="AQ560">
        <v>449.15</v>
      </c>
      <c r="AR560">
        <v>0</v>
      </c>
      <c r="AS560">
        <v>0</v>
      </c>
      <c r="AT560">
        <v>80.849999999999994</v>
      </c>
      <c r="AU560">
        <v>0</v>
      </c>
      <c r="AV560">
        <f t="shared" si="91"/>
        <v>0</v>
      </c>
      <c r="AW560">
        <f t="shared" si="92"/>
        <v>449.15</v>
      </c>
      <c r="AX560">
        <f t="shared" si="93"/>
        <v>0</v>
      </c>
      <c r="AY560">
        <f t="shared" si="94"/>
        <v>0</v>
      </c>
      <c r="AZ560">
        <f t="shared" si="95"/>
        <v>80.846999999999994</v>
      </c>
      <c r="BA560">
        <f t="shared" si="96"/>
        <v>0</v>
      </c>
      <c r="BB560">
        <f t="shared" si="97"/>
        <v>0</v>
      </c>
      <c r="BC560">
        <f t="shared" si="98"/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5.0000000000000001E-3</v>
      </c>
      <c r="CI560">
        <v>2.25</v>
      </c>
      <c r="CK560" t="s">
        <v>112</v>
      </c>
      <c r="CL560" t="s">
        <v>113</v>
      </c>
    </row>
    <row r="561" spans="1:90" x14ac:dyDescent="0.3">
      <c r="A561" t="s">
        <v>106</v>
      </c>
      <c r="B561" t="s">
        <v>2093</v>
      </c>
      <c r="C561" s="1">
        <v>45834.990567129629</v>
      </c>
      <c r="D561">
        <f t="shared" si="99"/>
        <v>6</v>
      </c>
      <c r="E561" s="4">
        <f t="shared" si="100"/>
        <v>45838</v>
      </c>
      <c r="F561" s="4" t="s">
        <v>2613</v>
      </c>
      <c r="G561" t="s">
        <v>80</v>
      </c>
      <c r="H561" t="s">
        <v>2094</v>
      </c>
      <c r="I561" t="s">
        <v>2095</v>
      </c>
      <c r="J561" s="1">
        <v>45835.500740740739</v>
      </c>
      <c r="K561" s="1">
        <v>45834.972858796296</v>
      </c>
      <c r="L561">
        <v>477850604643</v>
      </c>
      <c r="M561">
        <v>1</v>
      </c>
      <c r="N561" t="s">
        <v>171</v>
      </c>
      <c r="O561" t="s">
        <v>172</v>
      </c>
      <c r="P561">
        <v>39249090</v>
      </c>
      <c r="Q561" t="s">
        <v>173</v>
      </c>
      <c r="R561" t="s">
        <v>2659</v>
      </c>
      <c r="S561" t="s">
        <v>86</v>
      </c>
      <c r="T561" t="s">
        <v>87</v>
      </c>
      <c r="U561" t="s">
        <v>88</v>
      </c>
      <c r="V561" t="s">
        <v>89</v>
      </c>
      <c r="W561">
        <v>110030</v>
      </c>
      <c r="X561" t="s">
        <v>87</v>
      </c>
      <c r="Y561" t="s">
        <v>88</v>
      </c>
      <c r="Z561" t="s">
        <v>89</v>
      </c>
      <c r="AA561">
        <v>110061</v>
      </c>
      <c r="AB561" t="s">
        <v>2096</v>
      </c>
      <c r="AC561" t="s">
        <v>195</v>
      </c>
      <c r="AD561" t="s">
        <v>2704</v>
      </c>
      <c r="AE561" t="s">
        <v>89</v>
      </c>
      <c r="AF561">
        <v>682305</v>
      </c>
      <c r="AG561">
        <v>345</v>
      </c>
      <c r="AH561">
        <v>292.37</v>
      </c>
      <c r="AI561">
        <v>52.63</v>
      </c>
      <c r="AJ561">
        <v>0</v>
      </c>
      <c r="AK561">
        <v>0</v>
      </c>
      <c r="AL561">
        <v>0</v>
      </c>
      <c r="AM561">
        <v>0.18</v>
      </c>
      <c r="AN561">
        <f t="shared" si="90"/>
        <v>0.18</v>
      </c>
      <c r="AO561">
        <v>0</v>
      </c>
      <c r="AP561">
        <v>345</v>
      </c>
      <c r="AQ561">
        <v>292.37</v>
      </c>
      <c r="AR561">
        <v>0</v>
      </c>
      <c r="AS561">
        <v>0</v>
      </c>
      <c r="AT561">
        <v>52.63</v>
      </c>
      <c r="AU561">
        <v>0</v>
      </c>
      <c r="AV561">
        <f t="shared" si="91"/>
        <v>0</v>
      </c>
      <c r="AW561">
        <f t="shared" si="92"/>
        <v>292.37</v>
      </c>
      <c r="AX561">
        <f t="shared" si="93"/>
        <v>0</v>
      </c>
      <c r="AY561">
        <f t="shared" si="94"/>
        <v>0</v>
      </c>
      <c r="AZ561">
        <f t="shared" si="95"/>
        <v>52.626599999999996</v>
      </c>
      <c r="BA561">
        <f t="shared" si="96"/>
        <v>0</v>
      </c>
      <c r="BB561">
        <f t="shared" si="97"/>
        <v>0</v>
      </c>
      <c r="BC561">
        <f t="shared" si="98"/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5.0000000000000001E-3</v>
      </c>
      <c r="CI561">
        <v>1.46</v>
      </c>
      <c r="CK561" t="s">
        <v>112</v>
      </c>
      <c r="CL561" t="s">
        <v>96</v>
      </c>
    </row>
    <row r="562" spans="1:90" x14ac:dyDescent="0.3">
      <c r="A562" t="s">
        <v>106</v>
      </c>
      <c r="B562" t="s">
        <v>2097</v>
      </c>
      <c r="C562" s="1">
        <v>45835.362349537034</v>
      </c>
      <c r="D562">
        <f t="shared" si="99"/>
        <v>6</v>
      </c>
      <c r="E562" s="4">
        <f t="shared" si="100"/>
        <v>45838</v>
      </c>
      <c r="F562" s="4" t="s">
        <v>2618</v>
      </c>
      <c r="G562" t="s">
        <v>80</v>
      </c>
      <c r="H562" t="s">
        <v>2098</v>
      </c>
      <c r="I562" t="s">
        <v>2099</v>
      </c>
      <c r="J562" s="1">
        <v>45835.500613425924</v>
      </c>
      <c r="K562" s="1">
        <v>45835.341851851852</v>
      </c>
      <c r="L562">
        <v>479439043357</v>
      </c>
      <c r="M562">
        <v>1</v>
      </c>
      <c r="N562" t="s">
        <v>142</v>
      </c>
      <c r="O562" t="s">
        <v>143</v>
      </c>
      <c r="P562">
        <v>34029099</v>
      </c>
      <c r="Q562" t="s">
        <v>144</v>
      </c>
      <c r="R562" t="s">
        <v>2657</v>
      </c>
      <c r="S562" t="s">
        <v>86</v>
      </c>
      <c r="T562" t="s">
        <v>87</v>
      </c>
      <c r="U562" t="s">
        <v>88</v>
      </c>
      <c r="V562" t="s">
        <v>89</v>
      </c>
      <c r="W562">
        <v>110030</v>
      </c>
      <c r="X562" t="s">
        <v>87</v>
      </c>
      <c r="Y562" t="s">
        <v>88</v>
      </c>
      <c r="Z562" t="s">
        <v>89</v>
      </c>
      <c r="AA562">
        <v>110061</v>
      </c>
      <c r="AB562" t="s">
        <v>2100</v>
      </c>
      <c r="AC562" t="s">
        <v>298</v>
      </c>
      <c r="AD562" t="s">
        <v>2709</v>
      </c>
      <c r="AE562" t="s">
        <v>89</v>
      </c>
      <c r="AF562">
        <v>342001</v>
      </c>
      <c r="AG562">
        <v>212</v>
      </c>
      <c r="AH562">
        <v>179.66</v>
      </c>
      <c r="AI562">
        <v>32.340000000000003</v>
      </c>
      <c r="AJ562">
        <v>0</v>
      </c>
      <c r="AK562">
        <v>0</v>
      </c>
      <c r="AL562">
        <v>0</v>
      </c>
      <c r="AM562">
        <v>0.18</v>
      </c>
      <c r="AN562">
        <f t="shared" si="90"/>
        <v>0.18</v>
      </c>
      <c r="AO562">
        <v>0</v>
      </c>
      <c r="AP562">
        <v>212</v>
      </c>
      <c r="AQ562">
        <v>179.66</v>
      </c>
      <c r="AR562">
        <v>0</v>
      </c>
      <c r="AS562">
        <v>0</v>
      </c>
      <c r="AT562">
        <v>32.340000000000003</v>
      </c>
      <c r="AU562">
        <v>0</v>
      </c>
      <c r="AV562">
        <f t="shared" si="91"/>
        <v>0</v>
      </c>
      <c r="AW562">
        <f t="shared" si="92"/>
        <v>179.66</v>
      </c>
      <c r="AX562">
        <f t="shared" si="93"/>
        <v>0</v>
      </c>
      <c r="AY562">
        <f t="shared" si="94"/>
        <v>0</v>
      </c>
      <c r="AZ562">
        <f t="shared" si="95"/>
        <v>32.338799999999999</v>
      </c>
      <c r="BA562">
        <f t="shared" si="96"/>
        <v>0</v>
      </c>
      <c r="BB562">
        <f t="shared" si="97"/>
        <v>0</v>
      </c>
      <c r="BC562">
        <f t="shared" si="98"/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5.0000000000000001E-3</v>
      </c>
      <c r="CI562">
        <v>0.9</v>
      </c>
      <c r="CK562" t="s">
        <v>112</v>
      </c>
      <c r="CL562" t="s">
        <v>208</v>
      </c>
    </row>
    <row r="563" spans="1:90" x14ac:dyDescent="0.3">
      <c r="A563" t="s">
        <v>106</v>
      </c>
      <c r="B563" t="s">
        <v>2101</v>
      </c>
      <c r="C563" s="1">
        <v>45835.436967592592</v>
      </c>
      <c r="D563">
        <f t="shared" si="99"/>
        <v>6</v>
      </c>
      <c r="E563" s="4">
        <f t="shared" si="100"/>
        <v>45838</v>
      </c>
      <c r="F563" s="4" t="s">
        <v>2608</v>
      </c>
      <c r="G563" t="s">
        <v>80</v>
      </c>
      <c r="H563" t="s">
        <v>2102</v>
      </c>
      <c r="I563" t="s">
        <v>2103</v>
      </c>
      <c r="J563" s="1">
        <v>45835.500613425924</v>
      </c>
      <c r="K563" s="1">
        <v>45835.41746527778</v>
      </c>
      <c r="L563">
        <v>478861792119</v>
      </c>
      <c r="M563">
        <v>1</v>
      </c>
      <c r="N563" t="s">
        <v>263</v>
      </c>
      <c r="O563" t="s">
        <v>264</v>
      </c>
      <c r="P563">
        <v>34029092</v>
      </c>
      <c r="Q563" t="s">
        <v>265</v>
      </c>
      <c r="R563" t="s">
        <v>2667</v>
      </c>
      <c r="S563" t="s">
        <v>86</v>
      </c>
      <c r="T563" t="s">
        <v>87</v>
      </c>
      <c r="U563" t="s">
        <v>88</v>
      </c>
      <c r="V563" t="s">
        <v>89</v>
      </c>
      <c r="W563">
        <v>110030</v>
      </c>
      <c r="X563" t="s">
        <v>87</v>
      </c>
      <c r="Y563" t="s">
        <v>88</v>
      </c>
      <c r="Z563" t="s">
        <v>89</v>
      </c>
      <c r="AA563">
        <v>110061</v>
      </c>
      <c r="AB563" t="s">
        <v>158</v>
      </c>
      <c r="AC563" t="s">
        <v>146</v>
      </c>
      <c r="AD563" t="s">
        <v>2699</v>
      </c>
      <c r="AE563" t="s">
        <v>89</v>
      </c>
      <c r="AF563">
        <v>400098</v>
      </c>
      <c r="AG563">
        <v>449</v>
      </c>
      <c r="AH563">
        <v>380.51</v>
      </c>
      <c r="AI563">
        <v>68.489999999999995</v>
      </c>
      <c r="AJ563">
        <v>0</v>
      </c>
      <c r="AK563">
        <v>0</v>
      </c>
      <c r="AL563">
        <v>0</v>
      </c>
      <c r="AM563">
        <v>0.18</v>
      </c>
      <c r="AN563">
        <f t="shared" si="90"/>
        <v>0.18</v>
      </c>
      <c r="AO563">
        <v>0</v>
      </c>
      <c r="AP563">
        <v>449</v>
      </c>
      <c r="AQ563">
        <v>380.51</v>
      </c>
      <c r="AR563">
        <v>0</v>
      </c>
      <c r="AS563">
        <v>0</v>
      </c>
      <c r="AT563">
        <v>68.489999999999995</v>
      </c>
      <c r="AU563">
        <v>0</v>
      </c>
      <c r="AV563">
        <f t="shared" si="91"/>
        <v>0</v>
      </c>
      <c r="AW563">
        <f t="shared" si="92"/>
        <v>380.51</v>
      </c>
      <c r="AX563">
        <f t="shared" si="93"/>
        <v>0</v>
      </c>
      <c r="AY563">
        <f t="shared" si="94"/>
        <v>0</v>
      </c>
      <c r="AZ563">
        <f t="shared" si="95"/>
        <v>68.491799999999998</v>
      </c>
      <c r="BA563">
        <f t="shared" si="96"/>
        <v>0</v>
      </c>
      <c r="BB563">
        <f t="shared" si="97"/>
        <v>0</v>
      </c>
      <c r="BC563">
        <f t="shared" si="98"/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5.0000000000000001E-3</v>
      </c>
      <c r="CI563">
        <v>1.9</v>
      </c>
      <c r="CK563" t="s">
        <v>112</v>
      </c>
      <c r="CL563" t="s">
        <v>96</v>
      </c>
    </row>
    <row r="564" spans="1:90" x14ac:dyDescent="0.3">
      <c r="A564" t="s">
        <v>106</v>
      </c>
      <c r="B564" t="s">
        <v>2104</v>
      </c>
      <c r="C564" s="1">
        <v>45834.525208333333</v>
      </c>
      <c r="D564">
        <f t="shared" si="99"/>
        <v>6</v>
      </c>
      <c r="E564" s="4">
        <f t="shared" si="100"/>
        <v>45838</v>
      </c>
      <c r="F564" s="4" t="s">
        <v>2603</v>
      </c>
      <c r="G564" t="s">
        <v>80</v>
      </c>
      <c r="H564" t="s">
        <v>2105</v>
      </c>
      <c r="I564" t="s">
        <v>2106</v>
      </c>
      <c r="J564" s="1">
        <v>45835.500717592593</v>
      </c>
      <c r="K564" s="1">
        <v>45834.505497685182</v>
      </c>
      <c r="L564">
        <v>478239695550</v>
      </c>
      <c r="M564">
        <v>1</v>
      </c>
      <c r="N564" t="s">
        <v>238</v>
      </c>
      <c r="O564" t="s">
        <v>239</v>
      </c>
      <c r="P564">
        <v>34029092</v>
      </c>
      <c r="Q564" t="s">
        <v>240</v>
      </c>
      <c r="R564" t="s">
        <v>2664</v>
      </c>
      <c r="S564" t="s">
        <v>86</v>
      </c>
      <c r="T564" t="s">
        <v>87</v>
      </c>
      <c r="U564" t="s">
        <v>88</v>
      </c>
      <c r="V564" t="s">
        <v>89</v>
      </c>
      <c r="W564">
        <v>110030</v>
      </c>
      <c r="X564" t="s">
        <v>87</v>
      </c>
      <c r="Y564" t="s">
        <v>88</v>
      </c>
      <c r="Z564" t="s">
        <v>89</v>
      </c>
      <c r="AA564">
        <v>110061</v>
      </c>
      <c r="AB564" t="s">
        <v>2107</v>
      </c>
      <c r="AC564" t="s">
        <v>93</v>
      </c>
      <c r="AD564" t="s">
        <v>2640</v>
      </c>
      <c r="AE564" t="s">
        <v>89</v>
      </c>
      <c r="AF564">
        <v>533001</v>
      </c>
      <c r="AG564">
        <v>399</v>
      </c>
      <c r="AH564">
        <v>338.14</v>
      </c>
      <c r="AI564">
        <v>60.86</v>
      </c>
      <c r="AJ564">
        <v>0</v>
      </c>
      <c r="AK564">
        <v>0</v>
      </c>
      <c r="AL564">
        <v>0</v>
      </c>
      <c r="AM564">
        <v>0.18</v>
      </c>
      <c r="AN564">
        <f t="shared" si="90"/>
        <v>0.18</v>
      </c>
      <c r="AO564">
        <v>0</v>
      </c>
      <c r="AP564">
        <v>399</v>
      </c>
      <c r="AQ564">
        <v>338.14</v>
      </c>
      <c r="AR564">
        <v>0</v>
      </c>
      <c r="AS564">
        <v>0</v>
      </c>
      <c r="AT564">
        <v>60.86</v>
      </c>
      <c r="AU564">
        <v>0</v>
      </c>
      <c r="AV564">
        <f t="shared" si="91"/>
        <v>0</v>
      </c>
      <c r="AW564">
        <f t="shared" si="92"/>
        <v>338.14</v>
      </c>
      <c r="AX564">
        <f t="shared" si="93"/>
        <v>0</v>
      </c>
      <c r="AY564">
        <f t="shared" si="94"/>
        <v>0</v>
      </c>
      <c r="AZ564">
        <f t="shared" si="95"/>
        <v>60.865199999999994</v>
      </c>
      <c r="BA564">
        <f t="shared" si="96"/>
        <v>0</v>
      </c>
      <c r="BB564">
        <f t="shared" si="97"/>
        <v>0</v>
      </c>
      <c r="BC564">
        <f t="shared" si="98"/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5.0000000000000001E-3</v>
      </c>
      <c r="CI564">
        <v>1.69</v>
      </c>
      <c r="CK564" t="s">
        <v>112</v>
      </c>
      <c r="CL564" t="s">
        <v>113</v>
      </c>
    </row>
    <row r="565" spans="1:90" x14ac:dyDescent="0.3">
      <c r="A565" t="s">
        <v>106</v>
      </c>
      <c r="B565" t="s">
        <v>2108</v>
      </c>
      <c r="C565" s="1">
        <v>45834.762777777774</v>
      </c>
      <c r="D565">
        <f t="shared" si="99"/>
        <v>6</v>
      </c>
      <c r="E565" s="4">
        <f t="shared" si="100"/>
        <v>45838</v>
      </c>
      <c r="F565" s="4" t="s">
        <v>2608</v>
      </c>
      <c r="G565" t="s">
        <v>80</v>
      </c>
      <c r="H565" t="s">
        <v>2109</v>
      </c>
      <c r="I565" t="s">
        <v>2110</v>
      </c>
      <c r="J565" s="1">
        <v>45835.50068287037</v>
      </c>
      <c r="K565" s="1">
        <v>45834.742627314816</v>
      </c>
      <c r="L565">
        <v>477742565333</v>
      </c>
      <c r="M565">
        <v>1</v>
      </c>
      <c r="N565" t="s">
        <v>171</v>
      </c>
      <c r="O565" t="s">
        <v>172</v>
      </c>
      <c r="P565">
        <v>39249090</v>
      </c>
      <c r="Q565" t="s">
        <v>173</v>
      </c>
      <c r="R565" t="s">
        <v>2659</v>
      </c>
      <c r="S565" t="s">
        <v>86</v>
      </c>
      <c r="T565" t="s">
        <v>87</v>
      </c>
      <c r="U565" t="s">
        <v>88</v>
      </c>
      <c r="V565" t="s">
        <v>89</v>
      </c>
      <c r="W565">
        <v>110030</v>
      </c>
      <c r="X565" t="s">
        <v>87</v>
      </c>
      <c r="Y565" t="s">
        <v>88</v>
      </c>
      <c r="Z565" t="s">
        <v>89</v>
      </c>
      <c r="AA565">
        <v>110061</v>
      </c>
      <c r="AB565" t="s">
        <v>158</v>
      </c>
      <c r="AC565" t="s">
        <v>146</v>
      </c>
      <c r="AD565" t="s">
        <v>2699</v>
      </c>
      <c r="AE565" t="s">
        <v>89</v>
      </c>
      <c r="AF565">
        <v>400054</v>
      </c>
      <c r="AG565">
        <v>345</v>
      </c>
      <c r="AH565">
        <v>292.37</v>
      </c>
      <c r="AI565">
        <v>52.63</v>
      </c>
      <c r="AJ565">
        <v>0</v>
      </c>
      <c r="AK565">
        <v>0</v>
      </c>
      <c r="AL565">
        <v>0</v>
      </c>
      <c r="AM565">
        <v>0.18</v>
      </c>
      <c r="AN565">
        <f t="shared" si="90"/>
        <v>0.18</v>
      </c>
      <c r="AO565">
        <v>0</v>
      </c>
      <c r="AP565">
        <v>345</v>
      </c>
      <c r="AQ565">
        <v>292.37</v>
      </c>
      <c r="AR565">
        <v>0</v>
      </c>
      <c r="AS565">
        <v>0</v>
      </c>
      <c r="AT565">
        <v>52.63</v>
      </c>
      <c r="AU565">
        <v>0</v>
      </c>
      <c r="AV565">
        <f t="shared" si="91"/>
        <v>0</v>
      </c>
      <c r="AW565">
        <f t="shared" si="92"/>
        <v>292.37</v>
      </c>
      <c r="AX565">
        <f t="shared" si="93"/>
        <v>0</v>
      </c>
      <c r="AY565">
        <f t="shared" si="94"/>
        <v>0</v>
      </c>
      <c r="AZ565">
        <f t="shared" si="95"/>
        <v>52.626599999999996</v>
      </c>
      <c r="BA565">
        <f t="shared" si="96"/>
        <v>0</v>
      </c>
      <c r="BB565">
        <f t="shared" si="97"/>
        <v>0</v>
      </c>
      <c r="BC565">
        <f t="shared" si="98"/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5.0000000000000001E-3</v>
      </c>
      <c r="CI565">
        <v>1.46</v>
      </c>
      <c r="CK565" t="s">
        <v>112</v>
      </c>
      <c r="CL565" t="s">
        <v>113</v>
      </c>
    </row>
    <row r="566" spans="1:90" x14ac:dyDescent="0.3">
      <c r="A566" t="s">
        <v>106</v>
      </c>
      <c r="B566" t="s">
        <v>2111</v>
      </c>
      <c r="C566" s="1">
        <v>45834.60837962963</v>
      </c>
      <c r="D566">
        <f t="shared" si="99"/>
        <v>6</v>
      </c>
      <c r="E566" s="4">
        <f t="shared" si="100"/>
        <v>45838</v>
      </c>
      <c r="F566" s="4" t="s">
        <v>2608</v>
      </c>
      <c r="G566" t="s">
        <v>80</v>
      </c>
      <c r="H566" t="s">
        <v>2112</v>
      </c>
      <c r="I566" t="s">
        <v>2113</v>
      </c>
      <c r="J566" s="1">
        <v>45835.500694444447</v>
      </c>
      <c r="K566" s="1">
        <v>45834.588240740741</v>
      </c>
      <c r="L566">
        <v>477702870415</v>
      </c>
      <c r="M566">
        <v>1</v>
      </c>
      <c r="N566" t="s">
        <v>142</v>
      </c>
      <c r="O566" t="s">
        <v>143</v>
      </c>
      <c r="P566">
        <v>34029099</v>
      </c>
      <c r="Q566" t="s">
        <v>144</v>
      </c>
      <c r="R566" t="s">
        <v>2657</v>
      </c>
      <c r="S566" t="s">
        <v>86</v>
      </c>
      <c r="T566" t="s">
        <v>87</v>
      </c>
      <c r="U566" t="s">
        <v>88</v>
      </c>
      <c r="V566" t="s">
        <v>89</v>
      </c>
      <c r="W566">
        <v>110030</v>
      </c>
      <c r="X566" t="s">
        <v>87</v>
      </c>
      <c r="Y566" t="s">
        <v>88</v>
      </c>
      <c r="Z566" t="s">
        <v>89</v>
      </c>
      <c r="AA566">
        <v>110061</v>
      </c>
      <c r="AB566" t="s">
        <v>158</v>
      </c>
      <c r="AC566" t="s">
        <v>146</v>
      </c>
      <c r="AD566" t="s">
        <v>2699</v>
      </c>
      <c r="AE566" t="s">
        <v>89</v>
      </c>
      <c r="AF566">
        <v>400033</v>
      </c>
      <c r="AG566">
        <v>212</v>
      </c>
      <c r="AH566">
        <v>179.66</v>
      </c>
      <c r="AI566">
        <v>32.340000000000003</v>
      </c>
      <c r="AJ566">
        <v>0</v>
      </c>
      <c r="AK566">
        <v>0</v>
      </c>
      <c r="AL566">
        <v>0</v>
      </c>
      <c r="AM566">
        <v>0.18</v>
      </c>
      <c r="AN566">
        <f t="shared" si="90"/>
        <v>0.18</v>
      </c>
      <c r="AO566">
        <v>0</v>
      </c>
      <c r="AP566">
        <v>212</v>
      </c>
      <c r="AQ566">
        <v>179.66</v>
      </c>
      <c r="AR566">
        <v>0</v>
      </c>
      <c r="AS566">
        <v>0</v>
      </c>
      <c r="AT566">
        <v>32.340000000000003</v>
      </c>
      <c r="AU566">
        <v>0</v>
      </c>
      <c r="AV566">
        <f t="shared" si="91"/>
        <v>0</v>
      </c>
      <c r="AW566">
        <f t="shared" si="92"/>
        <v>179.66</v>
      </c>
      <c r="AX566">
        <f t="shared" si="93"/>
        <v>0</v>
      </c>
      <c r="AY566">
        <f t="shared" si="94"/>
        <v>0</v>
      </c>
      <c r="AZ566">
        <f t="shared" si="95"/>
        <v>32.338799999999999</v>
      </c>
      <c r="BA566">
        <f t="shared" si="96"/>
        <v>0</v>
      </c>
      <c r="BB566">
        <f t="shared" si="97"/>
        <v>0</v>
      </c>
      <c r="BC566">
        <f t="shared" si="98"/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5.0000000000000001E-3</v>
      </c>
      <c r="CI566">
        <v>0.9</v>
      </c>
      <c r="CK566" t="s">
        <v>112</v>
      </c>
      <c r="CL566" t="s">
        <v>96</v>
      </c>
    </row>
    <row r="567" spans="1:90" x14ac:dyDescent="0.3">
      <c r="A567" t="s">
        <v>106</v>
      </c>
      <c r="B567" t="s">
        <v>2114</v>
      </c>
      <c r="C567" s="1">
        <v>45834.865324074075</v>
      </c>
      <c r="D567">
        <f t="shared" si="99"/>
        <v>6</v>
      </c>
      <c r="E567" s="4">
        <f t="shared" si="100"/>
        <v>45838</v>
      </c>
      <c r="F567" s="4" t="s">
        <v>2627</v>
      </c>
      <c r="G567" t="s">
        <v>80</v>
      </c>
      <c r="H567" t="s">
        <v>2115</v>
      </c>
      <c r="I567" t="s">
        <v>2116</v>
      </c>
      <c r="J567" s="1">
        <v>45835.500636574077</v>
      </c>
      <c r="K567" s="1">
        <v>45834.844733796293</v>
      </c>
      <c r="L567">
        <v>477861655862</v>
      </c>
      <c r="M567">
        <v>1</v>
      </c>
      <c r="N567" t="s">
        <v>150</v>
      </c>
      <c r="O567" t="s">
        <v>151</v>
      </c>
      <c r="Q567" t="s">
        <v>152</v>
      </c>
      <c r="R567" t="s">
        <v>2658</v>
      </c>
      <c r="S567" t="s">
        <v>86</v>
      </c>
      <c r="T567" t="s">
        <v>87</v>
      </c>
      <c r="U567" t="s">
        <v>88</v>
      </c>
      <c r="V567" t="s">
        <v>89</v>
      </c>
      <c r="W567">
        <v>110030</v>
      </c>
      <c r="X567" t="s">
        <v>87</v>
      </c>
      <c r="Y567" t="s">
        <v>88</v>
      </c>
      <c r="Z567" t="s">
        <v>89</v>
      </c>
      <c r="AA567">
        <v>110061</v>
      </c>
      <c r="AB567" t="s">
        <v>2117</v>
      </c>
      <c r="AC567" t="s">
        <v>1481</v>
      </c>
      <c r="AD567" t="s">
        <v>2718</v>
      </c>
      <c r="AE567" t="s">
        <v>89</v>
      </c>
      <c r="AF567">
        <v>174305</v>
      </c>
      <c r="AG567">
        <v>215</v>
      </c>
      <c r="AH567">
        <v>182.2</v>
      </c>
      <c r="AI567">
        <v>32.799999999999997</v>
      </c>
      <c r="AJ567">
        <v>0</v>
      </c>
      <c r="AK567">
        <v>0</v>
      </c>
      <c r="AL567">
        <v>0</v>
      </c>
      <c r="AM567">
        <v>0.18</v>
      </c>
      <c r="AN567">
        <f t="shared" si="90"/>
        <v>0.18</v>
      </c>
      <c r="AO567">
        <v>0</v>
      </c>
      <c r="AP567">
        <v>215</v>
      </c>
      <c r="AQ567">
        <v>182.2</v>
      </c>
      <c r="AR567">
        <v>0</v>
      </c>
      <c r="AS567">
        <v>0</v>
      </c>
      <c r="AT567">
        <v>32.799999999999997</v>
      </c>
      <c r="AU567">
        <v>0</v>
      </c>
      <c r="AV567">
        <f t="shared" si="91"/>
        <v>0</v>
      </c>
      <c r="AW567">
        <f t="shared" si="92"/>
        <v>182.2</v>
      </c>
      <c r="AX567">
        <f t="shared" si="93"/>
        <v>0</v>
      </c>
      <c r="AY567">
        <f t="shared" si="94"/>
        <v>0</v>
      </c>
      <c r="AZ567">
        <f t="shared" si="95"/>
        <v>32.795999999999999</v>
      </c>
      <c r="BA567">
        <f t="shared" si="96"/>
        <v>0</v>
      </c>
      <c r="BB567">
        <f t="shared" si="97"/>
        <v>0</v>
      </c>
      <c r="BC567">
        <f t="shared" si="98"/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5.0000000000000001E-3</v>
      </c>
      <c r="CI567">
        <v>0.91</v>
      </c>
      <c r="CK567" t="s">
        <v>112</v>
      </c>
      <c r="CL567" t="s">
        <v>113</v>
      </c>
    </row>
    <row r="568" spans="1:90" x14ac:dyDescent="0.3">
      <c r="A568" t="s">
        <v>106</v>
      </c>
      <c r="B568" t="s">
        <v>2118</v>
      </c>
      <c r="C568" s="1">
        <v>45834.616493055553</v>
      </c>
      <c r="D568">
        <f t="shared" si="99"/>
        <v>6</v>
      </c>
      <c r="E568" s="4">
        <f t="shared" si="100"/>
        <v>45838</v>
      </c>
      <c r="F568" s="4" t="s">
        <v>2610</v>
      </c>
      <c r="G568" t="s">
        <v>80</v>
      </c>
      <c r="H568" t="s">
        <v>2119</v>
      </c>
      <c r="I568" t="s">
        <v>2120</v>
      </c>
      <c r="J568" s="1">
        <v>45835.500694444447</v>
      </c>
      <c r="K568" s="1">
        <v>45834.596608796295</v>
      </c>
      <c r="L568">
        <v>478245366869</v>
      </c>
      <c r="M568">
        <v>1</v>
      </c>
      <c r="N568" t="s">
        <v>150</v>
      </c>
      <c r="O568" t="s">
        <v>151</v>
      </c>
      <c r="Q568" t="s">
        <v>152</v>
      </c>
      <c r="R568" t="s">
        <v>2658</v>
      </c>
      <c r="S568" t="s">
        <v>86</v>
      </c>
      <c r="T568" t="s">
        <v>87</v>
      </c>
      <c r="U568" t="s">
        <v>88</v>
      </c>
      <c r="V568" t="s">
        <v>89</v>
      </c>
      <c r="W568">
        <v>110030</v>
      </c>
      <c r="X568" t="s">
        <v>87</v>
      </c>
      <c r="Y568" t="s">
        <v>88</v>
      </c>
      <c r="Z568" t="s">
        <v>89</v>
      </c>
      <c r="AA568">
        <v>110061</v>
      </c>
      <c r="AB568" t="s">
        <v>2121</v>
      </c>
      <c r="AC568" t="s">
        <v>91</v>
      </c>
      <c r="AD568" t="s">
        <v>2701</v>
      </c>
      <c r="AE568" t="s">
        <v>89</v>
      </c>
      <c r="AF568">
        <v>136118</v>
      </c>
      <c r="AG568">
        <v>215</v>
      </c>
      <c r="AH568">
        <v>182.2</v>
      </c>
      <c r="AI568">
        <v>32.799999999999997</v>
      </c>
      <c r="AJ568">
        <v>0</v>
      </c>
      <c r="AK568">
        <v>0</v>
      </c>
      <c r="AL568">
        <v>0</v>
      </c>
      <c r="AM568">
        <v>0.18</v>
      </c>
      <c r="AN568">
        <f t="shared" si="90"/>
        <v>0.18</v>
      </c>
      <c r="AO568">
        <v>0</v>
      </c>
      <c r="AP568">
        <v>215</v>
      </c>
      <c r="AQ568">
        <v>182.2</v>
      </c>
      <c r="AR568">
        <v>0</v>
      </c>
      <c r="AS568">
        <v>0</v>
      </c>
      <c r="AT568">
        <v>32.799999999999997</v>
      </c>
      <c r="AU568">
        <v>0</v>
      </c>
      <c r="AV568">
        <f t="shared" si="91"/>
        <v>0</v>
      </c>
      <c r="AW568">
        <f t="shared" si="92"/>
        <v>182.2</v>
      </c>
      <c r="AX568">
        <f t="shared" si="93"/>
        <v>0</v>
      </c>
      <c r="AY568">
        <f t="shared" si="94"/>
        <v>0</v>
      </c>
      <c r="AZ568">
        <f t="shared" si="95"/>
        <v>32.795999999999999</v>
      </c>
      <c r="BA568">
        <f t="shared" si="96"/>
        <v>0</v>
      </c>
      <c r="BB568">
        <f t="shared" si="97"/>
        <v>0</v>
      </c>
      <c r="BC568">
        <f t="shared" si="98"/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5.0000000000000001E-3</v>
      </c>
      <c r="CI568">
        <v>0.91</v>
      </c>
      <c r="CK568" t="s">
        <v>112</v>
      </c>
      <c r="CL568" t="s">
        <v>113</v>
      </c>
    </row>
    <row r="569" spans="1:90" x14ac:dyDescent="0.3">
      <c r="A569" t="s">
        <v>106</v>
      </c>
      <c r="B569" t="s">
        <v>2122</v>
      </c>
      <c r="C569" s="1">
        <v>45834.50708333333</v>
      </c>
      <c r="D569">
        <f t="shared" si="99"/>
        <v>6</v>
      </c>
      <c r="E569" s="4">
        <f t="shared" si="100"/>
        <v>45838</v>
      </c>
      <c r="F569" s="4" t="s">
        <v>2607</v>
      </c>
      <c r="G569" t="s">
        <v>80</v>
      </c>
      <c r="H569" t="s">
        <v>2123</v>
      </c>
      <c r="I569" t="s">
        <v>2124</v>
      </c>
      <c r="J569" s="1">
        <v>45835.50072916667</v>
      </c>
      <c r="K569" s="1">
        <v>45834.486863425926</v>
      </c>
      <c r="L569">
        <v>477748866010</v>
      </c>
      <c r="M569">
        <v>1</v>
      </c>
      <c r="N569" t="s">
        <v>142</v>
      </c>
      <c r="O569" t="s">
        <v>143</v>
      </c>
      <c r="P569">
        <v>34029099</v>
      </c>
      <c r="Q569" t="s">
        <v>144</v>
      </c>
      <c r="R569" t="s">
        <v>2657</v>
      </c>
      <c r="S569" t="s">
        <v>86</v>
      </c>
      <c r="T569" t="s">
        <v>87</v>
      </c>
      <c r="U569" t="s">
        <v>88</v>
      </c>
      <c r="V569" t="s">
        <v>89</v>
      </c>
      <c r="W569">
        <v>110030</v>
      </c>
      <c r="X569" t="s">
        <v>87</v>
      </c>
      <c r="Y569" t="s">
        <v>88</v>
      </c>
      <c r="Z569" t="s">
        <v>89</v>
      </c>
      <c r="AA569">
        <v>110061</v>
      </c>
      <c r="AB569" t="s">
        <v>128</v>
      </c>
      <c r="AC569" t="s">
        <v>129</v>
      </c>
      <c r="AD569" t="s">
        <v>2698</v>
      </c>
      <c r="AE569" t="s">
        <v>89</v>
      </c>
      <c r="AF569">
        <v>500084</v>
      </c>
      <c r="AG569">
        <v>212</v>
      </c>
      <c r="AH569">
        <v>179.66</v>
      </c>
      <c r="AI569">
        <v>32.340000000000003</v>
      </c>
      <c r="AJ569">
        <v>0</v>
      </c>
      <c r="AK569">
        <v>0</v>
      </c>
      <c r="AL569">
        <v>0</v>
      </c>
      <c r="AM569">
        <v>0.18</v>
      </c>
      <c r="AN569">
        <f t="shared" si="90"/>
        <v>0.18</v>
      </c>
      <c r="AO569">
        <v>0</v>
      </c>
      <c r="AP569">
        <v>212</v>
      </c>
      <c r="AQ569">
        <v>179.66</v>
      </c>
      <c r="AR569">
        <v>0</v>
      </c>
      <c r="AS569">
        <v>0</v>
      </c>
      <c r="AT569">
        <v>32.340000000000003</v>
      </c>
      <c r="AU569">
        <v>0</v>
      </c>
      <c r="AV569">
        <f t="shared" si="91"/>
        <v>0</v>
      </c>
      <c r="AW569">
        <f t="shared" si="92"/>
        <v>179.66</v>
      </c>
      <c r="AX569">
        <f t="shared" si="93"/>
        <v>0</v>
      </c>
      <c r="AY569">
        <f t="shared" si="94"/>
        <v>0</v>
      </c>
      <c r="AZ569">
        <f t="shared" si="95"/>
        <v>32.338799999999999</v>
      </c>
      <c r="BA569">
        <f t="shared" si="96"/>
        <v>0</v>
      </c>
      <c r="BB569">
        <f t="shared" si="97"/>
        <v>0</v>
      </c>
      <c r="BC569">
        <f t="shared" si="98"/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5.0000000000000001E-3</v>
      </c>
      <c r="CI569">
        <v>0.9</v>
      </c>
      <c r="CK569" t="s">
        <v>112</v>
      </c>
      <c r="CL569" t="s">
        <v>96</v>
      </c>
    </row>
    <row r="570" spans="1:90" x14ac:dyDescent="0.3">
      <c r="A570" t="s">
        <v>106</v>
      </c>
      <c r="B570" t="s">
        <v>2125</v>
      </c>
      <c r="C570" s="1">
        <v>45834.865034722221</v>
      </c>
      <c r="D570">
        <f t="shared" si="99"/>
        <v>6</v>
      </c>
      <c r="E570" s="4">
        <f t="shared" si="100"/>
        <v>45838</v>
      </c>
      <c r="F570" s="4" t="s">
        <v>2627</v>
      </c>
      <c r="G570" t="s">
        <v>80</v>
      </c>
      <c r="H570" t="s">
        <v>2126</v>
      </c>
      <c r="I570" t="s">
        <v>2127</v>
      </c>
      <c r="J570" s="1">
        <v>45835.50068287037</v>
      </c>
      <c r="K570" s="1">
        <v>45834.847870370373</v>
      </c>
      <c r="L570">
        <v>477796334831</v>
      </c>
      <c r="M570">
        <v>1</v>
      </c>
      <c r="N570" t="s">
        <v>150</v>
      </c>
      <c r="O570" t="s">
        <v>151</v>
      </c>
      <c r="Q570" t="s">
        <v>152</v>
      </c>
      <c r="R570" t="s">
        <v>2658</v>
      </c>
      <c r="S570" t="s">
        <v>86</v>
      </c>
      <c r="T570" t="s">
        <v>87</v>
      </c>
      <c r="U570" t="s">
        <v>88</v>
      </c>
      <c r="V570" t="s">
        <v>89</v>
      </c>
      <c r="W570">
        <v>110030</v>
      </c>
      <c r="X570" t="s">
        <v>87</v>
      </c>
      <c r="Y570" t="s">
        <v>88</v>
      </c>
      <c r="Z570" t="s">
        <v>89</v>
      </c>
      <c r="AA570">
        <v>110061</v>
      </c>
      <c r="AB570" t="s">
        <v>2128</v>
      </c>
      <c r="AC570" t="s">
        <v>1481</v>
      </c>
      <c r="AD570" t="s">
        <v>2718</v>
      </c>
      <c r="AE570" t="s">
        <v>89</v>
      </c>
      <c r="AF570">
        <v>176061</v>
      </c>
      <c r="AG570">
        <v>215</v>
      </c>
      <c r="AH570">
        <v>182.2</v>
      </c>
      <c r="AI570">
        <v>32.799999999999997</v>
      </c>
      <c r="AJ570">
        <v>0</v>
      </c>
      <c r="AK570">
        <v>0</v>
      </c>
      <c r="AL570">
        <v>0</v>
      </c>
      <c r="AM570">
        <v>0.18</v>
      </c>
      <c r="AN570">
        <f t="shared" si="90"/>
        <v>0.18</v>
      </c>
      <c r="AO570">
        <v>0</v>
      </c>
      <c r="AP570">
        <v>215</v>
      </c>
      <c r="AQ570">
        <v>182.2</v>
      </c>
      <c r="AR570">
        <v>0</v>
      </c>
      <c r="AS570">
        <v>0</v>
      </c>
      <c r="AT570">
        <v>32.799999999999997</v>
      </c>
      <c r="AU570">
        <v>0</v>
      </c>
      <c r="AV570">
        <f t="shared" si="91"/>
        <v>0</v>
      </c>
      <c r="AW570">
        <f t="shared" si="92"/>
        <v>182.2</v>
      </c>
      <c r="AX570">
        <f t="shared" si="93"/>
        <v>0</v>
      </c>
      <c r="AY570">
        <f t="shared" si="94"/>
        <v>0</v>
      </c>
      <c r="AZ570">
        <f t="shared" si="95"/>
        <v>32.795999999999999</v>
      </c>
      <c r="BA570">
        <f t="shared" si="96"/>
        <v>0</v>
      </c>
      <c r="BB570">
        <f t="shared" si="97"/>
        <v>0</v>
      </c>
      <c r="BC570">
        <f t="shared" si="98"/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5.0000000000000001E-3</v>
      </c>
      <c r="CI570">
        <v>0.91</v>
      </c>
      <c r="CK570" t="s">
        <v>112</v>
      </c>
      <c r="CL570" t="s">
        <v>113</v>
      </c>
    </row>
    <row r="571" spans="1:90" x14ac:dyDescent="0.3">
      <c r="A571" t="s">
        <v>106</v>
      </c>
      <c r="B571" t="s">
        <v>2125</v>
      </c>
      <c r="C571" s="1">
        <v>45834.865034722221</v>
      </c>
      <c r="D571">
        <f t="shared" si="99"/>
        <v>6</v>
      </c>
      <c r="E571" s="4">
        <f t="shared" si="100"/>
        <v>45838</v>
      </c>
      <c r="F571" s="4" t="s">
        <v>2627</v>
      </c>
      <c r="G571" t="s">
        <v>80</v>
      </c>
      <c r="H571" t="s">
        <v>2126</v>
      </c>
      <c r="I571" t="s">
        <v>2127</v>
      </c>
      <c r="J571" s="1">
        <v>45835.50068287037</v>
      </c>
      <c r="K571" s="1">
        <v>45834.847870370373</v>
      </c>
      <c r="L571">
        <v>477431742064</v>
      </c>
      <c r="M571">
        <v>1</v>
      </c>
      <c r="N571" t="s">
        <v>288</v>
      </c>
      <c r="O571" t="s">
        <v>280</v>
      </c>
      <c r="P571">
        <v>34022090</v>
      </c>
      <c r="Q571" t="s">
        <v>281</v>
      </c>
      <c r="R571" t="s">
        <v>2668</v>
      </c>
      <c r="S571" t="s">
        <v>86</v>
      </c>
      <c r="T571" t="s">
        <v>87</v>
      </c>
      <c r="U571" t="s">
        <v>88</v>
      </c>
      <c r="V571" t="s">
        <v>89</v>
      </c>
      <c r="W571">
        <v>110030</v>
      </c>
      <c r="X571" t="s">
        <v>87</v>
      </c>
      <c r="Y571" t="s">
        <v>88</v>
      </c>
      <c r="Z571" t="s">
        <v>89</v>
      </c>
      <c r="AA571">
        <v>110061</v>
      </c>
      <c r="AB571" t="s">
        <v>2128</v>
      </c>
      <c r="AC571" t="s">
        <v>1481</v>
      </c>
      <c r="AD571" t="s">
        <v>2718</v>
      </c>
      <c r="AE571" t="s">
        <v>89</v>
      </c>
      <c r="AF571">
        <v>176061</v>
      </c>
      <c r="AG571">
        <v>199</v>
      </c>
      <c r="AH571">
        <v>168.64</v>
      </c>
      <c r="AI571">
        <v>30.36</v>
      </c>
      <c r="AJ571">
        <v>0</v>
      </c>
      <c r="AK571">
        <v>0</v>
      </c>
      <c r="AL571">
        <v>0</v>
      </c>
      <c r="AM571">
        <v>0.18</v>
      </c>
      <c r="AN571">
        <f t="shared" si="90"/>
        <v>0.18</v>
      </c>
      <c r="AO571">
        <v>0</v>
      </c>
      <c r="AP571">
        <v>199</v>
      </c>
      <c r="AQ571">
        <v>168.64</v>
      </c>
      <c r="AR571">
        <v>0</v>
      </c>
      <c r="AS571">
        <v>0</v>
      </c>
      <c r="AT571">
        <v>30.36</v>
      </c>
      <c r="AU571">
        <v>0</v>
      </c>
      <c r="AV571">
        <f t="shared" si="91"/>
        <v>0</v>
      </c>
      <c r="AW571">
        <f t="shared" si="92"/>
        <v>168.64</v>
      </c>
      <c r="AX571">
        <f t="shared" si="93"/>
        <v>0</v>
      </c>
      <c r="AY571">
        <f t="shared" si="94"/>
        <v>0</v>
      </c>
      <c r="AZ571">
        <f t="shared" si="95"/>
        <v>30.355199999999996</v>
      </c>
      <c r="BA571">
        <f t="shared" si="96"/>
        <v>0</v>
      </c>
      <c r="BB571">
        <f t="shared" si="97"/>
        <v>0</v>
      </c>
      <c r="BC571">
        <f t="shared" si="98"/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5.0000000000000001E-3</v>
      </c>
      <c r="CI571">
        <v>0.84</v>
      </c>
      <c r="CK571" t="s">
        <v>112</v>
      </c>
      <c r="CL571" t="s">
        <v>113</v>
      </c>
    </row>
    <row r="572" spans="1:90" x14ac:dyDescent="0.3">
      <c r="A572" t="s">
        <v>106</v>
      </c>
      <c r="B572" t="s">
        <v>2133</v>
      </c>
      <c r="C572" s="1">
        <v>45834.696481481478</v>
      </c>
      <c r="D572">
        <f t="shared" si="99"/>
        <v>6</v>
      </c>
      <c r="E572" s="4">
        <f t="shared" si="100"/>
        <v>45838</v>
      </c>
      <c r="F572" s="4" t="s">
        <v>2617</v>
      </c>
      <c r="G572" t="s">
        <v>80</v>
      </c>
      <c r="H572" t="s">
        <v>2134</v>
      </c>
      <c r="I572" t="s">
        <v>2135</v>
      </c>
      <c r="J572" s="1">
        <v>45835.744386574072</v>
      </c>
      <c r="K572" s="1">
        <v>45834.676296296297</v>
      </c>
      <c r="L572">
        <v>477962507389</v>
      </c>
      <c r="M572">
        <v>1</v>
      </c>
      <c r="N572" t="s">
        <v>350</v>
      </c>
      <c r="O572" t="s">
        <v>351</v>
      </c>
      <c r="P572">
        <v>39211400</v>
      </c>
      <c r="Q572" t="s">
        <v>352</v>
      </c>
      <c r="R572" t="s">
        <v>2671</v>
      </c>
      <c r="S572" t="s">
        <v>86</v>
      </c>
      <c r="T572" t="s">
        <v>87</v>
      </c>
      <c r="U572" t="s">
        <v>88</v>
      </c>
      <c r="V572" t="s">
        <v>89</v>
      </c>
      <c r="W572">
        <v>110030</v>
      </c>
      <c r="X572" t="s">
        <v>87</v>
      </c>
      <c r="Y572" t="s">
        <v>88</v>
      </c>
      <c r="Z572" t="s">
        <v>89</v>
      </c>
      <c r="AA572">
        <v>110061</v>
      </c>
      <c r="AB572" t="s">
        <v>2136</v>
      </c>
      <c r="AC572" t="s">
        <v>290</v>
      </c>
      <c r="AD572" t="s">
        <v>2708</v>
      </c>
      <c r="AE572" t="s">
        <v>89</v>
      </c>
      <c r="AF572">
        <v>403114</v>
      </c>
      <c r="AG572">
        <v>277</v>
      </c>
      <c r="AH572">
        <v>234.75</v>
      </c>
      <c r="AI572">
        <v>42.25</v>
      </c>
      <c r="AJ572">
        <v>0</v>
      </c>
      <c r="AK572">
        <v>0</v>
      </c>
      <c r="AL572">
        <v>0</v>
      </c>
      <c r="AM572">
        <v>0.18</v>
      </c>
      <c r="AN572">
        <f t="shared" si="90"/>
        <v>0.18</v>
      </c>
      <c r="AO572">
        <v>0</v>
      </c>
      <c r="AP572">
        <v>277</v>
      </c>
      <c r="AQ572">
        <v>234.75</v>
      </c>
      <c r="AR572">
        <v>0</v>
      </c>
      <c r="AS572">
        <v>0</v>
      </c>
      <c r="AT572">
        <v>42.25</v>
      </c>
      <c r="AU572">
        <v>0</v>
      </c>
      <c r="AV572">
        <f t="shared" si="91"/>
        <v>0</v>
      </c>
      <c r="AW572">
        <f t="shared" si="92"/>
        <v>234.75</v>
      </c>
      <c r="AX572">
        <f t="shared" si="93"/>
        <v>0</v>
      </c>
      <c r="AY572">
        <f t="shared" si="94"/>
        <v>0</v>
      </c>
      <c r="AZ572">
        <f t="shared" si="95"/>
        <v>42.254999999999995</v>
      </c>
      <c r="BA572">
        <f t="shared" si="96"/>
        <v>0</v>
      </c>
      <c r="BB572">
        <f t="shared" si="97"/>
        <v>0</v>
      </c>
      <c r="BC572">
        <f t="shared" si="98"/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5.0000000000000001E-3</v>
      </c>
      <c r="CI572">
        <v>1.17</v>
      </c>
      <c r="CK572" t="s">
        <v>112</v>
      </c>
      <c r="CL572" t="s">
        <v>113</v>
      </c>
    </row>
    <row r="573" spans="1:90" x14ac:dyDescent="0.3">
      <c r="A573" t="s">
        <v>106</v>
      </c>
      <c r="B573" t="s">
        <v>2137</v>
      </c>
      <c r="C573" s="1">
        <v>45834.512418981481</v>
      </c>
      <c r="D573">
        <f t="shared" si="99"/>
        <v>6</v>
      </c>
      <c r="E573" s="4">
        <f t="shared" si="100"/>
        <v>45838</v>
      </c>
      <c r="F573" s="4" t="s">
        <v>2612</v>
      </c>
      <c r="G573" t="s">
        <v>80</v>
      </c>
      <c r="H573" t="s">
        <v>2138</v>
      </c>
      <c r="I573" t="s">
        <v>2139</v>
      </c>
      <c r="J573" s="1">
        <v>45835.74386574074</v>
      </c>
      <c r="K573" s="1">
        <v>45834.495150462964</v>
      </c>
      <c r="L573">
        <v>478031824904</v>
      </c>
      <c r="M573">
        <v>1</v>
      </c>
      <c r="N573" t="s">
        <v>150</v>
      </c>
      <c r="O573" t="s">
        <v>151</v>
      </c>
      <c r="Q573" t="s">
        <v>152</v>
      </c>
      <c r="R573" t="s">
        <v>2658</v>
      </c>
      <c r="S573" t="s">
        <v>86</v>
      </c>
      <c r="T573" t="s">
        <v>87</v>
      </c>
      <c r="U573" t="s">
        <v>88</v>
      </c>
      <c r="V573" t="s">
        <v>89</v>
      </c>
      <c r="W573">
        <v>110030</v>
      </c>
      <c r="X573" t="s">
        <v>87</v>
      </c>
      <c r="Y573" t="s">
        <v>88</v>
      </c>
      <c r="Z573" t="s">
        <v>89</v>
      </c>
      <c r="AA573">
        <v>110061</v>
      </c>
      <c r="AB573" t="s">
        <v>2140</v>
      </c>
      <c r="AC573" t="s">
        <v>178</v>
      </c>
      <c r="AD573" t="s">
        <v>2703</v>
      </c>
      <c r="AE573" t="s">
        <v>89</v>
      </c>
      <c r="AF573">
        <v>603101</v>
      </c>
      <c r="AG573">
        <v>215</v>
      </c>
      <c r="AH573">
        <v>182.2</v>
      </c>
      <c r="AI573">
        <v>32.799999999999997</v>
      </c>
      <c r="AJ573">
        <v>0</v>
      </c>
      <c r="AK573">
        <v>0</v>
      </c>
      <c r="AL573">
        <v>0</v>
      </c>
      <c r="AM573">
        <v>0.18</v>
      </c>
      <c r="AN573">
        <f t="shared" si="90"/>
        <v>0.18</v>
      </c>
      <c r="AO573">
        <v>0</v>
      </c>
      <c r="AP573">
        <v>215</v>
      </c>
      <c r="AQ573">
        <v>182.2</v>
      </c>
      <c r="AR573">
        <v>0</v>
      </c>
      <c r="AS573">
        <v>0</v>
      </c>
      <c r="AT573">
        <v>32.799999999999997</v>
      </c>
      <c r="AU573">
        <v>0</v>
      </c>
      <c r="AV573">
        <f t="shared" si="91"/>
        <v>0</v>
      </c>
      <c r="AW573">
        <f t="shared" si="92"/>
        <v>182.2</v>
      </c>
      <c r="AX573">
        <f t="shared" si="93"/>
        <v>0</v>
      </c>
      <c r="AY573">
        <f t="shared" si="94"/>
        <v>0</v>
      </c>
      <c r="AZ573">
        <f t="shared" si="95"/>
        <v>32.795999999999999</v>
      </c>
      <c r="BA573">
        <f t="shared" si="96"/>
        <v>0</v>
      </c>
      <c r="BB573">
        <f t="shared" si="97"/>
        <v>0</v>
      </c>
      <c r="BC573">
        <f t="shared" si="98"/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5.0000000000000001E-3</v>
      </c>
      <c r="CI573">
        <v>0.91</v>
      </c>
      <c r="CK573" t="s">
        <v>112</v>
      </c>
      <c r="CL573" t="s">
        <v>113</v>
      </c>
    </row>
    <row r="574" spans="1:90" x14ac:dyDescent="0.3">
      <c r="A574" t="s">
        <v>106</v>
      </c>
      <c r="B574" t="s">
        <v>2141</v>
      </c>
      <c r="C574" s="1">
        <v>45834.575995370367</v>
      </c>
      <c r="D574">
        <f t="shared" si="99"/>
        <v>6</v>
      </c>
      <c r="E574" s="4">
        <f t="shared" si="100"/>
        <v>45838</v>
      </c>
      <c r="F574" s="4" t="s">
        <v>2617</v>
      </c>
      <c r="G574" t="s">
        <v>80</v>
      </c>
      <c r="H574" t="s">
        <v>2142</v>
      </c>
      <c r="I574" t="s">
        <v>2143</v>
      </c>
      <c r="J574" s="1">
        <v>45835.744166666664</v>
      </c>
      <c r="K574" s="1">
        <v>45834.55641203704</v>
      </c>
      <c r="L574">
        <v>478353517795</v>
      </c>
      <c r="M574">
        <v>1</v>
      </c>
      <c r="N574" t="s">
        <v>142</v>
      </c>
      <c r="O574" t="s">
        <v>143</v>
      </c>
      <c r="P574">
        <v>34029099</v>
      </c>
      <c r="Q574" t="s">
        <v>144</v>
      </c>
      <c r="R574" t="s">
        <v>2657</v>
      </c>
      <c r="S574" t="s">
        <v>86</v>
      </c>
      <c r="T574" t="s">
        <v>87</v>
      </c>
      <c r="U574" t="s">
        <v>88</v>
      </c>
      <c r="V574" t="s">
        <v>89</v>
      </c>
      <c r="W574">
        <v>110030</v>
      </c>
      <c r="X574" t="s">
        <v>87</v>
      </c>
      <c r="Y574" t="s">
        <v>88</v>
      </c>
      <c r="Z574" t="s">
        <v>89</v>
      </c>
      <c r="AA574">
        <v>110061</v>
      </c>
      <c r="AB574" t="s">
        <v>2144</v>
      </c>
      <c r="AC574" t="s">
        <v>290</v>
      </c>
      <c r="AD574" t="s">
        <v>2708</v>
      </c>
      <c r="AE574" t="s">
        <v>89</v>
      </c>
      <c r="AF574">
        <v>403206</v>
      </c>
      <c r="AG574">
        <v>212</v>
      </c>
      <c r="AH574">
        <v>179.66</v>
      </c>
      <c r="AI574">
        <v>32.340000000000003</v>
      </c>
      <c r="AJ574">
        <v>0</v>
      </c>
      <c r="AK574">
        <v>0</v>
      </c>
      <c r="AL574">
        <v>0</v>
      </c>
      <c r="AM574">
        <v>0.18</v>
      </c>
      <c r="AN574">
        <f t="shared" si="90"/>
        <v>0.18</v>
      </c>
      <c r="AO574">
        <v>0</v>
      </c>
      <c r="AP574">
        <v>212</v>
      </c>
      <c r="AQ574">
        <v>179.66</v>
      </c>
      <c r="AR574">
        <v>0</v>
      </c>
      <c r="AS574">
        <v>0</v>
      </c>
      <c r="AT574">
        <v>32.340000000000003</v>
      </c>
      <c r="AU574">
        <v>0</v>
      </c>
      <c r="AV574">
        <f t="shared" si="91"/>
        <v>0</v>
      </c>
      <c r="AW574">
        <f t="shared" si="92"/>
        <v>179.66</v>
      </c>
      <c r="AX574">
        <f t="shared" si="93"/>
        <v>0</v>
      </c>
      <c r="AY574">
        <f t="shared" si="94"/>
        <v>0</v>
      </c>
      <c r="AZ574">
        <f t="shared" si="95"/>
        <v>32.338799999999999</v>
      </c>
      <c r="BA574">
        <f t="shared" si="96"/>
        <v>0</v>
      </c>
      <c r="BB574">
        <f t="shared" si="97"/>
        <v>0</v>
      </c>
      <c r="BC574">
        <f t="shared" si="98"/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5.0000000000000001E-3</v>
      </c>
      <c r="CI574">
        <v>0.9</v>
      </c>
      <c r="CK574" t="s">
        <v>112</v>
      </c>
      <c r="CL574" t="s">
        <v>96</v>
      </c>
    </row>
    <row r="575" spans="1:90" x14ac:dyDescent="0.3">
      <c r="A575" t="s">
        <v>106</v>
      </c>
      <c r="B575" t="s">
        <v>2145</v>
      </c>
      <c r="C575" s="1">
        <v>45835.41679398148</v>
      </c>
      <c r="D575">
        <f t="shared" si="99"/>
        <v>6</v>
      </c>
      <c r="E575" s="4">
        <f t="shared" si="100"/>
        <v>45838</v>
      </c>
      <c r="F575" s="4" t="s">
        <v>2608</v>
      </c>
      <c r="G575" t="s">
        <v>80</v>
      </c>
      <c r="H575" t="s">
        <v>2146</v>
      </c>
      <c r="I575" t="s">
        <v>2147</v>
      </c>
      <c r="J575" s="1">
        <v>45835.745000000003</v>
      </c>
      <c r="K575" s="1">
        <v>45835.396736111114</v>
      </c>
      <c r="L575">
        <v>479430013979</v>
      </c>
      <c r="M575">
        <v>3</v>
      </c>
      <c r="N575" t="s">
        <v>350</v>
      </c>
      <c r="O575" t="s">
        <v>351</v>
      </c>
      <c r="P575">
        <v>39211400</v>
      </c>
      <c r="Q575" t="s">
        <v>352</v>
      </c>
      <c r="R575" t="s">
        <v>2671</v>
      </c>
      <c r="S575" t="s">
        <v>86</v>
      </c>
      <c r="T575" t="s">
        <v>87</v>
      </c>
      <c r="U575" t="s">
        <v>88</v>
      </c>
      <c r="V575" t="s">
        <v>89</v>
      </c>
      <c r="W575">
        <v>110030</v>
      </c>
      <c r="X575" t="s">
        <v>87</v>
      </c>
      <c r="Y575" t="s">
        <v>88</v>
      </c>
      <c r="Z575" t="s">
        <v>89</v>
      </c>
      <c r="AA575">
        <v>110061</v>
      </c>
      <c r="AB575" t="s">
        <v>158</v>
      </c>
      <c r="AC575" t="s">
        <v>146</v>
      </c>
      <c r="AD575" t="s">
        <v>2699</v>
      </c>
      <c r="AE575" t="s">
        <v>89</v>
      </c>
      <c r="AF575">
        <v>400008</v>
      </c>
      <c r="AG575">
        <v>831</v>
      </c>
      <c r="AH575">
        <v>704.25</v>
      </c>
      <c r="AI575">
        <v>126.75</v>
      </c>
      <c r="AJ575">
        <v>0</v>
      </c>
      <c r="AK575">
        <v>0</v>
      </c>
      <c r="AL575">
        <v>0</v>
      </c>
      <c r="AM575">
        <v>0.18</v>
      </c>
      <c r="AN575">
        <f t="shared" si="90"/>
        <v>0.18</v>
      </c>
      <c r="AO575">
        <v>0</v>
      </c>
      <c r="AP575">
        <v>831</v>
      </c>
      <c r="AQ575">
        <v>704.25</v>
      </c>
      <c r="AR575">
        <v>0</v>
      </c>
      <c r="AS575">
        <v>0</v>
      </c>
      <c r="AT575">
        <v>126.75</v>
      </c>
      <c r="AU575">
        <v>0</v>
      </c>
      <c r="AV575">
        <f t="shared" si="91"/>
        <v>0</v>
      </c>
      <c r="AW575">
        <f t="shared" si="92"/>
        <v>704.25</v>
      </c>
      <c r="AX575">
        <f t="shared" si="93"/>
        <v>0</v>
      </c>
      <c r="AY575">
        <f t="shared" si="94"/>
        <v>0</v>
      </c>
      <c r="AZ575">
        <f t="shared" si="95"/>
        <v>126.765</v>
      </c>
      <c r="BA575">
        <f t="shared" si="96"/>
        <v>0</v>
      </c>
      <c r="BB575">
        <f t="shared" si="97"/>
        <v>0</v>
      </c>
      <c r="BC575">
        <f t="shared" si="98"/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5.0000000000000001E-3</v>
      </c>
      <c r="CI575">
        <v>3.51</v>
      </c>
      <c r="CK575" t="s">
        <v>112</v>
      </c>
      <c r="CL575" t="s">
        <v>96</v>
      </c>
    </row>
    <row r="576" spans="1:90" x14ac:dyDescent="0.3">
      <c r="A576" t="s">
        <v>106</v>
      </c>
      <c r="B576" t="s">
        <v>2148</v>
      </c>
      <c r="C576" s="1">
        <v>45834.936828703707</v>
      </c>
      <c r="D576">
        <f t="shared" si="99"/>
        <v>6</v>
      </c>
      <c r="E576" s="4">
        <f t="shared" si="100"/>
        <v>45838</v>
      </c>
      <c r="F576" s="4" t="s">
        <v>2611</v>
      </c>
      <c r="G576" t="s">
        <v>80</v>
      </c>
      <c r="H576" t="s">
        <v>2149</v>
      </c>
      <c r="I576" t="s">
        <v>2150</v>
      </c>
      <c r="J576" s="1">
        <v>45835.744722222225</v>
      </c>
      <c r="K576" s="1">
        <v>45834.917523148149</v>
      </c>
      <c r="L576">
        <v>477859027121</v>
      </c>
      <c r="M576">
        <v>1</v>
      </c>
      <c r="N576" t="s">
        <v>202</v>
      </c>
      <c r="O576" t="s">
        <v>203</v>
      </c>
      <c r="P576">
        <v>34029099</v>
      </c>
      <c r="Q576" t="s">
        <v>204</v>
      </c>
      <c r="R576" t="s">
        <v>2662</v>
      </c>
      <c r="S576" t="s">
        <v>86</v>
      </c>
      <c r="T576" t="s">
        <v>87</v>
      </c>
      <c r="U576" t="s">
        <v>88</v>
      </c>
      <c r="V576" t="s">
        <v>89</v>
      </c>
      <c r="W576">
        <v>110030</v>
      </c>
      <c r="X576" t="s">
        <v>87</v>
      </c>
      <c r="Y576" t="s">
        <v>88</v>
      </c>
      <c r="Z576" t="s">
        <v>89</v>
      </c>
      <c r="AA576">
        <v>110061</v>
      </c>
      <c r="AB576" t="s">
        <v>1104</v>
      </c>
      <c r="AC576" t="s">
        <v>135</v>
      </c>
      <c r="AD576" t="s">
        <v>2702</v>
      </c>
      <c r="AE576" t="s">
        <v>89</v>
      </c>
      <c r="AF576">
        <v>380058</v>
      </c>
      <c r="AG576">
        <v>212</v>
      </c>
      <c r="AH576">
        <v>179.66</v>
      </c>
      <c r="AI576">
        <v>32.340000000000003</v>
      </c>
      <c r="AJ576">
        <v>0</v>
      </c>
      <c r="AK576">
        <v>0</v>
      </c>
      <c r="AL576">
        <v>0</v>
      </c>
      <c r="AM576">
        <v>0.18</v>
      </c>
      <c r="AN576">
        <f t="shared" si="90"/>
        <v>0.18</v>
      </c>
      <c r="AO576">
        <v>0</v>
      </c>
      <c r="AP576">
        <v>212</v>
      </c>
      <c r="AQ576">
        <v>179.66</v>
      </c>
      <c r="AR576">
        <v>0</v>
      </c>
      <c r="AS576">
        <v>0</v>
      </c>
      <c r="AT576">
        <v>32.340000000000003</v>
      </c>
      <c r="AU576">
        <v>0</v>
      </c>
      <c r="AV576">
        <f t="shared" si="91"/>
        <v>0</v>
      </c>
      <c r="AW576">
        <f t="shared" si="92"/>
        <v>179.66</v>
      </c>
      <c r="AX576">
        <f t="shared" si="93"/>
        <v>0</v>
      </c>
      <c r="AY576">
        <f t="shared" si="94"/>
        <v>0</v>
      </c>
      <c r="AZ576">
        <f t="shared" si="95"/>
        <v>32.338799999999999</v>
      </c>
      <c r="BA576">
        <f t="shared" si="96"/>
        <v>0</v>
      </c>
      <c r="BB576">
        <f t="shared" si="97"/>
        <v>0</v>
      </c>
      <c r="BC576">
        <f t="shared" si="98"/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5.0000000000000001E-3</v>
      </c>
      <c r="CI576">
        <v>0.9</v>
      </c>
      <c r="CK576" t="s">
        <v>112</v>
      </c>
      <c r="CL576" t="s">
        <v>96</v>
      </c>
    </row>
    <row r="577" spans="1:90" x14ac:dyDescent="0.3">
      <c r="A577" t="s">
        <v>106</v>
      </c>
      <c r="B577" t="s">
        <v>2151</v>
      </c>
      <c r="C577" s="1">
        <v>45835.765914351854</v>
      </c>
      <c r="D577">
        <f t="shared" si="99"/>
        <v>6</v>
      </c>
      <c r="E577" s="4">
        <f t="shared" si="100"/>
        <v>45838</v>
      </c>
      <c r="F577" s="4" t="s">
        <v>2608</v>
      </c>
      <c r="G577" t="s">
        <v>80</v>
      </c>
      <c r="H577" t="s">
        <v>2152</v>
      </c>
      <c r="I577" t="s">
        <v>2153</v>
      </c>
      <c r="J577" s="1">
        <v>45836.542303240742</v>
      </c>
      <c r="K577" s="1">
        <v>45835.745555555557</v>
      </c>
      <c r="L577">
        <v>478873228086</v>
      </c>
      <c r="M577">
        <v>1</v>
      </c>
      <c r="N577" t="s">
        <v>150</v>
      </c>
      <c r="O577" t="s">
        <v>151</v>
      </c>
      <c r="Q577" t="s">
        <v>152</v>
      </c>
      <c r="R577" t="s">
        <v>2658</v>
      </c>
      <c r="S577" t="s">
        <v>86</v>
      </c>
      <c r="T577" t="s">
        <v>87</v>
      </c>
      <c r="U577" t="s">
        <v>88</v>
      </c>
      <c r="V577" t="s">
        <v>89</v>
      </c>
      <c r="W577">
        <v>110030</v>
      </c>
      <c r="X577" t="s">
        <v>87</v>
      </c>
      <c r="Y577" t="s">
        <v>88</v>
      </c>
      <c r="Z577" t="s">
        <v>89</v>
      </c>
      <c r="AA577">
        <v>110061</v>
      </c>
      <c r="AB577" t="s">
        <v>158</v>
      </c>
      <c r="AC577" t="s">
        <v>146</v>
      </c>
      <c r="AD577" t="s">
        <v>2699</v>
      </c>
      <c r="AE577" t="s">
        <v>89</v>
      </c>
      <c r="AF577">
        <v>400081</v>
      </c>
      <c r="AG577">
        <v>215</v>
      </c>
      <c r="AH577">
        <v>182.2</v>
      </c>
      <c r="AI577">
        <v>32.799999999999997</v>
      </c>
      <c r="AJ577">
        <v>0</v>
      </c>
      <c r="AK577">
        <v>0</v>
      </c>
      <c r="AL577">
        <v>0</v>
      </c>
      <c r="AM577">
        <v>0.18</v>
      </c>
      <c r="AN577">
        <f t="shared" si="90"/>
        <v>0.18</v>
      </c>
      <c r="AO577">
        <v>0</v>
      </c>
      <c r="AP577">
        <v>215</v>
      </c>
      <c r="AQ577">
        <v>182.2</v>
      </c>
      <c r="AR577">
        <v>0</v>
      </c>
      <c r="AS577">
        <v>0</v>
      </c>
      <c r="AT577">
        <v>32.799999999999997</v>
      </c>
      <c r="AU577">
        <v>0</v>
      </c>
      <c r="AV577">
        <f t="shared" si="91"/>
        <v>0</v>
      </c>
      <c r="AW577">
        <f t="shared" si="92"/>
        <v>182.2</v>
      </c>
      <c r="AX577">
        <f t="shared" si="93"/>
        <v>0</v>
      </c>
      <c r="AY577">
        <f t="shared" si="94"/>
        <v>0</v>
      </c>
      <c r="AZ577">
        <f t="shared" si="95"/>
        <v>32.795999999999999</v>
      </c>
      <c r="BA577">
        <f t="shared" si="96"/>
        <v>0</v>
      </c>
      <c r="BB577">
        <f t="shared" si="97"/>
        <v>0</v>
      </c>
      <c r="BC577">
        <f t="shared" si="98"/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5.0000000000000001E-3</v>
      </c>
      <c r="CI577">
        <v>0.91</v>
      </c>
      <c r="CK577" t="s">
        <v>112</v>
      </c>
      <c r="CL577" t="s">
        <v>96</v>
      </c>
    </row>
    <row r="578" spans="1:90" x14ac:dyDescent="0.3">
      <c r="A578" t="s">
        <v>106</v>
      </c>
      <c r="B578" t="s">
        <v>2154</v>
      </c>
      <c r="C578" s="1">
        <v>45835.871203703704</v>
      </c>
      <c r="D578">
        <f t="shared" si="99"/>
        <v>6</v>
      </c>
      <c r="E578" s="4">
        <f t="shared" si="100"/>
        <v>45838</v>
      </c>
      <c r="F578" s="4" t="s">
        <v>2608</v>
      </c>
      <c r="G578" t="s">
        <v>80</v>
      </c>
      <c r="H578" t="s">
        <v>2155</v>
      </c>
      <c r="I578" t="s">
        <v>2156</v>
      </c>
      <c r="J578" s="1">
        <v>45836.542245370372</v>
      </c>
      <c r="K578" s="1">
        <v>45835.850624999999</v>
      </c>
      <c r="L578">
        <v>479446703326</v>
      </c>
      <c r="M578">
        <v>1</v>
      </c>
      <c r="N578" t="s">
        <v>142</v>
      </c>
      <c r="O578" t="s">
        <v>143</v>
      </c>
      <c r="P578">
        <v>34029099</v>
      </c>
      <c r="Q578" t="s">
        <v>144</v>
      </c>
      <c r="R578" t="s">
        <v>2657</v>
      </c>
      <c r="S578" t="s">
        <v>86</v>
      </c>
      <c r="T578" t="s">
        <v>87</v>
      </c>
      <c r="U578" t="s">
        <v>88</v>
      </c>
      <c r="V578" t="s">
        <v>89</v>
      </c>
      <c r="W578">
        <v>110030</v>
      </c>
      <c r="X578" t="s">
        <v>87</v>
      </c>
      <c r="Y578" t="s">
        <v>88</v>
      </c>
      <c r="Z578" t="s">
        <v>89</v>
      </c>
      <c r="AA578">
        <v>110061</v>
      </c>
      <c r="AB578" t="s">
        <v>158</v>
      </c>
      <c r="AC578" t="s">
        <v>146</v>
      </c>
      <c r="AD578" t="s">
        <v>2699</v>
      </c>
      <c r="AE578" t="s">
        <v>89</v>
      </c>
      <c r="AF578">
        <v>400005</v>
      </c>
      <c r="AG578">
        <v>212</v>
      </c>
      <c r="AH578">
        <v>179.66</v>
      </c>
      <c r="AI578">
        <v>32.340000000000003</v>
      </c>
      <c r="AJ578">
        <v>0</v>
      </c>
      <c r="AK578">
        <v>0</v>
      </c>
      <c r="AL578">
        <v>0</v>
      </c>
      <c r="AM578">
        <v>0.18</v>
      </c>
      <c r="AN578">
        <f t="shared" si="90"/>
        <v>0.18</v>
      </c>
      <c r="AO578">
        <v>0</v>
      </c>
      <c r="AP578">
        <v>212</v>
      </c>
      <c r="AQ578">
        <v>179.66</v>
      </c>
      <c r="AR578">
        <v>0</v>
      </c>
      <c r="AS578">
        <v>0</v>
      </c>
      <c r="AT578">
        <v>32.340000000000003</v>
      </c>
      <c r="AU578">
        <v>0</v>
      </c>
      <c r="AV578">
        <f t="shared" si="91"/>
        <v>0</v>
      </c>
      <c r="AW578">
        <f t="shared" si="92"/>
        <v>179.66</v>
      </c>
      <c r="AX578">
        <f t="shared" si="93"/>
        <v>0</v>
      </c>
      <c r="AY578">
        <f t="shared" si="94"/>
        <v>0</v>
      </c>
      <c r="AZ578">
        <f t="shared" si="95"/>
        <v>32.338799999999999</v>
      </c>
      <c r="BA578">
        <f t="shared" si="96"/>
        <v>0</v>
      </c>
      <c r="BB578">
        <f t="shared" si="97"/>
        <v>0</v>
      </c>
      <c r="BC578">
        <f t="shared" si="98"/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5.0000000000000001E-3</v>
      </c>
      <c r="CI578">
        <v>0.9</v>
      </c>
      <c r="CK578" t="s">
        <v>112</v>
      </c>
      <c r="CL578" t="s">
        <v>208</v>
      </c>
    </row>
    <row r="579" spans="1:90" x14ac:dyDescent="0.3">
      <c r="A579" t="s">
        <v>106</v>
      </c>
      <c r="B579" t="s">
        <v>2157</v>
      </c>
      <c r="C579" s="1">
        <v>45835.928067129629</v>
      </c>
      <c r="D579">
        <f t="shared" si="99"/>
        <v>6</v>
      </c>
      <c r="E579" s="4">
        <f t="shared" si="100"/>
        <v>45838</v>
      </c>
      <c r="F579" s="4" t="s">
        <v>2604</v>
      </c>
      <c r="G579" t="s">
        <v>80</v>
      </c>
      <c r="H579" t="s">
        <v>2158</v>
      </c>
      <c r="I579" t="s">
        <v>2159</v>
      </c>
      <c r="J579" s="1">
        <v>45836.542245370372</v>
      </c>
      <c r="K579" s="1">
        <v>45835.90766203704</v>
      </c>
      <c r="L579">
        <v>479057238512</v>
      </c>
      <c r="M579">
        <v>1</v>
      </c>
      <c r="N579" t="s">
        <v>238</v>
      </c>
      <c r="O579" t="s">
        <v>239</v>
      </c>
      <c r="P579">
        <v>34029092</v>
      </c>
      <c r="Q579" t="s">
        <v>240</v>
      </c>
      <c r="R579" t="s">
        <v>2664</v>
      </c>
      <c r="S579" t="s">
        <v>86</v>
      </c>
      <c r="T579" t="s">
        <v>87</v>
      </c>
      <c r="U579" t="s">
        <v>88</v>
      </c>
      <c r="V579" t="s">
        <v>89</v>
      </c>
      <c r="W579">
        <v>110030</v>
      </c>
      <c r="X579" t="s">
        <v>87</v>
      </c>
      <c r="Y579" t="s">
        <v>88</v>
      </c>
      <c r="Z579" t="s">
        <v>89</v>
      </c>
      <c r="AA579">
        <v>110061</v>
      </c>
      <c r="AB579" t="s">
        <v>2160</v>
      </c>
      <c r="AC579" t="s">
        <v>104</v>
      </c>
      <c r="AD579" t="s">
        <v>2641</v>
      </c>
      <c r="AE579" t="s">
        <v>89</v>
      </c>
      <c r="AF579">
        <v>580021</v>
      </c>
      <c r="AG579">
        <v>399</v>
      </c>
      <c r="AH579">
        <v>338.14</v>
      </c>
      <c r="AI579">
        <v>60.86</v>
      </c>
      <c r="AJ579">
        <v>0</v>
      </c>
      <c r="AK579">
        <v>0</v>
      </c>
      <c r="AL579">
        <v>0</v>
      </c>
      <c r="AM579">
        <v>0.18</v>
      </c>
      <c r="AN579">
        <f t="shared" ref="AN579:AN642" si="101">AJ579+AK579+AM579</f>
        <v>0.18</v>
      </c>
      <c r="AO579">
        <v>0</v>
      </c>
      <c r="AP579">
        <v>399</v>
      </c>
      <c r="AQ579">
        <v>338.14</v>
      </c>
      <c r="AR579">
        <v>0</v>
      </c>
      <c r="AS579">
        <v>0</v>
      </c>
      <c r="AT579">
        <v>60.86</v>
      </c>
      <c r="AU579">
        <v>0</v>
      </c>
      <c r="AV579">
        <f t="shared" ref="AV579:AV642" si="102">BF579+BM579+BW579+BZ579</f>
        <v>0</v>
      </c>
      <c r="AW579">
        <f t="shared" ref="AW579:AW642" si="103">AH579-AV579</f>
        <v>338.14</v>
      </c>
      <c r="AX579">
        <f t="shared" ref="AX579:AX642" si="104">IF(Y579=AC579,AW579*AN579/2,0)</f>
        <v>0</v>
      </c>
      <c r="AY579">
        <f t="shared" ref="AY579:AY642" si="105">AX579</f>
        <v>0</v>
      </c>
      <c r="AZ579">
        <f t="shared" ref="AZ579:AZ642" si="106">IF(Y579&lt;&gt;AC579,AW579*AN579,0)</f>
        <v>60.865199999999994</v>
      </c>
      <c r="BA579">
        <f t="shared" ref="BA579:BA642" si="107">IF(Y579=AC579,AV579*AN579/2,0)</f>
        <v>0</v>
      </c>
      <c r="BB579">
        <f t="shared" ref="BB579:BB642" si="108">BA579</f>
        <v>0</v>
      </c>
      <c r="BC579">
        <f t="shared" ref="BC579:BC642" si="109">IF(Y579&lt;&gt;AC579,AV579*AN579,0)</f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5.0000000000000001E-3</v>
      </c>
      <c r="CI579">
        <v>1.69</v>
      </c>
      <c r="CK579" t="s">
        <v>112</v>
      </c>
      <c r="CL579" t="s">
        <v>96</v>
      </c>
    </row>
    <row r="580" spans="1:90" x14ac:dyDescent="0.3">
      <c r="A580" t="s">
        <v>106</v>
      </c>
      <c r="B580" t="s">
        <v>2161</v>
      </c>
      <c r="C580" s="1">
        <v>45836.481030092589</v>
      </c>
      <c r="D580">
        <f t="shared" si="99"/>
        <v>6</v>
      </c>
      <c r="E580" s="4">
        <f t="shared" si="100"/>
        <v>45838</v>
      </c>
      <c r="F580" s="4" t="s">
        <v>2607</v>
      </c>
      <c r="G580" t="s">
        <v>80</v>
      </c>
      <c r="H580" t="s">
        <v>2162</v>
      </c>
      <c r="I580" t="s">
        <v>2163</v>
      </c>
      <c r="J580" s="1">
        <v>45836.542199074072</v>
      </c>
      <c r="K580" s="1">
        <v>45836.461458333331</v>
      </c>
      <c r="L580">
        <v>479825493659</v>
      </c>
      <c r="M580">
        <v>1</v>
      </c>
      <c r="N580" t="s">
        <v>202</v>
      </c>
      <c r="O580" t="s">
        <v>203</v>
      </c>
      <c r="P580">
        <v>34029099</v>
      </c>
      <c r="Q580" t="s">
        <v>204</v>
      </c>
      <c r="R580" t="s">
        <v>2662</v>
      </c>
      <c r="S580" t="s">
        <v>86</v>
      </c>
      <c r="T580" t="s">
        <v>87</v>
      </c>
      <c r="U580" t="s">
        <v>88</v>
      </c>
      <c r="V580" t="s">
        <v>89</v>
      </c>
      <c r="W580">
        <v>110030</v>
      </c>
      <c r="X580" t="s">
        <v>87</v>
      </c>
      <c r="Y580" t="s">
        <v>88</v>
      </c>
      <c r="Z580" t="s">
        <v>89</v>
      </c>
      <c r="AA580">
        <v>110061</v>
      </c>
      <c r="AB580" t="s">
        <v>322</v>
      </c>
      <c r="AC580" t="s">
        <v>129</v>
      </c>
      <c r="AD580" t="s">
        <v>2698</v>
      </c>
      <c r="AE580" t="s">
        <v>89</v>
      </c>
      <c r="AF580">
        <v>500085</v>
      </c>
      <c r="AG580">
        <v>212</v>
      </c>
      <c r="AH580">
        <v>179.66</v>
      </c>
      <c r="AI580">
        <v>32.340000000000003</v>
      </c>
      <c r="AJ580">
        <v>0</v>
      </c>
      <c r="AK580">
        <v>0</v>
      </c>
      <c r="AL580">
        <v>0</v>
      </c>
      <c r="AM580">
        <v>0.18</v>
      </c>
      <c r="AN580">
        <f t="shared" si="101"/>
        <v>0.18</v>
      </c>
      <c r="AO580">
        <v>0</v>
      </c>
      <c r="AP580">
        <v>212</v>
      </c>
      <c r="AQ580">
        <v>179.66</v>
      </c>
      <c r="AR580">
        <v>0</v>
      </c>
      <c r="AS580">
        <v>0</v>
      </c>
      <c r="AT580">
        <v>32.340000000000003</v>
      </c>
      <c r="AU580">
        <v>0</v>
      </c>
      <c r="AV580">
        <f t="shared" si="102"/>
        <v>0</v>
      </c>
      <c r="AW580">
        <f t="shared" si="103"/>
        <v>179.66</v>
      </c>
      <c r="AX580">
        <f t="shared" si="104"/>
        <v>0</v>
      </c>
      <c r="AY580">
        <f t="shared" si="105"/>
        <v>0</v>
      </c>
      <c r="AZ580">
        <f t="shared" si="106"/>
        <v>32.338799999999999</v>
      </c>
      <c r="BA580">
        <f t="shared" si="107"/>
        <v>0</v>
      </c>
      <c r="BB580">
        <f t="shared" si="108"/>
        <v>0</v>
      </c>
      <c r="BC580">
        <f t="shared" si="109"/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5.0000000000000001E-3</v>
      </c>
      <c r="CI580">
        <v>0.9</v>
      </c>
      <c r="CK580" t="s">
        <v>112</v>
      </c>
      <c r="CL580" t="s">
        <v>113</v>
      </c>
    </row>
    <row r="581" spans="1:90" x14ac:dyDescent="0.3">
      <c r="A581" t="s">
        <v>106</v>
      </c>
      <c r="B581" t="s">
        <v>2164</v>
      </c>
      <c r="C581" s="1">
        <v>45836.424317129633</v>
      </c>
      <c r="D581">
        <f t="shared" si="99"/>
        <v>6</v>
      </c>
      <c r="E581" s="4">
        <f t="shared" si="100"/>
        <v>45838</v>
      </c>
      <c r="F581" s="4" t="s">
        <v>2613</v>
      </c>
      <c r="G581" t="s">
        <v>80</v>
      </c>
      <c r="H581" t="s">
        <v>2165</v>
      </c>
      <c r="I581" t="s">
        <v>2166</v>
      </c>
      <c r="J581" s="1">
        <v>45836.542233796295</v>
      </c>
      <c r="K581" s="1">
        <v>45836.404675925929</v>
      </c>
      <c r="L581">
        <v>478848878132</v>
      </c>
      <c r="M581">
        <v>1</v>
      </c>
      <c r="N581" t="s">
        <v>202</v>
      </c>
      <c r="O581" t="s">
        <v>203</v>
      </c>
      <c r="P581">
        <v>34029099</v>
      </c>
      <c r="Q581" t="s">
        <v>204</v>
      </c>
      <c r="R581" t="s">
        <v>2662</v>
      </c>
      <c r="S581" t="s">
        <v>86</v>
      </c>
      <c r="T581" t="s">
        <v>87</v>
      </c>
      <c r="U581" t="s">
        <v>88</v>
      </c>
      <c r="V581" t="s">
        <v>89</v>
      </c>
      <c r="W581">
        <v>110030</v>
      </c>
      <c r="X581" t="s">
        <v>87</v>
      </c>
      <c r="Y581" t="s">
        <v>88</v>
      </c>
      <c r="Z581" t="s">
        <v>89</v>
      </c>
      <c r="AA581">
        <v>110061</v>
      </c>
      <c r="AB581" t="s">
        <v>635</v>
      </c>
      <c r="AC581" t="s">
        <v>195</v>
      </c>
      <c r="AD581" t="s">
        <v>2704</v>
      </c>
      <c r="AE581" t="s">
        <v>89</v>
      </c>
      <c r="AF581">
        <v>695012</v>
      </c>
      <c r="AG581">
        <v>212</v>
      </c>
      <c r="AH581">
        <v>179.66</v>
      </c>
      <c r="AI581">
        <v>32.340000000000003</v>
      </c>
      <c r="AJ581">
        <v>0</v>
      </c>
      <c r="AK581">
        <v>0</v>
      </c>
      <c r="AL581">
        <v>0</v>
      </c>
      <c r="AM581">
        <v>0.18</v>
      </c>
      <c r="AN581">
        <f t="shared" si="101"/>
        <v>0.18</v>
      </c>
      <c r="AO581">
        <v>0</v>
      </c>
      <c r="AP581">
        <v>212</v>
      </c>
      <c r="AQ581">
        <v>179.66</v>
      </c>
      <c r="AR581">
        <v>0</v>
      </c>
      <c r="AS581">
        <v>0</v>
      </c>
      <c r="AT581">
        <v>32.340000000000003</v>
      </c>
      <c r="AU581">
        <v>0</v>
      </c>
      <c r="AV581">
        <f t="shared" si="102"/>
        <v>0</v>
      </c>
      <c r="AW581">
        <f t="shared" si="103"/>
        <v>179.66</v>
      </c>
      <c r="AX581">
        <f t="shared" si="104"/>
        <v>0</v>
      </c>
      <c r="AY581">
        <f t="shared" si="105"/>
        <v>0</v>
      </c>
      <c r="AZ581">
        <f t="shared" si="106"/>
        <v>32.338799999999999</v>
      </c>
      <c r="BA581">
        <f t="shared" si="107"/>
        <v>0</v>
      </c>
      <c r="BB581">
        <f t="shared" si="108"/>
        <v>0</v>
      </c>
      <c r="BC581">
        <f t="shared" si="109"/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5.0000000000000001E-3</v>
      </c>
      <c r="CI581">
        <v>0.9</v>
      </c>
      <c r="CK581" t="s">
        <v>112</v>
      </c>
      <c r="CL581" t="s">
        <v>113</v>
      </c>
    </row>
    <row r="582" spans="1:90" x14ac:dyDescent="0.3">
      <c r="A582" t="s">
        <v>106</v>
      </c>
      <c r="B582" t="s">
        <v>2167</v>
      </c>
      <c r="C582" s="1">
        <v>45835.496319444443</v>
      </c>
      <c r="D582">
        <f t="shared" si="99"/>
        <v>6</v>
      </c>
      <c r="E582" s="4">
        <f t="shared" si="100"/>
        <v>45838</v>
      </c>
      <c r="F582" s="4" t="s">
        <v>2608</v>
      </c>
      <c r="G582" t="s">
        <v>80</v>
      </c>
      <c r="H582" t="s">
        <v>2168</v>
      </c>
      <c r="I582" t="s">
        <v>2169</v>
      </c>
      <c r="J582" s="1">
        <v>45836.542303240742</v>
      </c>
      <c r="K582" s="1">
        <v>45835.475729166668</v>
      </c>
      <c r="L582">
        <v>479658656131</v>
      </c>
      <c r="M582">
        <v>1</v>
      </c>
      <c r="N582" t="s">
        <v>350</v>
      </c>
      <c r="O582" t="s">
        <v>351</v>
      </c>
      <c r="P582">
        <v>39211400</v>
      </c>
      <c r="Q582" t="s">
        <v>352</v>
      </c>
      <c r="R582" t="s">
        <v>2671</v>
      </c>
      <c r="S582" t="s">
        <v>86</v>
      </c>
      <c r="T582" t="s">
        <v>87</v>
      </c>
      <c r="U582" t="s">
        <v>88</v>
      </c>
      <c r="V582" t="s">
        <v>89</v>
      </c>
      <c r="W582">
        <v>110030</v>
      </c>
      <c r="X582" t="s">
        <v>87</v>
      </c>
      <c r="Y582" t="s">
        <v>88</v>
      </c>
      <c r="Z582" t="s">
        <v>89</v>
      </c>
      <c r="AA582">
        <v>110061</v>
      </c>
      <c r="AB582" t="s">
        <v>158</v>
      </c>
      <c r="AC582" t="s">
        <v>146</v>
      </c>
      <c r="AD582" t="s">
        <v>2699</v>
      </c>
      <c r="AE582" t="s">
        <v>89</v>
      </c>
      <c r="AF582">
        <v>400103</v>
      </c>
      <c r="AG582">
        <v>277</v>
      </c>
      <c r="AH582">
        <v>234.75</v>
      </c>
      <c r="AI582">
        <v>42.25</v>
      </c>
      <c r="AJ582">
        <v>0</v>
      </c>
      <c r="AK582">
        <v>0</v>
      </c>
      <c r="AL582">
        <v>0</v>
      </c>
      <c r="AM582">
        <v>0.18</v>
      </c>
      <c r="AN582">
        <f t="shared" si="101"/>
        <v>0.18</v>
      </c>
      <c r="AO582">
        <v>0</v>
      </c>
      <c r="AP582">
        <v>277</v>
      </c>
      <c r="AQ582">
        <v>234.75</v>
      </c>
      <c r="AR582">
        <v>0</v>
      </c>
      <c r="AS582">
        <v>0</v>
      </c>
      <c r="AT582">
        <v>42.25</v>
      </c>
      <c r="AU582">
        <v>0</v>
      </c>
      <c r="AV582">
        <f t="shared" si="102"/>
        <v>0</v>
      </c>
      <c r="AW582">
        <f t="shared" si="103"/>
        <v>234.75</v>
      </c>
      <c r="AX582">
        <f t="shared" si="104"/>
        <v>0</v>
      </c>
      <c r="AY582">
        <f t="shared" si="105"/>
        <v>0</v>
      </c>
      <c r="AZ582">
        <f t="shared" si="106"/>
        <v>42.254999999999995</v>
      </c>
      <c r="BA582">
        <f t="shared" si="107"/>
        <v>0</v>
      </c>
      <c r="BB582">
        <f t="shared" si="108"/>
        <v>0</v>
      </c>
      <c r="BC582">
        <f t="shared" si="109"/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5.0000000000000001E-3</v>
      </c>
      <c r="CI582">
        <v>1.17</v>
      </c>
      <c r="CK582" t="s">
        <v>112</v>
      </c>
      <c r="CL582" t="s">
        <v>208</v>
      </c>
    </row>
    <row r="583" spans="1:90" x14ac:dyDescent="0.3">
      <c r="A583" t="s">
        <v>106</v>
      </c>
      <c r="B583" t="s">
        <v>2170</v>
      </c>
      <c r="C583" s="1">
        <v>45835.872314814813</v>
      </c>
      <c r="D583">
        <f t="shared" si="99"/>
        <v>6</v>
      </c>
      <c r="E583" s="4">
        <f t="shared" si="100"/>
        <v>45838</v>
      </c>
      <c r="F583" s="4" t="s">
        <v>2608</v>
      </c>
      <c r="G583" t="s">
        <v>80</v>
      </c>
      <c r="H583" t="s">
        <v>2171</v>
      </c>
      <c r="I583" t="s">
        <v>2172</v>
      </c>
      <c r="J583" s="1">
        <v>45836.542256944442</v>
      </c>
      <c r="K583" s="1">
        <v>45835.852060185185</v>
      </c>
      <c r="L583">
        <v>479629146177</v>
      </c>
      <c r="M583">
        <v>1</v>
      </c>
      <c r="N583" t="s">
        <v>229</v>
      </c>
      <c r="O583" t="s">
        <v>230</v>
      </c>
      <c r="P583">
        <v>34029092</v>
      </c>
      <c r="Q583" t="s">
        <v>231</v>
      </c>
      <c r="R583" t="s">
        <v>2663</v>
      </c>
      <c r="S583" t="s">
        <v>86</v>
      </c>
      <c r="T583" t="s">
        <v>87</v>
      </c>
      <c r="U583" t="s">
        <v>88</v>
      </c>
      <c r="V583" t="s">
        <v>89</v>
      </c>
      <c r="W583">
        <v>110030</v>
      </c>
      <c r="X583" t="s">
        <v>87</v>
      </c>
      <c r="Y583" t="s">
        <v>88</v>
      </c>
      <c r="Z583" t="s">
        <v>89</v>
      </c>
      <c r="AA583">
        <v>110061</v>
      </c>
      <c r="AB583" t="s">
        <v>471</v>
      </c>
      <c r="AC583" t="s">
        <v>146</v>
      </c>
      <c r="AD583" t="s">
        <v>2699</v>
      </c>
      <c r="AE583" t="s">
        <v>89</v>
      </c>
      <c r="AF583">
        <v>412105</v>
      </c>
      <c r="AG583">
        <v>449</v>
      </c>
      <c r="AH583">
        <v>380.51</v>
      </c>
      <c r="AI583">
        <v>68.489999999999995</v>
      </c>
      <c r="AJ583">
        <v>0</v>
      </c>
      <c r="AK583">
        <v>0</v>
      </c>
      <c r="AL583">
        <v>0</v>
      </c>
      <c r="AM583">
        <v>0.18</v>
      </c>
      <c r="AN583">
        <f t="shared" si="101"/>
        <v>0.18</v>
      </c>
      <c r="AO583">
        <v>0</v>
      </c>
      <c r="AP583">
        <v>449</v>
      </c>
      <c r="AQ583">
        <v>380.51</v>
      </c>
      <c r="AR583">
        <v>0</v>
      </c>
      <c r="AS583">
        <v>0</v>
      </c>
      <c r="AT583">
        <v>68.489999999999995</v>
      </c>
      <c r="AU583">
        <v>0</v>
      </c>
      <c r="AV583">
        <f t="shared" si="102"/>
        <v>0</v>
      </c>
      <c r="AW583">
        <f t="shared" si="103"/>
        <v>380.51</v>
      </c>
      <c r="AX583">
        <f t="shared" si="104"/>
        <v>0</v>
      </c>
      <c r="AY583">
        <f t="shared" si="105"/>
        <v>0</v>
      </c>
      <c r="AZ583">
        <f t="shared" si="106"/>
        <v>68.491799999999998</v>
      </c>
      <c r="BA583">
        <f t="shared" si="107"/>
        <v>0</v>
      </c>
      <c r="BB583">
        <f t="shared" si="108"/>
        <v>0</v>
      </c>
      <c r="BC583">
        <f t="shared" si="109"/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5.0000000000000001E-3</v>
      </c>
      <c r="CI583">
        <v>1.9</v>
      </c>
      <c r="CK583" t="s">
        <v>112</v>
      </c>
      <c r="CL583" t="s">
        <v>96</v>
      </c>
    </row>
    <row r="584" spans="1:90" x14ac:dyDescent="0.3">
      <c r="A584" t="s">
        <v>106</v>
      </c>
      <c r="B584" t="s">
        <v>2173</v>
      </c>
      <c r="C584" s="1">
        <v>45836.001145833332</v>
      </c>
      <c r="D584">
        <f t="shared" si="99"/>
        <v>6</v>
      </c>
      <c r="E584" s="4">
        <f t="shared" si="100"/>
        <v>45838</v>
      </c>
      <c r="F584" s="4" t="s">
        <v>2604</v>
      </c>
      <c r="G584" t="s">
        <v>80</v>
      </c>
      <c r="H584" t="s">
        <v>2174</v>
      </c>
      <c r="I584" t="s">
        <v>2175</v>
      </c>
      <c r="J584" s="1">
        <v>45836.542303240742</v>
      </c>
      <c r="K584" s="1">
        <v>45835.981550925928</v>
      </c>
      <c r="L584">
        <v>479807238438</v>
      </c>
      <c r="M584">
        <v>1</v>
      </c>
      <c r="N584" t="s">
        <v>142</v>
      </c>
      <c r="O584" t="s">
        <v>143</v>
      </c>
      <c r="P584">
        <v>34029099</v>
      </c>
      <c r="Q584" t="s">
        <v>144</v>
      </c>
      <c r="R584" t="s">
        <v>2657</v>
      </c>
      <c r="S584" t="s">
        <v>86</v>
      </c>
      <c r="T584" t="s">
        <v>87</v>
      </c>
      <c r="U584" t="s">
        <v>88</v>
      </c>
      <c r="V584" t="s">
        <v>89</v>
      </c>
      <c r="W584">
        <v>110030</v>
      </c>
      <c r="X584" t="s">
        <v>87</v>
      </c>
      <c r="Y584" t="s">
        <v>88</v>
      </c>
      <c r="Z584" t="s">
        <v>89</v>
      </c>
      <c r="AA584">
        <v>110061</v>
      </c>
      <c r="AB584" t="s">
        <v>2176</v>
      </c>
      <c r="AC584" t="s">
        <v>104</v>
      </c>
      <c r="AD584" t="s">
        <v>2641</v>
      </c>
      <c r="AE584" t="s">
        <v>89</v>
      </c>
      <c r="AF584">
        <v>572227</v>
      </c>
      <c r="AG584">
        <v>212</v>
      </c>
      <c r="AH584">
        <v>179.66</v>
      </c>
      <c r="AI584">
        <v>32.340000000000003</v>
      </c>
      <c r="AJ584">
        <v>0</v>
      </c>
      <c r="AK584">
        <v>0</v>
      </c>
      <c r="AL584">
        <v>0</v>
      </c>
      <c r="AM584">
        <v>0.18</v>
      </c>
      <c r="AN584">
        <f t="shared" si="101"/>
        <v>0.18</v>
      </c>
      <c r="AO584">
        <v>0</v>
      </c>
      <c r="AP584">
        <v>212</v>
      </c>
      <c r="AQ584">
        <v>179.66</v>
      </c>
      <c r="AR584">
        <v>0</v>
      </c>
      <c r="AS584">
        <v>0</v>
      </c>
      <c r="AT584">
        <v>32.340000000000003</v>
      </c>
      <c r="AU584">
        <v>0</v>
      </c>
      <c r="AV584">
        <f t="shared" si="102"/>
        <v>0</v>
      </c>
      <c r="AW584">
        <f t="shared" si="103"/>
        <v>179.66</v>
      </c>
      <c r="AX584">
        <f t="shared" si="104"/>
        <v>0</v>
      </c>
      <c r="AY584">
        <f t="shared" si="105"/>
        <v>0</v>
      </c>
      <c r="AZ584">
        <f t="shared" si="106"/>
        <v>32.338799999999999</v>
      </c>
      <c r="BA584">
        <f t="shared" si="107"/>
        <v>0</v>
      </c>
      <c r="BB584">
        <f t="shared" si="108"/>
        <v>0</v>
      </c>
      <c r="BC584">
        <f t="shared" si="109"/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5.0000000000000001E-3</v>
      </c>
      <c r="CI584">
        <v>0.9</v>
      </c>
      <c r="CK584" t="s">
        <v>112</v>
      </c>
      <c r="CL584" t="s">
        <v>113</v>
      </c>
    </row>
    <row r="585" spans="1:90" x14ac:dyDescent="0.3">
      <c r="A585" t="s">
        <v>106</v>
      </c>
      <c r="B585" t="s">
        <v>2177</v>
      </c>
      <c r="C585" s="1">
        <v>45835.640219907407</v>
      </c>
      <c r="D585">
        <f t="shared" si="99"/>
        <v>6</v>
      </c>
      <c r="E585" s="4">
        <f t="shared" si="100"/>
        <v>45838</v>
      </c>
      <c r="F585" s="4" t="s">
        <v>2608</v>
      </c>
      <c r="G585" t="s">
        <v>80</v>
      </c>
      <c r="H585" t="s">
        <v>2178</v>
      </c>
      <c r="I585" t="s">
        <v>2179</v>
      </c>
      <c r="J585" s="1">
        <v>45836.542291666665</v>
      </c>
      <c r="K585" s="1">
        <v>45835.61991898148</v>
      </c>
      <c r="L585">
        <v>479221443925</v>
      </c>
      <c r="M585">
        <v>1</v>
      </c>
      <c r="N585" t="s">
        <v>100</v>
      </c>
      <c r="O585" t="s">
        <v>101</v>
      </c>
      <c r="Q585" t="s">
        <v>133</v>
      </c>
      <c r="R585" t="s">
        <v>2656</v>
      </c>
      <c r="S585" t="s">
        <v>86</v>
      </c>
      <c r="T585" t="s">
        <v>87</v>
      </c>
      <c r="U585" t="s">
        <v>88</v>
      </c>
      <c r="V585" t="s">
        <v>89</v>
      </c>
      <c r="W585">
        <v>110030</v>
      </c>
      <c r="X585" t="s">
        <v>87</v>
      </c>
      <c r="Y585" t="s">
        <v>88</v>
      </c>
      <c r="Z585" t="s">
        <v>89</v>
      </c>
      <c r="AA585">
        <v>110061</v>
      </c>
      <c r="AB585" t="s">
        <v>2180</v>
      </c>
      <c r="AC585" t="s">
        <v>146</v>
      </c>
      <c r="AD585" t="s">
        <v>2699</v>
      </c>
      <c r="AE585" t="s">
        <v>89</v>
      </c>
      <c r="AF585">
        <v>410206</v>
      </c>
      <c r="AG585">
        <v>1059</v>
      </c>
      <c r="AH585">
        <v>897.46</v>
      </c>
      <c r="AI585">
        <v>161.54</v>
      </c>
      <c r="AJ585">
        <v>0</v>
      </c>
      <c r="AK585">
        <v>0</v>
      </c>
      <c r="AL585">
        <v>0</v>
      </c>
      <c r="AM585">
        <v>0.18</v>
      </c>
      <c r="AN585">
        <f t="shared" si="101"/>
        <v>0.18</v>
      </c>
      <c r="AO585">
        <v>0</v>
      </c>
      <c r="AP585">
        <v>1059</v>
      </c>
      <c r="AQ585">
        <v>897.46</v>
      </c>
      <c r="AR585">
        <v>0</v>
      </c>
      <c r="AS585">
        <v>0</v>
      </c>
      <c r="AT585">
        <v>161.54</v>
      </c>
      <c r="AU585">
        <v>0</v>
      </c>
      <c r="AV585">
        <f t="shared" si="102"/>
        <v>0</v>
      </c>
      <c r="AW585">
        <f t="shared" si="103"/>
        <v>897.46</v>
      </c>
      <c r="AX585">
        <f t="shared" si="104"/>
        <v>0</v>
      </c>
      <c r="AY585">
        <f t="shared" si="105"/>
        <v>0</v>
      </c>
      <c r="AZ585">
        <f t="shared" si="106"/>
        <v>161.5428</v>
      </c>
      <c r="BA585">
        <f t="shared" si="107"/>
        <v>0</v>
      </c>
      <c r="BB585">
        <f t="shared" si="108"/>
        <v>0</v>
      </c>
      <c r="BC585">
        <f t="shared" si="109"/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5.0000000000000001E-3</v>
      </c>
      <c r="CI585">
        <v>4.49</v>
      </c>
      <c r="CK585" t="s">
        <v>112</v>
      </c>
      <c r="CL585" t="s">
        <v>113</v>
      </c>
    </row>
    <row r="586" spans="1:90" x14ac:dyDescent="0.3">
      <c r="A586" t="s">
        <v>106</v>
      </c>
      <c r="B586" t="s">
        <v>2181</v>
      </c>
      <c r="C586" s="1">
        <v>45835.947650462964</v>
      </c>
      <c r="D586">
        <f t="shared" si="99"/>
        <v>6</v>
      </c>
      <c r="E586" s="4">
        <f t="shared" si="100"/>
        <v>45838</v>
      </c>
      <c r="F586" s="4" t="s">
        <v>2603</v>
      </c>
      <c r="G586" t="s">
        <v>80</v>
      </c>
      <c r="H586" t="s">
        <v>2182</v>
      </c>
      <c r="I586" t="s">
        <v>2183</v>
      </c>
      <c r="J586" s="1">
        <v>45836.542280092595</v>
      </c>
      <c r="K586" s="1">
        <v>45835.929803240739</v>
      </c>
      <c r="L586">
        <v>479085447198</v>
      </c>
      <c r="M586">
        <v>1</v>
      </c>
      <c r="N586" t="s">
        <v>202</v>
      </c>
      <c r="O586" t="s">
        <v>203</v>
      </c>
      <c r="P586">
        <v>34029099</v>
      </c>
      <c r="Q586" t="s">
        <v>204</v>
      </c>
      <c r="R586" t="s">
        <v>2662</v>
      </c>
      <c r="S586" t="s">
        <v>86</v>
      </c>
      <c r="T586" t="s">
        <v>87</v>
      </c>
      <c r="U586" t="s">
        <v>88</v>
      </c>
      <c r="V586" t="s">
        <v>89</v>
      </c>
      <c r="W586">
        <v>110030</v>
      </c>
      <c r="X586" t="s">
        <v>87</v>
      </c>
      <c r="Y586" t="s">
        <v>88</v>
      </c>
      <c r="Z586" t="s">
        <v>89</v>
      </c>
      <c r="AA586">
        <v>110061</v>
      </c>
      <c r="AB586" t="s">
        <v>2184</v>
      </c>
      <c r="AC586" t="s">
        <v>93</v>
      </c>
      <c r="AD586" t="s">
        <v>2640</v>
      </c>
      <c r="AE586" t="s">
        <v>89</v>
      </c>
      <c r="AF586">
        <v>523182</v>
      </c>
      <c r="AG586">
        <v>212</v>
      </c>
      <c r="AH586">
        <v>179.66</v>
      </c>
      <c r="AI586">
        <v>32.340000000000003</v>
      </c>
      <c r="AJ586">
        <v>0</v>
      </c>
      <c r="AK586">
        <v>0</v>
      </c>
      <c r="AL586">
        <v>0</v>
      </c>
      <c r="AM586">
        <v>0.18</v>
      </c>
      <c r="AN586">
        <f t="shared" si="101"/>
        <v>0.18</v>
      </c>
      <c r="AO586">
        <v>0</v>
      </c>
      <c r="AP586">
        <v>212</v>
      </c>
      <c r="AQ586">
        <v>179.66</v>
      </c>
      <c r="AR586">
        <v>0</v>
      </c>
      <c r="AS586">
        <v>0</v>
      </c>
      <c r="AT586">
        <v>32.340000000000003</v>
      </c>
      <c r="AU586">
        <v>0</v>
      </c>
      <c r="AV586">
        <f t="shared" si="102"/>
        <v>0</v>
      </c>
      <c r="AW586">
        <f t="shared" si="103"/>
        <v>179.66</v>
      </c>
      <c r="AX586">
        <f t="shared" si="104"/>
        <v>0</v>
      </c>
      <c r="AY586">
        <f t="shared" si="105"/>
        <v>0</v>
      </c>
      <c r="AZ586">
        <f t="shared" si="106"/>
        <v>32.338799999999999</v>
      </c>
      <c r="BA586">
        <f t="shared" si="107"/>
        <v>0</v>
      </c>
      <c r="BB586">
        <f t="shared" si="108"/>
        <v>0</v>
      </c>
      <c r="BC586">
        <f t="shared" si="109"/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5.0000000000000001E-3</v>
      </c>
      <c r="CI586">
        <v>0.9</v>
      </c>
      <c r="CK586" t="s">
        <v>112</v>
      </c>
      <c r="CL586" t="s">
        <v>96</v>
      </c>
    </row>
    <row r="587" spans="1:90" x14ac:dyDescent="0.3">
      <c r="A587" t="s">
        <v>106</v>
      </c>
      <c r="B587" t="s">
        <v>2185</v>
      </c>
      <c r="C587" s="1">
        <v>45835.50267361111</v>
      </c>
      <c r="D587">
        <f t="shared" si="99"/>
        <v>6</v>
      </c>
      <c r="E587" s="4">
        <f t="shared" si="100"/>
        <v>45838</v>
      </c>
      <c r="F587" s="4" t="s">
        <v>2604</v>
      </c>
      <c r="G587" t="s">
        <v>80</v>
      </c>
      <c r="H587" t="s">
        <v>2186</v>
      </c>
      <c r="I587" t="s">
        <v>2187</v>
      </c>
      <c r="J587" s="1">
        <v>45836.542349537034</v>
      </c>
      <c r="K587" s="1">
        <v>45835.482754629629</v>
      </c>
      <c r="L587">
        <v>479432579751</v>
      </c>
      <c r="M587">
        <v>1</v>
      </c>
      <c r="N587" t="s">
        <v>100</v>
      </c>
      <c r="O587" t="s">
        <v>101</v>
      </c>
      <c r="Q587" t="s">
        <v>133</v>
      </c>
      <c r="R587" t="s">
        <v>2656</v>
      </c>
      <c r="S587" t="s">
        <v>86</v>
      </c>
      <c r="T587" t="s">
        <v>87</v>
      </c>
      <c r="U587" t="s">
        <v>88</v>
      </c>
      <c r="V587" t="s">
        <v>89</v>
      </c>
      <c r="W587">
        <v>110030</v>
      </c>
      <c r="X587" t="s">
        <v>87</v>
      </c>
      <c r="Y587" t="s">
        <v>88</v>
      </c>
      <c r="Z587" t="s">
        <v>89</v>
      </c>
      <c r="AA587">
        <v>110061</v>
      </c>
      <c r="AB587" t="s">
        <v>103</v>
      </c>
      <c r="AC587" t="s">
        <v>104</v>
      </c>
      <c r="AD587" t="s">
        <v>2641</v>
      </c>
      <c r="AE587" t="s">
        <v>89</v>
      </c>
      <c r="AF587">
        <v>560067</v>
      </c>
      <c r="AG587">
        <v>1059</v>
      </c>
      <c r="AH587">
        <v>897.46</v>
      </c>
      <c r="AI587">
        <v>161.54</v>
      </c>
      <c r="AJ587">
        <v>0</v>
      </c>
      <c r="AK587">
        <v>0</v>
      </c>
      <c r="AL587">
        <v>0</v>
      </c>
      <c r="AM587">
        <v>0.18</v>
      </c>
      <c r="AN587">
        <f t="shared" si="101"/>
        <v>0.18</v>
      </c>
      <c r="AO587">
        <v>0</v>
      </c>
      <c r="AP587">
        <v>1059</v>
      </c>
      <c r="AQ587">
        <v>897.46</v>
      </c>
      <c r="AR587">
        <v>0</v>
      </c>
      <c r="AS587">
        <v>0</v>
      </c>
      <c r="AT587">
        <v>161.54</v>
      </c>
      <c r="AU587">
        <v>0</v>
      </c>
      <c r="AV587">
        <f t="shared" si="102"/>
        <v>0</v>
      </c>
      <c r="AW587">
        <f t="shared" si="103"/>
        <v>897.46</v>
      </c>
      <c r="AX587">
        <f t="shared" si="104"/>
        <v>0</v>
      </c>
      <c r="AY587">
        <f t="shared" si="105"/>
        <v>0</v>
      </c>
      <c r="AZ587">
        <f t="shared" si="106"/>
        <v>161.5428</v>
      </c>
      <c r="BA587">
        <f t="shared" si="107"/>
        <v>0</v>
      </c>
      <c r="BB587">
        <f t="shared" si="108"/>
        <v>0</v>
      </c>
      <c r="BC587">
        <f t="shared" si="109"/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5.0000000000000001E-3</v>
      </c>
      <c r="CI587">
        <v>4.49</v>
      </c>
      <c r="CK587" t="s">
        <v>112</v>
      </c>
      <c r="CL587" t="s">
        <v>96</v>
      </c>
    </row>
    <row r="588" spans="1:90" x14ac:dyDescent="0.3">
      <c r="A588" t="s">
        <v>106</v>
      </c>
      <c r="B588" t="s">
        <v>2188</v>
      </c>
      <c r="C588" s="1">
        <v>45835.697199074071</v>
      </c>
      <c r="D588">
        <f t="shared" si="99"/>
        <v>6</v>
      </c>
      <c r="E588" s="4">
        <f t="shared" si="100"/>
        <v>45838</v>
      </c>
      <c r="F588" s="4" t="s">
        <v>2604</v>
      </c>
      <c r="G588" t="s">
        <v>80</v>
      </c>
      <c r="H588" t="s">
        <v>2189</v>
      </c>
      <c r="I588" t="s">
        <v>2190</v>
      </c>
      <c r="J588" s="1">
        <v>45836.542314814818</v>
      </c>
      <c r="K588" s="1">
        <v>45835.694502314815</v>
      </c>
      <c r="L588">
        <v>479443922920</v>
      </c>
      <c r="M588">
        <v>1</v>
      </c>
      <c r="N588" t="s">
        <v>202</v>
      </c>
      <c r="O588" t="s">
        <v>203</v>
      </c>
      <c r="P588">
        <v>34029099</v>
      </c>
      <c r="Q588" t="s">
        <v>204</v>
      </c>
      <c r="R588" t="s">
        <v>2662</v>
      </c>
      <c r="S588" t="s">
        <v>86</v>
      </c>
      <c r="T588" t="s">
        <v>87</v>
      </c>
      <c r="U588" t="s">
        <v>88</v>
      </c>
      <c r="V588" t="s">
        <v>89</v>
      </c>
      <c r="W588">
        <v>110030</v>
      </c>
      <c r="X588" t="s">
        <v>87</v>
      </c>
      <c r="Y588" t="s">
        <v>88</v>
      </c>
      <c r="Z588" t="s">
        <v>89</v>
      </c>
      <c r="AA588">
        <v>110061</v>
      </c>
      <c r="AB588" t="s">
        <v>103</v>
      </c>
      <c r="AC588" t="s">
        <v>104</v>
      </c>
      <c r="AD588" t="s">
        <v>2641</v>
      </c>
      <c r="AE588" t="s">
        <v>89</v>
      </c>
      <c r="AF588">
        <v>560062</v>
      </c>
      <c r="AG588">
        <v>212</v>
      </c>
      <c r="AH588">
        <v>179.66</v>
      </c>
      <c r="AI588">
        <v>32.340000000000003</v>
      </c>
      <c r="AJ588">
        <v>0</v>
      </c>
      <c r="AK588">
        <v>0</v>
      </c>
      <c r="AL588">
        <v>0</v>
      </c>
      <c r="AM588">
        <v>0.18</v>
      </c>
      <c r="AN588">
        <f t="shared" si="101"/>
        <v>0.18</v>
      </c>
      <c r="AO588">
        <v>0</v>
      </c>
      <c r="AP588">
        <v>212</v>
      </c>
      <c r="AQ588">
        <v>179.66</v>
      </c>
      <c r="AR588">
        <v>0</v>
      </c>
      <c r="AS588">
        <v>0</v>
      </c>
      <c r="AT588">
        <v>32.340000000000003</v>
      </c>
      <c r="AU588">
        <v>0</v>
      </c>
      <c r="AV588">
        <f t="shared" si="102"/>
        <v>0</v>
      </c>
      <c r="AW588">
        <f t="shared" si="103"/>
        <v>179.66</v>
      </c>
      <c r="AX588">
        <f t="shared" si="104"/>
        <v>0</v>
      </c>
      <c r="AY588">
        <f t="shared" si="105"/>
        <v>0</v>
      </c>
      <c r="AZ588">
        <f t="shared" si="106"/>
        <v>32.338799999999999</v>
      </c>
      <c r="BA588">
        <f t="shared" si="107"/>
        <v>0</v>
      </c>
      <c r="BB588">
        <f t="shared" si="108"/>
        <v>0</v>
      </c>
      <c r="BC588">
        <f t="shared" si="109"/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5.0000000000000001E-3</v>
      </c>
      <c r="CI588">
        <v>0.9</v>
      </c>
      <c r="CK588" t="s">
        <v>112</v>
      </c>
      <c r="CL588" t="s">
        <v>96</v>
      </c>
    </row>
    <row r="589" spans="1:90" x14ac:dyDescent="0.3">
      <c r="A589" t="s">
        <v>106</v>
      </c>
      <c r="B589" t="s">
        <v>2191</v>
      </c>
      <c r="C589" s="1">
        <v>45835.857499999998</v>
      </c>
      <c r="D589">
        <f t="shared" si="99"/>
        <v>6</v>
      </c>
      <c r="E589" s="4">
        <f t="shared" si="100"/>
        <v>45838</v>
      </c>
      <c r="F589" s="4" t="s">
        <v>2617</v>
      </c>
      <c r="G589" t="s">
        <v>80</v>
      </c>
      <c r="H589" t="s">
        <v>2192</v>
      </c>
      <c r="I589" t="s">
        <v>2193</v>
      </c>
      <c r="J589" s="1">
        <v>45836.542291666665</v>
      </c>
      <c r="K589" s="1">
        <v>45835.838703703703</v>
      </c>
      <c r="L589">
        <v>478908497326</v>
      </c>
      <c r="M589">
        <v>1</v>
      </c>
      <c r="N589" t="s">
        <v>142</v>
      </c>
      <c r="O589" t="s">
        <v>143</v>
      </c>
      <c r="P589">
        <v>34029099</v>
      </c>
      <c r="Q589" t="s">
        <v>144</v>
      </c>
      <c r="R589" t="s">
        <v>2657</v>
      </c>
      <c r="S589" t="s">
        <v>86</v>
      </c>
      <c r="T589" t="s">
        <v>87</v>
      </c>
      <c r="U589" t="s">
        <v>88</v>
      </c>
      <c r="V589" t="s">
        <v>89</v>
      </c>
      <c r="W589">
        <v>110030</v>
      </c>
      <c r="X589" t="s">
        <v>87</v>
      </c>
      <c r="Y589" t="s">
        <v>88</v>
      </c>
      <c r="Z589" t="s">
        <v>89</v>
      </c>
      <c r="AA589">
        <v>110061</v>
      </c>
      <c r="AB589" t="s">
        <v>2194</v>
      </c>
      <c r="AC589" t="s">
        <v>290</v>
      </c>
      <c r="AD589" t="s">
        <v>2708</v>
      </c>
      <c r="AE589" t="s">
        <v>89</v>
      </c>
      <c r="AF589">
        <v>403521</v>
      </c>
      <c r="AG589">
        <v>212</v>
      </c>
      <c r="AH589">
        <v>179.66</v>
      </c>
      <c r="AI589">
        <v>32.340000000000003</v>
      </c>
      <c r="AJ589">
        <v>0</v>
      </c>
      <c r="AK589">
        <v>0</v>
      </c>
      <c r="AL589">
        <v>0</v>
      </c>
      <c r="AM589">
        <v>0.18</v>
      </c>
      <c r="AN589">
        <f t="shared" si="101"/>
        <v>0.18</v>
      </c>
      <c r="AO589">
        <v>0</v>
      </c>
      <c r="AP589">
        <v>212</v>
      </c>
      <c r="AQ589">
        <v>179.66</v>
      </c>
      <c r="AR589">
        <v>0</v>
      </c>
      <c r="AS589">
        <v>0</v>
      </c>
      <c r="AT589">
        <v>32.340000000000003</v>
      </c>
      <c r="AU589">
        <v>0</v>
      </c>
      <c r="AV589">
        <f t="shared" si="102"/>
        <v>0</v>
      </c>
      <c r="AW589">
        <f t="shared" si="103"/>
        <v>179.66</v>
      </c>
      <c r="AX589">
        <f t="shared" si="104"/>
        <v>0</v>
      </c>
      <c r="AY589">
        <f t="shared" si="105"/>
        <v>0</v>
      </c>
      <c r="AZ589">
        <f t="shared" si="106"/>
        <v>32.338799999999999</v>
      </c>
      <c r="BA589">
        <f t="shared" si="107"/>
        <v>0</v>
      </c>
      <c r="BB589">
        <f t="shared" si="108"/>
        <v>0</v>
      </c>
      <c r="BC589">
        <f t="shared" si="109"/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5.0000000000000001E-3</v>
      </c>
      <c r="CI589">
        <v>0.9</v>
      </c>
      <c r="CK589" t="s">
        <v>112</v>
      </c>
      <c r="CL589" t="s">
        <v>96</v>
      </c>
    </row>
    <row r="590" spans="1:90" x14ac:dyDescent="0.3">
      <c r="A590" t="s">
        <v>106</v>
      </c>
      <c r="B590" t="s">
        <v>2195</v>
      </c>
      <c r="C590" s="1">
        <v>45835.832476851851</v>
      </c>
      <c r="D590">
        <f t="shared" si="99"/>
        <v>6</v>
      </c>
      <c r="E590" s="4">
        <f t="shared" si="100"/>
        <v>45838</v>
      </c>
      <c r="F590" s="4" t="s">
        <v>2611</v>
      </c>
      <c r="G590" t="s">
        <v>80</v>
      </c>
      <c r="H590" t="s">
        <v>2196</v>
      </c>
      <c r="I590" t="s">
        <v>2197</v>
      </c>
      <c r="J590" s="1">
        <v>45836.542268518519</v>
      </c>
      <c r="K590" s="1">
        <v>45835.812534722223</v>
      </c>
      <c r="L590">
        <v>479238118236</v>
      </c>
      <c r="M590">
        <v>1</v>
      </c>
      <c r="N590" t="s">
        <v>229</v>
      </c>
      <c r="O590" t="s">
        <v>230</v>
      </c>
      <c r="P590">
        <v>34029092</v>
      </c>
      <c r="Q590" t="s">
        <v>231</v>
      </c>
      <c r="R590" t="s">
        <v>2663</v>
      </c>
      <c r="S590" t="s">
        <v>86</v>
      </c>
      <c r="T590" t="s">
        <v>87</v>
      </c>
      <c r="U590" t="s">
        <v>88</v>
      </c>
      <c r="V590" t="s">
        <v>89</v>
      </c>
      <c r="W590">
        <v>110030</v>
      </c>
      <c r="X590" t="s">
        <v>87</v>
      </c>
      <c r="Y590" t="s">
        <v>88</v>
      </c>
      <c r="Z590" t="s">
        <v>89</v>
      </c>
      <c r="AA590">
        <v>110061</v>
      </c>
      <c r="AB590" t="s">
        <v>1274</v>
      </c>
      <c r="AC590" t="s">
        <v>135</v>
      </c>
      <c r="AD590" t="s">
        <v>2702</v>
      </c>
      <c r="AE590" t="s">
        <v>89</v>
      </c>
      <c r="AF590">
        <v>396570</v>
      </c>
      <c r="AG590">
        <v>449</v>
      </c>
      <c r="AH590">
        <v>380.51</v>
      </c>
      <c r="AI590">
        <v>68.489999999999995</v>
      </c>
      <c r="AJ590">
        <v>0</v>
      </c>
      <c r="AK590">
        <v>0</v>
      </c>
      <c r="AL590">
        <v>0</v>
      </c>
      <c r="AM590">
        <v>0.18</v>
      </c>
      <c r="AN590">
        <f t="shared" si="101"/>
        <v>0.18</v>
      </c>
      <c r="AO590">
        <v>0</v>
      </c>
      <c r="AP590">
        <v>449</v>
      </c>
      <c r="AQ590">
        <v>380.51</v>
      </c>
      <c r="AR590">
        <v>0</v>
      </c>
      <c r="AS590">
        <v>0</v>
      </c>
      <c r="AT590">
        <v>68.489999999999995</v>
      </c>
      <c r="AU590">
        <v>0</v>
      </c>
      <c r="AV590">
        <f t="shared" si="102"/>
        <v>0</v>
      </c>
      <c r="AW590">
        <f t="shared" si="103"/>
        <v>380.51</v>
      </c>
      <c r="AX590">
        <f t="shared" si="104"/>
        <v>0</v>
      </c>
      <c r="AY590">
        <f t="shared" si="105"/>
        <v>0</v>
      </c>
      <c r="AZ590">
        <f t="shared" si="106"/>
        <v>68.491799999999998</v>
      </c>
      <c r="BA590">
        <f t="shared" si="107"/>
        <v>0</v>
      </c>
      <c r="BB590">
        <f t="shared" si="108"/>
        <v>0</v>
      </c>
      <c r="BC590">
        <f t="shared" si="109"/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5.0000000000000001E-3</v>
      </c>
      <c r="CI590">
        <v>1.9</v>
      </c>
      <c r="CK590" t="s">
        <v>112</v>
      </c>
      <c r="CL590" t="s">
        <v>113</v>
      </c>
    </row>
    <row r="591" spans="1:90" x14ac:dyDescent="0.3">
      <c r="A591" t="s">
        <v>106</v>
      </c>
      <c r="B591" t="s">
        <v>2198</v>
      </c>
      <c r="C591" s="1">
        <v>45836.005937499998</v>
      </c>
      <c r="D591">
        <f t="shared" si="99"/>
        <v>6</v>
      </c>
      <c r="E591" s="4">
        <f t="shared" si="100"/>
        <v>45838</v>
      </c>
      <c r="F591" s="4" t="s">
        <v>2608</v>
      </c>
      <c r="G591" t="s">
        <v>80</v>
      </c>
      <c r="H591" t="s">
        <v>2199</v>
      </c>
      <c r="I591" t="s">
        <v>2200</v>
      </c>
      <c r="J591" s="1">
        <v>45836.542233796295</v>
      </c>
      <c r="K591" s="1">
        <v>45835.985995370371</v>
      </c>
      <c r="L591">
        <v>479572220651</v>
      </c>
      <c r="M591">
        <v>1</v>
      </c>
      <c r="N591" t="s">
        <v>229</v>
      </c>
      <c r="O591" t="s">
        <v>230</v>
      </c>
      <c r="P591">
        <v>34029092</v>
      </c>
      <c r="Q591" t="s">
        <v>231</v>
      </c>
      <c r="R591" t="s">
        <v>2663</v>
      </c>
      <c r="S591" t="s">
        <v>86</v>
      </c>
      <c r="T591" t="s">
        <v>87</v>
      </c>
      <c r="U591" t="s">
        <v>88</v>
      </c>
      <c r="V591" t="s">
        <v>89</v>
      </c>
      <c r="W591">
        <v>110030</v>
      </c>
      <c r="X591" t="s">
        <v>87</v>
      </c>
      <c r="Y591" t="s">
        <v>88</v>
      </c>
      <c r="Z591" t="s">
        <v>89</v>
      </c>
      <c r="AA591">
        <v>110061</v>
      </c>
      <c r="AB591" t="s">
        <v>158</v>
      </c>
      <c r="AC591" t="s">
        <v>146</v>
      </c>
      <c r="AD591" t="s">
        <v>2699</v>
      </c>
      <c r="AE591" t="s">
        <v>89</v>
      </c>
      <c r="AF591">
        <v>400037</v>
      </c>
      <c r="AG591">
        <v>449</v>
      </c>
      <c r="AH591">
        <v>380.51</v>
      </c>
      <c r="AI591">
        <v>68.489999999999995</v>
      </c>
      <c r="AJ591">
        <v>0</v>
      </c>
      <c r="AK591">
        <v>0</v>
      </c>
      <c r="AL591">
        <v>0</v>
      </c>
      <c r="AM591">
        <v>0.18</v>
      </c>
      <c r="AN591">
        <f t="shared" si="101"/>
        <v>0.18</v>
      </c>
      <c r="AO591">
        <v>0</v>
      </c>
      <c r="AP591">
        <v>449</v>
      </c>
      <c r="AQ591">
        <v>380.51</v>
      </c>
      <c r="AR591">
        <v>0</v>
      </c>
      <c r="AS591">
        <v>0</v>
      </c>
      <c r="AT591">
        <v>68.489999999999995</v>
      </c>
      <c r="AU591">
        <v>0</v>
      </c>
      <c r="AV591">
        <f t="shared" si="102"/>
        <v>0</v>
      </c>
      <c r="AW591">
        <f t="shared" si="103"/>
        <v>380.51</v>
      </c>
      <c r="AX591">
        <f t="shared" si="104"/>
        <v>0</v>
      </c>
      <c r="AY591">
        <f t="shared" si="105"/>
        <v>0</v>
      </c>
      <c r="AZ591">
        <f t="shared" si="106"/>
        <v>68.491799999999998</v>
      </c>
      <c r="BA591">
        <f t="shared" si="107"/>
        <v>0</v>
      </c>
      <c r="BB591">
        <f t="shared" si="108"/>
        <v>0</v>
      </c>
      <c r="BC591">
        <f t="shared" si="109"/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5.0000000000000001E-3</v>
      </c>
      <c r="CI591">
        <v>1.9</v>
      </c>
      <c r="CK591" t="s">
        <v>112</v>
      </c>
      <c r="CL591" t="s">
        <v>113</v>
      </c>
    </row>
    <row r="592" spans="1:90" x14ac:dyDescent="0.3">
      <c r="A592" t="s">
        <v>106</v>
      </c>
      <c r="B592" t="s">
        <v>2201</v>
      </c>
      <c r="C592" s="1">
        <v>45836.343912037039</v>
      </c>
      <c r="D592">
        <f t="shared" si="99"/>
        <v>6</v>
      </c>
      <c r="E592" s="4">
        <f t="shared" si="100"/>
        <v>45838</v>
      </c>
      <c r="F592" s="4" t="s">
        <v>2623</v>
      </c>
      <c r="G592" t="s">
        <v>80</v>
      </c>
      <c r="H592" t="s">
        <v>2202</v>
      </c>
      <c r="I592" t="s">
        <v>2203</v>
      </c>
      <c r="J592" s="1">
        <v>45836.542222222219</v>
      </c>
      <c r="K592" s="1">
        <v>45836.324525462966</v>
      </c>
      <c r="L592">
        <v>479623207926</v>
      </c>
      <c r="M592">
        <v>1</v>
      </c>
      <c r="N592" t="s">
        <v>350</v>
      </c>
      <c r="O592" t="s">
        <v>351</v>
      </c>
      <c r="P592">
        <v>39211400</v>
      </c>
      <c r="Q592" t="s">
        <v>352</v>
      </c>
      <c r="R592" t="s">
        <v>2671</v>
      </c>
      <c r="S592" t="s">
        <v>86</v>
      </c>
      <c r="T592" t="s">
        <v>87</v>
      </c>
      <c r="U592" t="s">
        <v>88</v>
      </c>
      <c r="V592" t="s">
        <v>89</v>
      </c>
      <c r="W592">
        <v>110030</v>
      </c>
      <c r="X592" t="s">
        <v>87</v>
      </c>
      <c r="Y592" t="s">
        <v>88</v>
      </c>
      <c r="Z592" t="s">
        <v>89</v>
      </c>
      <c r="AA592">
        <v>110061</v>
      </c>
      <c r="AB592" t="s">
        <v>2204</v>
      </c>
      <c r="AC592" t="s">
        <v>1026</v>
      </c>
      <c r="AD592" t="s">
        <v>2714</v>
      </c>
      <c r="AE592" t="s">
        <v>89</v>
      </c>
      <c r="AF592">
        <v>762014</v>
      </c>
      <c r="AG592">
        <v>277</v>
      </c>
      <c r="AH592">
        <v>234.75</v>
      </c>
      <c r="AI592">
        <v>42.25</v>
      </c>
      <c r="AJ592">
        <v>0</v>
      </c>
      <c r="AK592">
        <v>0</v>
      </c>
      <c r="AL592">
        <v>0</v>
      </c>
      <c r="AM592">
        <v>0.18</v>
      </c>
      <c r="AN592">
        <f t="shared" si="101"/>
        <v>0.18</v>
      </c>
      <c r="AO592">
        <v>0</v>
      </c>
      <c r="AP592">
        <v>277</v>
      </c>
      <c r="AQ592">
        <v>234.75</v>
      </c>
      <c r="AR592">
        <v>0</v>
      </c>
      <c r="AS592">
        <v>0</v>
      </c>
      <c r="AT592">
        <v>42.25</v>
      </c>
      <c r="AU592">
        <v>0</v>
      </c>
      <c r="AV592">
        <f t="shared" si="102"/>
        <v>0</v>
      </c>
      <c r="AW592">
        <f t="shared" si="103"/>
        <v>234.75</v>
      </c>
      <c r="AX592">
        <f t="shared" si="104"/>
        <v>0</v>
      </c>
      <c r="AY592">
        <f t="shared" si="105"/>
        <v>0</v>
      </c>
      <c r="AZ592">
        <f t="shared" si="106"/>
        <v>42.254999999999995</v>
      </c>
      <c r="BA592">
        <f t="shared" si="107"/>
        <v>0</v>
      </c>
      <c r="BB592">
        <f t="shared" si="108"/>
        <v>0</v>
      </c>
      <c r="BC592">
        <f t="shared" si="109"/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5.0000000000000001E-3</v>
      </c>
      <c r="CI592">
        <v>1.17</v>
      </c>
      <c r="CK592" t="s">
        <v>112</v>
      </c>
      <c r="CL592" t="s">
        <v>96</v>
      </c>
    </row>
    <row r="593" spans="1:90" x14ac:dyDescent="0.3">
      <c r="A593" t="s">
        <v>106</v>
      </c>
      <c r="B593" t="s">
        <v>2205</v>
      </c>
      <c r="C593" s="1">
        <v>45836.331944444442</v>
      </c>
      <c r="D593">
        <f t="shared" si="99"/>
        <v>6</v>
      </c>
      <c r="E593" s="4">
        <f t="shared" si="100"/>
        <v>45838</v>
      </c>
      <c r="F593" s="4" t="s">
        <v>2607</v>
      </c>
      <c r="G593" t="s">
        <v>80</v>
      </c>
      <c r="H593" t="s">
        <v>2206</v>
      </c>
      <c r="I593" t="s">
        <v>2207</v>
      </c>
      <c r="J593" s="1">
        <v>45836.542233796295</v>
      </c>
      <c r="K593" s="1">
        <v>45836.31181712963</v>
      </c>
      <c r="L593">
        <v>479435344819</v>
      </c>
      <c r="M593">
        <v>1</v>
      </c>
      <c r="N593" t="s">
        <v>367</v>
      </c>
      <c r="O593" t="s">
        <v>368</v>
      </c>
      <c r="P593">
        <v>34013090</v>
      </c>
      <c r="Q593" t="s">
        <v>369</v>
      </c>
      <c r="R593" t="s">
        <v>2672</v>
      </c>
      <c r="S593" t="s">
        <v>86</v>
      </c>
      <c r="T593" t="s">
        <v>87</v>
      </c>
      <c r="U593" t="s">
        <v>88</v>
      </c>
      <c r="V593" t="s">
        <v>89</v>
      </c>
      <c r="W593">
        <v>110030</v>
      </c>
      <c r="X593" t="s">
        <v>87</v>
      </c>
      <c r="Y593" t="s">
        <v>88</v>
      </c>
      <c r="Z593" t="s">
        <v>89</v>
      </c>
      <c r="AA593">
        <v>110061</v>
      </c>
      <c r="AB593" t="s">
        <v>2208</v>
      </c>
      <c r="AC593" t="s">
        <v>129</v>
      </c>
      <c r="AD593" t="s">
        <v>2698</v>
      </c>
      <c r="AE593" t="s">
        <v>89</v>
      </c>
      <c r="AF593">
        <v>500026</v>
      </c>
      <c r="AG593">
        <v>249</v>
      </c>
      <c r="AH593">
        <v>211.02</v>
      </c>
      <c r="AI593">
        <v>37.979999999999997</v>
      </c>
      <c r="AJ593">
        <v>0</v>
      </c>
      <c r="AK593">
        <v>0</v>
      </c>
      <c r="AL593">
        <v>0</v>
      </c>
      <c r="AM593">
        <v>0.18</v>
      </c>
      <c r="AN593">
        <f t="shared" si="101"/>
        <v>0.18</v>
      </c>
      <c r="AO593">
        <v>0</v>
      </c>
      <c r="AP593">
        <v>249</v>
      </c>
      <c r="AQ593">
        <v>211.02</v>
      </c>
      <c r="AR593">
        <v>0</v>
      </c>
      <c r="AS593">
        <v>0</v>
      </c>
      <c r="AT593">
        <v>37.979999999999997</v>
      </c>
      <c r="AU593">
        <v>0</v>
      </c>
      <c r="AV593">
        <f t="shared" si="102"/>
        <v>0</v>
      </c>
      <c r="AW593">
        <f t="shared" si="103"/>
        <v>211.02</v>
      </c>
      <c r="AX593">
        <f t="shared" si="104"/>
        <v>0</v>
      </c>
      <c r="AY593">
        <f t="shared" si="105"/>
        <v>0</v>
      </c>
      <c r="AZ593">
        <f t="shared" si="106"/>
        <v>37.983600000000003</v>
      </c>
      <c r="BA593">
        <f t="shared" si="107"/>
        <v>0</v>
      </c>
      <c r="BB593">
        <f t="shared" si="108"/>
        <v>0</v>
      </c>
      <c r="BC593">
        <f t="shared" si="109"/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5.0000000000000001E-3</v>
      </c>
      <c r="CI593">
        <v>1.06</v>
      </c>
      <c r="CK593" t="s">
        <v>112</v>
      </c>
      <c r="CL593" t="s">
        <v>96</v>
      </c>
    </row>
    <row r="594" spans="1:90" x14ac:dyDescent="0.3">
      <c r="A594" t="s">
        <v>106</v>
      </c>
      <c r="B594" t="s">
        <v>2209</v>
      </c>
      <c r="C594" s="1">
        <v>45836.474710648145</v>
      </c>
      <c r="D594">
        <f t="shared" si="99"/>
        <v>6</v>
      </c>
      <c r="E594" s="4">
        <f t="shared" si="100"/>
        <v>45838</v>
      </c>
      <c r="F594" s="4" t="s">
        <v>2612</v>
      </c>
      <c r="G594" t="s">
        <v>80</v>
      </c>
      <c r="H594" t="s">
        <v>2210</v>
      </c>
      <c r="I594" t="s">
        <v>2211</v>
      </c>
      <c r="J594" s="1">
        <v>45836.542199074072</v>
      </c>
      <c r="K594" s="1">
        <v>45836.454606481479</v>
      </c>
      <c r="L594">
        <v>479784303084</v>
      </c>
      <c r="M594">
        <v>1</v>
      </c>
      <c r="N594" t="s">
        <v>288</v>
      </c>
      <c r="O594" t="s">
        <v>280</v>
      </c>
      <c r="P594">
        <v>34022090</v>
      </c>
      <c r="Q594" t="s">
        <v>281</v>
      </c>
      <c r="R594" t="s">
        <v>2668</v>
      </c>
      <c r="S594" t="s">
        <v>86</v>
      </c>
      <c r="T594" t="s">
        <v>87</v>
      </c>
      <c r="U594" t="s">
        <v>88</v>
      </c>
      <c r="V594" t="s">
        <v>89</v>
      </c>
      <c r="W594">
        <v>110030</v>
      </c>
      <c r="X594" t="s">
        <v>87</v>
      </c>
      <c r="Y594" t="s">
        <v>88</v>
      </c>
      <c r="Z594" t="s">
        <v>89</v>
      </c>
      <c r="AA594">
        <v>110061</v>
      </c>
      <c r="AB594" t="s">
        <v>2212</v>
      </c>
      <c r="AC594" t="s">
        <v>178</v>
      </c>
      <c r="AD594" t="s">
        <v>2703</v>
      </c>
      <c r="AE594" t="s">
        <v>89</v>
      </c>
      <c r="AF594">
        <v>600039</v>
      </c>
      <c r="AG594">
        <v>199</v>
      </c>
      <c r="AH594">
        <v>168.64</v>
      </c>
      <c r="AI594">
        <v>30.36</v>
      </c>
      <c r="AJ594">
        <v>0</v>
      </c>
      <c r="AK594">
        <v>0</v>
      </c>
      <c r="AL594">
        <v>0</v>
      </c>
      <c r="AM594">
        <v>0.18</v>
      </c>
      <c r="AN594">
        <f t="shared" si="101"/>
        <v>0.18</v>
      </c>
      <c r="AO594">
        <v>0</v>
      </c>
      <c r="AP594">
        <v>199</v>
      </c>
      <c r="AQ594">
        <v>168.64</v>
      </c>
      <c r="AR594">
        <v>0</v>
      </c>
      <c r="AS594">
        <v>0</v>
      </c>
      <c r="AT594">
        <v>30.36</v>
      </c>
      <c r="AU594">
        <v>0</v>
      </c>
      <c r="AV594">
        <f t="shared" si="102"/>
        <v>0</v>
      </c>
      <c r="AW594">
        <f t="shared" si="103"/>
        <v>168.64</v>
      </c>
      <c r="AX594">
        <f t="shared" si="104"/>
        <v>0</v>
      </c>
      <c r="AY594">
        <f t="shared" si="105"/>
        <v>0</v>
      </c>
      <c r="AZ594">
        <f t="shared" si="106"/>
        <v>30.355199999999996</v>
      </c>
      <c r="BA594">
        <f t="shared" si="107"/>
        <v>0</v>
      </c>
      <c r="BB594">
        <f t="shared" si="108"/>
        <v>0</v>
      </c>
      <c r="BC594">
        <f t="shared" si="109"/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5.0000000000000001E-3</v>
      </c>
      <c r="CI594">
        <v>0.84</v>
      </c>
      <c r="CK594" t="s">
        <v>112</v>
      </c>
      <c r="CL594" t="s">
        <v>113</v>
      </c>
    </row>
    <row r="595" spans="1:90" x14ac:dyDescent="0.3">
      <c r="A595" t="s">
        <v>106</v>
      </c>
      <c r="B595" t="s">
        <v>2213</v>
      </c>
      <c r="C595" s="1">
        <v>45836.426828703705</v>
      </c>
      <c r="D595">
        <f t="shared" si="99"/>
        <v>6</v>
      </c>
      <c r="E595" s="4">
        <f t="shared" si="100"/>
        <v>45838</v>
      </c>
      <c r="F595" s="4" t="s">
        <v>2608</v>
      </c>
      <c r="G595" t="s">
        <v>80</v>
      </c>
      <c r="H595" t="s">
        <v>2214</v>
      </c>
      <c r="I595" t="s">
        <v>2215</v>
      </c>
      <c r="J595" s="1">
        <v>45836.542222222219</v>
      </c>
      <c r="K595" s="1">
        <v>45836.407210648147</v>
      </c>
      <c r="L595">
        <v>479430708293</v>
      </c>
      <c r="M595">
        <v>1</v>
      </c>
      <c r="N595" t="s">
        <v>2216</v>
      </c>
      <c r="O595" t="s">
        <v>2217</v>
      </c>
      <c r="P595">
        <v>34022090</v>
      </c>
      <c r="Q595" t="s">
        <v>2218</v>
      </c>
      <c r="R595" t="s">
        <v>2689</v>
      </c>
      <c r="S595" t="s">
        <v>86</v>
      </c>
      <c r="T595" t="s">
        <v>87</v>
      </c>
      <c r="U595" t="s">
        <v>88</v>
      </c>
      <c r="V595" t="s">
        <v>89</v>
      </c>
      <c r="W595">
        <v>110030</v>
      </c>
      <c r="X595" t="s">
        <v>87</v>
      </c>
      <c r="Y595" t="s">
        <v>88</v>
      </c>
      <c r="Z595" t="s">
        <v>89</v>
      </c>
      <c r="AA595">
        <v>110061</v>
      </c>
      <c r="AB595" t="s">
        <v>145</v>
      </c>
      <c r="AC595" t="s">
        <v>146</v>
      </c>
      <c r="AD595" t="s">
        <v>2699</v>
      </c>
      <c r="AE595" t="s">
        <v>89</v>
      </c>
      <c r="AF595">
        <v>411028</v>
      </c>
      <c r="AG595">
        <v>266</v>
      </c>
      <c r="AH595">
        <v>225.42</v>
      </c>
      <c r="AI595">
        <v>40.58</v>
      </c>
      <c r="AJ595">
        <v>0</v>
      </c>
      <c r="AK595">
        <v>0</v>
      </c>
      <c r="AL595">
        <v>0</v>
      </c>
      <c r="AM595">
        <v>0.18</v>
      </c>
      <c r="AN595">
        <f t="shared" si="101"/>
        <v>0.18</v>
      </c>
      <c r="AO595">
        <v>0</v>
      </c>
      <c r="AP595">
        <v>266</v>
      </c>
      <c r="AQ595">
        <v>225.42</v>
      </c>
      <c r="AR595">
        <v>0</v>
      </c>
      <c r="AS595">
        <v>0</v>
      </c>
      <c r="AT595">
        <v>40.58</v>
      </c>
      <c r="AU595">
        <v>0</v>
      </c>
      <c r="AV595">
        <f t="shared" si="102"/>
        <v>0</v>
      </c>
      <c r="AW595">
        <f t="shared" si="103"/>
        <v>225.42</v>
      </c>
      <c r="AX595">
        <f t="shared" si="104"/>
        <v>0</v>
      </c>
      <c r="AY595">
        <f t="shared" si="105"/>
        <v>0</v>
      </c>
      <c r="AZ595">
        <f t="shared" si="106"/>
        <v>40.575599999999994</v>
      </c>
      <c r="BA595">
        <f t="shared" si="107"/>
        <v>0</v>
      </c>
      <c r="BB595">
        <f t="shared" si="108"/>
        <v>0</v>
      </c>
      <c r="BC595">
        <f t="shared" si="109"/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5.0000000000000001E-3</v>
      </c>
      <c r="CI595">
        <v>1.1299999999999999</v>
      </c>
      <c r="CK595" t="s">
        <v>112</v>
      </c>
      <c r="CL595" t="s">
        <v>113</v>
      </c>
    </row>
    <row r="596" spans="1:90" x14ac:dyDescent="0.3">
      <c r="A596" t="s">
        <v>106</v>
      </c>
      <c r="B596" t="s">
        <v>2219</v>
      </c>
      <c r="C596" s="1">
        <v>45835.48878472222</v>
      </c>
      <c r="D596">
        <f t="shared" si="99"/>
        <v>6</v>
      </c>
      <c r="E596" s="4">
        <f t="shared" si="100"/>
        <v>45838</v>
      </c>
      <c r="F596" s="4" t="s">
        <v>2608</v>
      </c>
      <c r="G596" t="s">
        <v>80</v>
      </c>
      <c r="H596" t="s">
        <v>2220</v>
      </c>
      <c r="I596" t="s">
        <v>2221</v>
      </c>
      <c r="J596" s="1">
        <v>45836.542372685188</v>
      </c>
      <c r="K596" s="1">
        <v>45835.469178240739</v>
      </c>
      <c r="L596">
        <v>478908837643</v>
      </c>
      <c r="M596">
        <v>1</v>
      </c>
      <c r="N596" t="s">
        <v>142</v>
      </c>
      <c r="O596" t="s">
        <v>143</v>
      </c>
      <c r="P596">
        <v>34029099</v>
      </c>
      <c r="Q596" t="s">
        <v>144</v>
      </c>
      <c r="R596" t="s">
        <v>2657</v>
      </c>
      <c r="S596" t="s">
        <v>86</v>
      </c>
      <c r="T596" t="s">
        <v>87</v>
      </c>
      <c r="U596" t="s">
        <v>88</v>
      </c>
      <c r="V596" t="s">
        <v>89</v>
      </c>
      <c r="W596">
        <v>110030</v>
      </c>
      <c r="X596" t="s">
        <v>87</v>
      </c>
      <c r="Y596" t="s">
        <v>88</v>
      </c>
      <c r="Z596" t="s">
        <v>89</v>
      </c>
      <c r="AA596">
        <v>110061</v>
      </c>
      <c r="AB596" t="s">
        <v>145</v>
      </c>
      <c r="AC596" t="s">
        <v>146</v>
      </c>
      <c r="AD596" t="s">
        <v>2699</v>
      </c>
      <c r="AE596" t="s">
        <v>89</v>
      </c>
      <c r="AF596">
        <v>411036</v>
      </c>
      <c r="AG596">
        <v>212</v>
      </c>
      <c r="AH596">
        <v>179.66</v>
      </c>
      <c r="AI596">
        <v>32.340000000000003</v>
      </c>
      <c r="AJ596">
        <v>0</v>
      </c>
      <c r="AK596">
        <v>0</v>
      </c>
      <c r="AL596">
        <v>0</v>
      </c>
      <c r="AM596">
        <v>0.18</v>
      </c>
      <c r="AN596">
        <f t="shared" si="101"/>
        <v>0.18</v>
      </c>
      <c r="AO596">
        <v>0</v>
      </c>
      <c r="AP596">
        <v>212</v>
      </c>
      <c r="AQ596">
        <v>179.66</v>
      </c>
      <c r="AR596">
        <v>0</v>
      </c>
      <c r="AS596">
        <v>0</v>
      </c>
      <c r="AT596">
        <v>32.340000000000003</v>
      </c>
      <c r="AU596">
        <v>0</v>
      </c>
      <c r="AV596">
        <f t="shared" si="102"/>
        <v>0</v>
      </c>
      <c r="AW596">
        <f t="shared" si="103"/>
        <v>179.66</v>
      </c>
      <c r="AX596">
        <f t="shared" si="104"/>
        <v>0</v>
      </c>
      <c r="AY596">
        <f t="shared" si="105"/>
        <v>0</v>
      </c>
      <c r="AZ596">
        <f t="shared" si="106"/>
        <v>32.338799999999999</v>
      </c>
      <c r="BA596">
        <f t="shared" si="107"/>
        <v>0</v>
      </c>
      <c r="BB596">
        <f t="shared" si="108"/>
        <v>0</v>
      </c>
      <c r="BC596">
        <f t="shared" si="109"/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5.0000000000000001E-3</v>
      </c>
      <c r="CI596">
        <v>0.9</v>
      </c>
      <c r="CK596" t="s">
        <v>112</v>
      </c>
      <c r="CL596" t="s">
        <v>208</v>
      </c>
    </row>
    <row r="597" spans="1:90" x14ac:dyDescent="0.3">
      <c r="A597" t="s">
        <v>106</v>
      </c>
      <c r="B597" t="s">
        <v>2222</v>
      </c>
      <c r="C597" s="1">
        <v>45836.462847222225</v>
      </c>
      <c r="D597">
        <f t="shared" si="99"/>
        <v>6</v>
      </c>
      <c r="E597" s="4">
        <f t="shared" si="100"/>
        <v>45838</v>
      </c>
      <c r="F597" s="4" t="s">
        <v>2612</v>
      </c>
      <c r="G597" t="s">
        <v>80</v>
      </c>
      <c r="H597" t="s">
        <v>2223</v>
      </c>
      <c r="I597" t="s">
        <v>2224</v>
      </c>
      <c r="J597" s="1">
        <v>45836.542187500003</v>
      </c>
      <c r="K597" s="1">
        <v>45836.442962962959</v>
      </c>
      <c r="L597">
        <v>479438399515</v>
      </c>
      <c r="M597">
        <v>1</v>
      </c>
      <c r="N597" t="s">
        <v>100</v>
      </c>
      <c r="O597" t="s">
        <v>101</v>
      </c>
      <c r="Q597" t="s">
        <v>133</v>
      </c>
      <c r="R597" t="s">
        <v>2656</v>
      </c>
      <c r="S597" t="s">
        <v>86</v>
      </c>
      <c r="T597" t="s">
        <v>87</v>
      </c>
      <c r="U597" t="s">
        <v>88</v>
      </c>
      <c r="V597" t="s">
        <v>89</v>
      </c>
      <c r="W597">
        <v>110030</v>
      </c>
      <c r="X597" t="s">
        <v>87</v>
      </c>
      <c r="Y597" t="s">
        <v>88</v>
      </c>
      <c r="Z597" t="s">
        <v>89</v>
      </c>
      <c r="AA597">
        <v>110061</v>
      </c>
      <c r="AB597" t="s">
        <v>408</v>
      </c>
      <c r="AC597" t="s">
        <v>178</v>
      </c>
      <c r="AD597" t="s">
        <v>2703</v>
      </c>
      <c r="AE597" t="s">
        <v>89</v>
      </c>
      <c r="AF597">
        <v>625107</v>
      </c>
      <c r="AG597">
        <v>1059</v>
      </c>
      <c r="AH597">
        <v>897.46</v>
      </c>
      <c r="AI597">
        <v>161.54</v>
      </c>
      <c r="AJ597">
        <v>0</v>
      </c>
      <c r="AK597">
        <v>0</v>
      </c>
      <c r="AL597">
        <v>0</v>
      </c>
      <c r="AM597">
        <v>0.18</v>
      </c>
      <c r="AN597">
        <f t="shared" si="101"/>
        <v>0.18</v>
      </c>
      <c r="AO597">
        <v>0</v>
      </c>
      <c r="AP597">
        <v>1059</v>
      </c>
      <c r="AQ597">
        <v>897.46</v>
      </c>
      <c r="AR597">
        <v>0</v>
      </c>
      <c r="AS597">
        <v>0</v>
      </c>
      <c r="AT597">
        <v>161.54</v>
      </c>
      <c r="AU597">
        <v>0</v>
      </c>
      <c r="AV597">
        <f t="shared" si="102"/>
        <v>0</v>
      </c>
      <c r="AW597">
        <f t="shared" si="103"/>
        <v>897.46</v>
      </c>
      <c r="AX597">
        <f t="shared" si="104"/>
        <v>0</v>
      </c>
      <c r="AY597">
        <f t="shared" si="105"/>
        <v>0</v>
      </c>
      <c r="AZ597">
        <f t="shared" si="106"/>
        <v>161.5428</v>
      </c>
      <c r="BA597">
        <f t="shared" si="107"/>
        <v>0</v>
      </c>
      <c r="BB597">
        <f t="shared" si="108"/>
        <v>0</v>
      </c>
      <c r="BC597">
        <f t="shared" si="109"/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5.0000000000000001E-3</v>
      </c>
      <c r="CI597">
        <v>4.49</v>
      </c>
      <c r="CK597" t="s">
        <v>112</v>
      </c>
      <c r="CL597" t="s">
        <v>113</v>
      </c>
    </row>
    <row r="598" spans="1:90" x14ac:dyDescent="0.3">
      <c r="A598" t="s">
        <v>106</v>
      </c>
      <c r="B598" t="s">
        <v>2225</v>
      </c>
      <c r="C598" s="1">
        <v>45835.594861111109</v>
      </c>
      <c r="D598">
        <f t="shared" si="99"/>
        <v>6</v>
      </c>
      <c r="E598" s="4">
        <f t="shared" si="100"/>
        <v>45838</v>
      </c>
      <c r="F598" s="4" t="s">
        <v>2611</v>
      </c>
      <c r="G598" t="s">
        <v>80</v>
      </c>
      <c r="H598" t="s">
        <v>2226</v>
      </c>
      <c r="I598" t="s">
        <v>2227</v>
      </c>
      <c r="J598" s="1">
        <v>45836.542326388888</v>
      </c>
      <c r="K598" s="1">
        <v>45835.574560185189</v>
      </c>
      <c r="L598">
        <v>479623294911</v>
      </c>
      <c r="M598">
        <v>1</v>
      </c>
      <c r="N598" t="s">
        <v>150</v>
      </c>
      <c r="O598" t="s">
        <v>151</v>
      </c>
      <c r="Q598" t="s">
        <v>152</v>
      </c>
      <c r="R598" t="s">
        <v>2658</v>
      </c>
      <c r="S598" t="s">
        <v>86</v>
      </c>
      <c r="T598" t="s">
        <v>87</v>
      </c>
      <c r="U598" t="s">
        <v>88</v>
      </c>
      <c r="V598" t="s">
        <v>89</v>
      </c>
      <c r="W598">
        <v>110030</v>
      </c>
      <c r="X598" t="s">
        <v>87</v>
      </c>
      <c r="Y598" t="s">
        <v>88</v>
      </c>
      <c r="Z598" t="s">
        <v>89</v>
      </c>
      <c r="AA598">
        <v>110061</v>
      </c>
      <c r="AB598" t="s">
        <v>2228</v>
      </c>
      <c r="AC598" t="s">
        <v>135</v>
      </c>
      <c r="AD598" t="s">
        <v>2702</v>
      </c>
      <c r="AE598" t="s">
        <v>89</v>
      </c>
      <c r="AF598">
        <v>362001</v>
      </c>
      <c r="AG598">
        <v>215</v>
      </c>
      <c r="AH598">
        <v>182.2</v>
      </c>
      <c r="AI598">
        <v>32.799999999999997</v>
      </c>
      <c r="AJ598">
        <v>0</v>
      </c>
      <c r="AK598">
        <v>0</v>
      </c>
      <c r="AL598">
        <v>0</v>
      </c>
      <c r="AM598">
        <v>0.18</v>
      </c>
      <c r="AN598">
        <f t="shared" si="101"/>
        <v>0.18</v>
      </c>
      <c r="AO598">
        <v>0</v>
      </c>
      <c r="AP598">
        <v>215</v>
      </c>
      <c r="AQ598">
        <v>182.2</v>
      </c>
      <c r="AR598">
        <v>0</v>
      </c>
      <c r="AS598">
        <v>0</v>
      </c>
      <c r="AT598">
        <v>32.799999999999997</v>
      </c>
      <c r="AU598">
        <v>0</v>
      </c>
      <c r="AV598">
        <f t="shared" si="102"/>
        <v>0</v>
      </c>
      <c r="AW598">
        <f t="shared" si="103"/>
        <v>182.2</v>
      </c>
      <c r="AX598">
        <f t="shared" si="104"/>
        <v>0</v>
      </c>
      <c r="AY598">
        <f t="shared" si="105"/>
        <v>0</v>
      </c>
      <c r="AZ598">
        <f t="shared" si="106"/>
        <v>32.795999999999999</v>
      </c>
      <c r="BA598">
        <f t="shared" si="107"/>
        <v>0</v>
      </c>
      <c r="BB598">
        <f t="shared" si="108"/>
        <v>0</v>
      </c>
      <c r="BC598">
        <f t="shared" si="109"/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5.0000000000000001E-3</v>
      </c>
      <c r="CI598">
        <v>0.91</v>
      </c>
      <c r="CK598" t="s">
        <v>112</v>
      </c>
      <c r="CL598" t="s">
        <v>96</v>
      </c>
    </row>
    <row r="599" spans="1:90" x14ac:dyDescent="0.3">
      <c r="A599" t="s">
        <v>106</v>
      </c>
      <c r="B599" t="s">
        <v>2229</v>
      </c>
      <c r="C599" s="1">
        <v>45836.403807870367</v>
      </c>
      <c r="D599">
        <f t="shared" si="99"/>
        <v>6</v>
      </c>
      <c r="E599" s="4">
        <f t="shared" si="100"/>
        <v>45838</v>
      </c>
      <c r="F599" s="4" t="s">
        <v>2604</v>
      </c>
      <c r="G599" t="s">
        <v>80</v>
      </c>
      <c r="H599" t="s">
        <v>2230</v>
      </c>
      <c r="I599" t="s">
        <v>2231</v>
      </c>
      <c r="J599" s="1">
        <v>45836.542222222219</v>
      </c>
      <c r="K599" s="1">
        <v>45836.383680555555</v>
      </c>
      <c r="L599">
        <v>478872834315</v>
      </c>
      <c r="M599">
        <v>1</v>
      </c>
      <c r="N599" t="s">
        <v>142</v>
      </c>
      <c r="O599" t="s">
        <v>143</v>
      </c>
      <c r="P599">
        <v>34029099</v>
      </c>
      <c r="Q599" t="s">
        <v>144</v>
      </c>
      <c r="R599" t="s">
        <v>2657</v>
      </c>
      <c r="S599" t="s">
        <v>86</v>
      </c>
      <c r="T599" t="s">
        <v>87</v>
      </c>
      <c r="U599" t="s">
        <v>88</v>
      </c>
      <c r="V599" t="s">
        <v>89</v>
      </c>
      <c r="W599">
        <v>110030</v>
      </c>
      <c r="X599" t="s">
        <v>87</v>
      </c>
      <c r="Y599" t="s">
        <v>88</v>
      </c>
      <c r="Z599" t="s">
        <v>89</v>
      </c>
      <c r="AA599">
        <v>110061</v>
      </c>
      <c r="AB599" t="s">
        <v>103</v>
      </c>
      <c r="AC599" t="s">
        <v>104</v>
      </c>
      <c r="AD599" t="s">
        <v>2641</v>
      </c>
      <c r="AE599" t="s">
        <v>89</v>
      </c>
      <c r="AF599">
        <v>560037</v>
      </c>
      <c r="AG599">
        <v>212</v>
      </c>
      <c r="AH599">
        <v>179.66</v>
      </c>
      <c r="AI599">
        <v>32.340000000000003</v>
      </c>
      <c r="AJ599">
        <v>0</v>
      </c>
      <c r="AK599">
        <v>0</v>
      </c>
      <c r="AL599">
        <v>0</v>
      </c>
      <c r="AM599">
        <v>0.18</v>
      </c>
      <c r="AN599">
        <f t="shared" si="101"/>
        <v>0.18</v>
      </c>
      <c r="AO599">
        <v>0</v>
      </c>
      <c r="AP599">
        <v>212</v>
      </c>
      <c r="AQ599">
        <v>179.66</v>
      </c>
      <c r="AR599">
        <v>0</v>
      </c>
      <c r="AS599">
        <v>0</v>
      </c>
      <c r="AT599">
        <v>32.340000000000003</v>
      </c>
      <c r="AU599">
        <v>0</v>
      </c>
      <c r="AV599">
        <f t="shared" si="102"/>
        <v>0</v>
      </c>
      <c r="AW599">
        <f t="shared" si="103"/>
        <v>179.66</v>
      </c>
      <c r="AX599">
        <f t="shared" si="104"/>
        <v>0</v>
      </c>
      <c r="AY599">
        <f t="shared" si="105"/>
        <v>0</v>
      </c>
      <c r="AZ599">
        <f t="shared" si="106"/>
        <v>32.338799999999999</v>
      </c>
      <c r="BA599">
        <f t="shared" si="107"/>
        <v>0</v>
      </c>
      <c r="BB599">
        <f t="shared" si="108"/>
        <v>0</v>
      </c>
      <c r="BC599">
        <f t="shared" si="109"/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5.0000000000000001E-3</v>
      </c>
      <c r="CI599">
        <v>0.9</v>
      </c>
      <c r="CK599" t="s">
        <v>112</v>
      </c>
      <c r="CL599" t="s">
        <v>96</v>
      </c>
    </row>
    <row r="600" spans="1:90" x14ac:dyDescent="0.3">
      <c r="A600" t="s">
        <v>106</v>
      </c>
      <c r="B600" t="s">
        <v>2232</v>
      </c>
      <c r="C600" s="1">
        <v>45835.702847222223</v>
      </c>
      <c r="D600">
        <f t="shared" si="99"/>
        <v>6</v>
      </c>
      <c r="E600" s="4">
        <f t="shared" si="100"/>
        <v>45838</v>
      </c>
      <c r="F600" s="4" t="s">
        <v>2604</v>
      </c>
      <c r="G600" t="s">
        <v>80</v>
      </c>
      <c r="H600" t="s">
        <v>2233</v>
      </c>
      <c r="I600" t="s">
        <v>2234</v>
      </c>
      <c r="J600" s="1">
        <v>45836.542291666665</v>
      </c>
      <c r="K600" s="1">
        <v>45835.683078703703</v>
      </c>
      <c r="L600">
        <v>479627321009</v>
      </c>
      <c r="M600">
        <v>1</v>
      </c>
      <c r="N600" t="s">
        <v>202</v>
      </c>
      <c r="O600" t="s">
        <v>203</v>
      </c>
      <c r="P600">
        <v>34029099</v>
      </c>
      <c r="Q600" t="s">
        <v>204</v>
      </c>
      <c r="R600" t="s">
        <v>2662</v>
      </c>
      <c r="S600" t="s">
        <v>86</v>
      </c>
      <c r="T600" t="s">
        <v>87</v>
      </c>
      <c r="U600" t="s">
        <v>88</v>
      </c>
      <c r="V600" t="s">
        <v>89</v>
      </c>
      <c r="W600">
        <v>110030</v>
      </c>
      <c r="X600" t="s">
        <v>87</v>
      </c>
      <c r="Y600" t="s">
        <v>88</v>
      </c>
      <c r="Z600" t="s">
        <v>89</v>
      </c>
      <c r="AA600">
        <v>110061</v>
      </c>
      <c r="AB600" t="s">
        <v>103</v>
      </c>
      <c r="AC600" t="s">
        <v>104</v>
      </c>
      <c r="AD600" t="s">
        <v>2641</v>
      </c>
      <c r="AE600" t="s">
        <v>89</v>
      </c>
      <c r="AF600">
        <v>560103</v>
      </c>
      <c r="AG600">
        <v>212</v>
      </c>
      <c r="AH600">
        <v>179.66</v>
      </c>
      <c r="AI600">
        <v>32.340000000000003</v>
      </c>
      <c r="AJ600">
        <v>0</v>
      </c>
      <c r="AK600">
        <v>0</v>
      </c>
      <c r="AL600">
        <v>0</v>
      </c>
      <c r="AM600">
        <v>0.18</v>
      </c>
      <c r="AN600">
        <f t="shared" si="101"/>
        <v>0.18</v>
      </c>
      <c r="AO600">
        <v>0</v>
      </c>
      <c r="AP600">
        <v>212</v>
      </c>
      <c r="AQ600">
        <v>179.66</v>
      </c>
      <c r="AR600">
        <v>0</v>
      </c>
      <c r="AS600">
        <v>0</v>
      </c>
      <c r="AT600">
        <v>32.340000000000003</v>
      </c>
      <c r="AU600">
        <v>0</v>
      </c>
      <c r="AV600">
        <f t="shared" si="102"/>
        <v>0</v>
      </c>
      <c r="AW600">
        <f t="shared" si="103"/>
        <v>179.66</v>
      </c>
      <c r="AX600">
        <f t="shared" si="104"/>
        <v>0</v>
      </c>
      <c r="AY600">
        <f t="shared" si="105"/>
        <v>0</v>
      </c>
      <c r="AZ600">
        <f t="shared" si="106"/>
        <v>32.338799999999999</v>
      </c>
      <c r="BA600">
        <f t="shared" si="107"/>
        <v>0</v>
      </c>
      <c r="BB600">
        <f t="shared" si="108"/>
        <v>0</v>
      </c>
      <c r="BC600">
        <f t="shared" si="109"/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5.0000000000000001E-3</v>
      </c>
      <c r="CI600">
        <v>0.9</v>
      </c>
      <c r="CK600" t="s">
        <v>112</v>
      </c>
      <c r="CL600" t="s">
        <v>96</v>
      </c>
    </row>
    <row r="601" spans="1:90" x14ac:dyDescent="0.3">
      <c r="A601" t="s">
        <v>106</v>
      </c>
      <c r="B601" t="s">
        <v>2235</v>
      </c>
      <c r="C601" s="1">
        <v>45836.348310185182</v>
      </c>
      <c r="D601">
        <f t="shared" si="99"/>
        <v>6</v>
      </c>
      <c r="E601" s="4">
        <f t="shared" si="100"/>
        <v>45838</v>
      </c>
      <c r="F601" s="4" t="s">
        <v>2604</v>
      </c>
      <c r="G601" t="s">
        <v>80</v>
      </c>
      <c r="H601" t="s">
        <v>2236</v>
      </c>
      <c r="I601" t="s">
        <v>2237</v>
      </c>
      <c r="J601" s="1">
        <v>45836.542233796295</v>
      </c>
      <c r="K601" s="1">
        <v>45836.328252314815</v>
      </c>
      <c r="L601">
        <v>479658317282</v>
      </c>
      <c r="M601">
        <v>2</v>
      </c>
      <c r="N601" t="s">
        <v>202</v>
      </c>
      <c r="O601" t="s">
        <v>203</v>
      </c>
      <c r="P601">
        <v>34029099</v>
      </c>
      <c r="Q601" t="s">
        <v>204</v>
      </c>
      <c r="R601" t="s">
        <v>2662</v>
      </c>
      <c r="S601" t="s">
        <v>86</v>
      </c>
      <c r="T601" t="s">
        <v>87</v>
      </c>
      <c r="U601" t="s">
        <v>88</v>
      </c>
      <c r="V601" t="s">
        <v>89</v>
      </c>
      <c r="W601">
        <v>110030</v>
      </c>
      <c r="X601" t="s">
        <v>87</v>
      </c>
      <c r="Y601" t="s">
        <v>88</v>
      </c>
      <c r="Z601" t="s">
        <v>89</v>
      </c>
      <c r="AA601">
        <v>110061</v>
      </c>
      <c r="AB601" t="s">
        <v>103</v>
      </c>
      <c r="AC601" t="s">
        <v>104</v>
      </c>
      <c r="AD601" t="s">
        <v>2641</v>
      </c>
      <c r="AE601" t="s">
        <v>89</v>
      </c>
      <c r="AF601">
        <v>560004</v>
      </c>
      <c r="AG601">
        <v>424</v>
      </c>
      <c r="AH601">
        <v>359.32</v>
      </c>
      <c r="AI601">
        <v>64.680000000000007</v>
      </c>
      <c r="AJ601">
        <v>0</v>
      </c>
      <c r="AK601">
        <v>0</v>
      </c>
      <c r="AL601">
        <v>0</v>
      </c>
      <c r="AM601">
        <v>0.18</v>
      </c>
      <c r="AN601">
        <f t="shared" si="101"/>
        <v>0.18</v>
      </c>
      <c r="AO601">
        <v>0</v>
      </c>
      <c r="AP601">
        <v>424</v>
      </c>
      <c r="AQ601">
        <v>359.32</v>
      </c>
      <c r="AR601">
        <v>0</v>
      </c>
      <c r="AS601">
        <v>0</v>
      </c>
      <c r="AT601">
        <v>64.680000000000007</v>
      </c>
      <c r="AU601">
        <v>0</v>
      </c>
      <c r="AV601">
        <f t="shared" si="102"/>
        <v>0</v>
      </c>
      <c r="AW601">
        <f t="shared" si="103"/>
        <v>359.32</v>
      </c>
      <c r="AX601">
        <f t="shared" si="104"/>
        <v>0</v>
      </c>
      <c r="AY601">
        <f t="shared" si="105"/>
        <v>0</v>
      </c>
      <c r="AZ601">
        <f t="shared" si="106"/>
        <v>64.677599999999998</v>
      </c>
      <c r="BA601">
        <f t="shared" si="107"/>
        <v>0</v>
      </c>
      <c r="BB601">
        <f t="shared" si="108"/>
        <v>0</v>
      </c>
      <c r="BC601">
        <f t="shared" si="109"/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5.0000000000000001E-3</v>
      </c>
      <c r="CI601">
        <v>1.8</v>
      </c>
      <c r="CK601" t="s">
        <v>112</v>
      </c>
      <c r="CL601" t="s">
        <v>113</v>
      </c>
    </row>
    <row r="602" spans="1:90" x14ac:dyDescent="0.3">
      <c r="A602" t="s">
        <v>106</v>
      </c>
      <c r="B602" t="s">
        <v>2238</v>
      </c>
      <c r="C602" s="1">
        <v>45835.521631944444</v>
      </c>
      <c r="D602">
        <f t="shared" si="99"/>
        <v>6</v>
      </c>
      <c r="E602" s="4">
        <f t="shared" si="100"/>
        <v>45838</v>
      </c>
      <c r="F602" s="4" t="s">
        <v>2604</v>
      </c>
      <c r="G602" t="s">
        <v>80</v>
      </c>
      <c r="H602" t="s">
        <v>2239</v>
      </c>
      <c r="I602" t="s">
        <v>2240</v>
      </c>
      <c r="J602" s="1">
        <v>45836.542326388888</v>
      </c>
      <c r="K602" s="1">
        <v>45835.50141203704</v>
      </c>
      <c r="L602">
        <v>479806276767</v>
      </c>
      <c r="M602">
        <v>1</v>
      </c>
      <c r="N602" t="s">
        <v>142</v>
      </c>
      <c r="O602" t="s">
        <v>143</v>
      </c>
      <c r="P602">
        <v>34029099</v>
      </c>
      <c r="Q602" t="s">
        <v>144</v>
      </c>
      <c r="R602" t="s">
        <v>2657</v>
      </c>
      <c r="S602" t="s">
        <v>86</v>
      </c>
      <c r="T602" t="s">
        <v>87</v>
      </c>
      <c r="U602" t="s">
        <v>88</v>
      </c>
      <c r="V602" t="s">
        <v>89</v>
      </c>
      <c r="W602">
        <v>110030</v>
      </c>
      <c r="X602" t="s">
        <v>87</v>
      </c>
      <c r="Y602" t="s">
        <v>88</v>
      </c>
      <c r="Z602" t="s">
        <v>89</v>
      </c>
      <c r="AA602">
        <v>110061</v>
      </c>
      <c r="AB602" t="s">
        <v>103</v>
      </c>
      <c r="AC602" t="s">
        <v>104</v>
      </c>
      <c r="AD602" t="s">
        <v>2641</v>
      </c>
      <c r="AE602" t="s">
        <v>89</v>
      </c>
      <c r="AF602">
        <v>560061</v>
      </c>
      <c r="AG602">
        <v>212</v>
      </c>
      <c r="AH602">
        <v>179.66</v>
      </c>
      <c r="AI602">
        <v>32.340000000000003</v>
      </c>
      <c r="AJ602">
        <v>0</v>
      </c>
      <c r="AK602">
        <v>0</v>
      </c>
      <c r="AL602">
        <v>0</v>
      </c>
      <c r="AM602">
        <v>0.18</v>
      </c>
      <c r="AN602">
        <f t="shared" si="101"/>
        <v>0.18</v>
      </c>
      <c r="AO602">
        <v>0</v>
      </c>
      <c r="AP602">
        <v>212</v>
      </c>
      <c r="AQ602">
        <v>179.66</v>
      </c>
      <c r="AR602">
        <v>0</v>
      </c>
      <c r="AS602">
        <v>0</v>
      </c>
      <c r="AT602">
        <v>32.340000000000003</v>
      </c>
      <c r="AU602">
        <v>0</v>
      </c>
      <c r="AV602">
        <f t="shared" si="102"/>
        <v>0</v>
      </c>
      <c r="AW602">
        <f t="shared" si="103"/>
        <v>179.66</v>
      </c>
      <c r="AX602">
        <f t="shared" si="104"/>
        <v>0</v>
      </c>
      <c r="AY602">
        <f t="shared" si="105"/>
        <v>0</v>
      </c>
      <c r="AZ602">
        <f t="shared" si="106"/>
        <v>32.338799999999999</v>
      </c>
      <c r="BA602">
        <f t="shared" si="107"/>
        <v>0</v>
      </c>
      <c r="BB602">
        <f t="shared" si="108"/>
        <v>0</v>
      </c>
      <c r="BC602">
        <f t="shared" si="109"/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5.0000000000000001E-3</v>
      </c>
      <c r="CI602">
        <v>0.9</v>
      </c>
      <c r="CK602" t="s">
        <v>112</v>
      </c>
      <c r="CL602" t="s">
        <v>113</v>
      </c>
    </row>
    <row r="603" spans="1:90" x14ac:dyDescent="0.3">
      <c r="A603" t="s">
        <v>106</v>
      </c>
      <c r="B603" t="s">
        <v>2241</v>
      </c>
      <c r="C603" s="1">
        <v>45835.48574074074</v>
      </c>
      <c r="D603">
        <f t="shared" si="99"/>
        <v>6</v>
      </c>
      <c r="E603" s="4">
        <f t="shared" si="100"/>
        <v>45838</v>
      </c>
      <c r="F603" s="4" t="s">
        <v>2609</v>
      </c>
      <c r="G603" t="s">
        <v>80</v>
      </c>
      <c r="H603" t="s">
        <v>2242</v>
      </c>
      <c r="I603" t="s">
        <v>2243</v>
      </c>
      <c r="J603" s="1">
        <v>45836.542430555557</v>
      </c>
      <c r="K603" s="1">
        <v>45835.467268518521</v>
      </c>
      <c r="L603">
        <v>478896944685</v>
      </c>
      <c r="M603">
        <v>1</v>
      </c>
      <c r="N603" t="s">
        <v>150</v>
      </c>
      <c r="O603" t="s">
        <v>151</v>
      </c>
      <c r="Q603" t="s">
        <v>152</v>
      </c>
      <c r="R603" t="s">
        <v>2658</v>
      </c>
      <c r="S603" t="s">
        <v>86</v>
      </c>
      <c r="T603" t="s">
        <v>87</v>
      </c>
      <c r="U603" t="s">
        <v>88</v>
      </c>
      <c r="V603" t="s">
        <v>89</v>
      </c>
      <c r="W603">
        <v>110030</v>
      </c>
      <c r="X603" t="s">
        <v>87</v>
      </c>
      <c r="Y603" t="s">
        <v>88</v>
      </c>
      <c r="Z603" t="s">
        <v>89</v>
      </c>
      <c r="AA603">
        <v>110061</v>
      </c>
      <c r="AB603" t="s">
        <v>225</v>
      </c>
      <c r="AC603" t="s">
        <v>154</v>
      </c>
      <c r="AD603" t="s">
        <v>2700</v>
      </c>
      <c r="AE603" t="s">
        <v>89</v>
      </c>
      <c r="AF603">
        <v>140603</v>
      </c>
      <c r="AG603">
        <v>215</v>
      </c>
      <c r="AH603">
        <v>182.2</v>
      </c>
      <c r="AI603">
        <v>32.799999999999997</v>
      </c>
      <c r="AJ603">
        <v>0</v>
      </c>
      <c r="AK603">
        <v>0</v>
      </c>
      <c r="AL603">
        <v>0</v>
      </c>
      <c r="AM603">
        <v>0.18</v>
      </c>
      <c r="AN603">
        <f t="shared" si="101"/>
        <v>0.18</v>
      </c>
      <c r="AO603">
        <v>0</v>
      </c>
      <c r="AP603">
        <v>215</v>
      </c>
      <c r="AQ603">
        <v>182.2</v>
      </c>
      <c r="AR603">
        <v>0</v>
      </c>
      <c r="AS603">
        <v>0</v>
      </c>
      <c r="AT603">
        <v>32.799999999999997</v>
      </c>
      <c r="AU603">
        <v>0</v>
      </c>
      <c r="AV603">
        <f t="shared" si="102"/>
        <v>0</v>
      </c>
      <c r="AW603">
        <f t="shared" si="103"/>
        <v>182.2</v>
      </c>
      <c r="AX603">
        <f t="shared" si="104"/>
        <v>0</v>
      </c>
      <c r="AY603">
        <f t="shared" si="105"/>
        <v>0</v>
      </c>
      <c r="AZ603">
        <f t="shared" si="106"/>
        <v>32.795999999999999</v>
      </c>
      <c r="BA603">
        <f t="shared" si="107"/>
        <v>0</v>
      </c>
      <c r="BB603">
        <f t="shared" si="108"/>
        <v>0</v>
      </c>
      <c r="BC603">
        <f t="shared" si="109"/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5.0000000000000001E-3</v>
      </c>
      <c r="CI603">
        <v>0.91</v>
      </c>
      <c r="CK603" t="s">
        <v>112</v>
      </c>
      <c r="CL603" t="s">
        <v>113</v>
      </c>
    </row>
    <row r="604" spans="1:90" x14ac:dyDescent="0.3">
      <c r="A604" t="s">
        <v>106</v>
      </c>
      <c r="B604" t="s">
        <v>2040</v>
      </c>
      <c r="C604" s="1">
        <v>45835.502013888887</v>
      </c>
      <c r="D604">
        <f t="shared" si="99"/>
        <v>6</v>
      </c>
      <c r="E604" s="4">
        <f t="shared" si="100"/>
        <v>45838</v>
      </c>
      <c r="F604" s="4" t="s">
        <v>2617</v>
      </c>
      <c r="G604" t="s">
        <v>80</v>
      </c>
      <c r="H604" t="s">
        <v>2041</v>
      </c>
      <c r="I604" t="s">
        <v>2042</v>
      </c>
      <c r="J604" s="1">
        <v>45835.502013888887</v>
      </c>
      <c r="K604" s="1">
        <v>45835.481747685182</v>
      </c>
      <c r="L604">
        <v>479056441820</v>
      </c>
      <c r="M604">
        <v>1</v>
      </c>
      <c r="N604" t="s">
        <v>142</v>
      </c>
      <c r="O604" t="s">
        <v>143</v>
      </c>
      <c r="P604">
        <v>34029099</v>
      </c>
      <c r="Q604" t="s">
        <v>144</v>
      </c>
      <c r="R604" t="s">
        <v>2657</v>
      </c>
      <c r="S604" t="s">
        <v>86</v>
      </c>
      <c r="T604" t="s">
        <v>87</v>
      </c>
      <c r="U604" t="s">
        <v>88</v>
      </c>
      <c r="V604" t="s">
        <v>89</v>
      </c>
      <c r="W604">
        <v>110030</v>
      </c>
      <c r="X604" t="s">
        <v>87</v>
      </c>
      <c r="Y604" t="s">
        <v>88</v>
      </c>
      <c r="Z604" t="s">
        <v>89</v>
      </c>
      <c r="AA604">
        <v>110061</v>
      </c>
      <c r="AB604" t="s">
        <v>1518</v>
      </c>
      <c r="AC604" t="s">
        <v>290</v>
      </c>
      <c r="AD604" t="s">
        <v>2708</v>
      </c>
      <c r="AE604" t="s">
        <v>89</v>
      </c>
      <c r="AF604">
        <v>403708</v>
      </c>
      <c r="AG604">
        <v>212</v>
      </c>
      <c r="AH604">
        <v>179.66</v>
      </c>
      <c r="AI604">
        <v>32.340000000000003</v>
      </c>
      <c r="AJ604">
        <v>0</v>
      </c>
      <c r="AK604">
        <v>0</v>
      </c>
      <c r="AL604">
        <v>0</v>
      </c>
      <c r="AM604">
        <v>0.18</v>
      </c>
      <c r="AN604">
        <f t="shared" si="101"/>
        <v>0.18</v>
      </c>
      <c r="AO604">
        <v>0</v>
      </c>
      <c r="AP604">
        <v>212</v>
      </c>
      <c r="AQ604">
        <v>179.66</v>
      </c>
      <c r="AR604">
        <v>0</v>
      </c>
      <c r="AS604">
        <v>0</v>
      </c>
      <c r="AT604">
        <v>32.340000000000003</v>
      </c>
      <c r="AU604">
        <v>0</v>
      </c>
      <c r="AV604">
        <f t="shared" si="102"/>
        <v>0</v>
      </c>
      <c r="AW604">
        <f t="shared" si="103"/>
        <v>179.66</v>
      </c>
      <c r="AX604">
        <f t="shared" si="104"/>
        <v>0</v>
      </c>
      <c r="AY604">
        <f t="shared" si="105"/>
        <v>0</v>
      </c>
      <c r="AZ604">
        <f t="shared" si="106"/>
        <v>32.338799999999999</v>
      </c>
      <c r="BA604">
        <f t="shared" si="107"/>
        <v>0</v>
      </c>
      <c r="BB604">
        <f t="shared" si="108"/>
        <v>0</v>
      </c>
      <c r="BC604">
        <f t="shared" si="109"/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5.0000000000000001E-3</v>
      </c>
      <c r="CI604">
        <v>0.9</v>
      </c>
      <c r="CK604" t="s">
        <v>112</v>
      </c>
      <c r="CL604" t="s">
        <v>395</v>
      </c>
    </row>
    <row r="605" spans="1:90" x14ac:dyDescent="0.3">
      <c r="A605" t="s">
        <v>106</v>
      </c>
      <c r="B605" t="s">
        <v>2244</v>
      </c>
      <c r="C605" s="1">
        <v>45836.983668981484</v>
      </c>
      <c r="D605">
        <f t="shared" si="99"/>
        <v>6</v>
      </c>
      <c r="E605" s="4">
        <f t="shared" si="100"/>
        <v>45838</v>
      </c>
      <c r="F605" s="4" t="s">
        <v>2606</v>
      </c>
      <c r="G605" t="s">
        <v>80</v>
      </c>
      <c r="H605" t="s">
        <v>2245</v>
      </c>
      <c r="I605" t="s">
        <v>2246</v>
      </c>
      <c r="J605" s="1">
        <v>45837.500532407408</v>
      </c>
      <c r="K605" s="1">
        <v>45836.964895833335</v>
      </c>
      <c r="L605">
        <v>479093039527</v>
      </c>
      <c r="M605">
        <v>1</v>
      </c>
      <c r="N605" t="s">
        <v>1346</v>
      </c>
      <c r="O605" t="s">
        <v>1347</v>
      </c>
      <c r="P605">
        <v>34011990</v>
      </c>
      <c r="Q605" t="s">
        <v>1348</v>
      </c>
      <c r="R605" t="s">
        <v>2683</v>
      </c>
      <c r="S605" t="s">
        <v>86</v>
      </c>
      <c r="T605" t="s">
        <v>87</v>
      </c>
      <c r="U605" t="s">
        <v>88</v>
      </c>
      <c r="V605" t="s">
        <v>89</v>
      </c>
      <c r="W605">
        <v>110030</v>
      </c>
      <c r="X605" t="s">
        <v>87</v>
      </c>
      <c r="Y605" t="s">
        <v>88</v>
      </c>
      <c r="Z605" t="s">
        <v>89</v>
      </c>
      <c r="AA605">
        <v>110061</v>
      </c>
      <c r="AB605" t="s">
        <v>315</v>
      </c>
      <c r="AC605" t="s">
        <v>121</v>
      </c>
      <c r="AD605" t="s">
        <v>2697</v>
      </c>
      <c r="AE605" t="s">
        <v>89</v>
      </c>
      <c r="AF605">
        <v>190002</v>
      </c>
      <c r="AG605">
        <v>224</v>
      </c>
      <c r="AH605">
        <v>189.83</v>
      </c>
      <c r="AI605">
        <v>34.17</v>
      </c>
      <c r="AJ605">
        <v>0</v>
      </c>
      <c r="AK605">
        <v>0</v>
      </c>
      <c r="AL605">
        <v>0</v>
      </c>
      <c r="AM605">
        <v>0.18</v>
      </c>
      <c r="AN605">
        <f t="shared" si="101"/>
        <v>0.18</v>
      </c>
      <c r="AO605">
        <v>0</v>
      </c>
      <c r="AP605">
        <v>224</v>
      </c>
      <c r="AQ605">
        <v>189.83</v>
      </c>
      <c r="AR605">
        <v>0</v>
      </c>
      <c r="AS605">
        <v>0</v>
      </c>
      <c r="AT605">
        <v>34.17</v>
      </c>
      <c r="AU605">
        <v>0</v>
      </c>
      <c r="AV605">
        <f t="shared" si="102"/>
        <v>0</v>
      </c>
      <c r="AW605">
        <f t="shared" si="103"/>
        <v>189.83</v>
      </c>
      <c r="AX605">
        <f t="shared" si="104"/>
        <v>0</v>
      </c>
      <c r="AY605">
        <f t="shared" si="105"/>
        <v>0</v>
      </c>
      <c r="AZ605">
        <f t="shared" si="106"/>
        <v>34.169400000000003</v>
      </c>
      <c r="BA605">
        <f t="shared" si="107"/>
        <v>0</v>
      </c>
      <c r="BB605">
        <f t="shared" si="108"/>
        <v>0</v>
      </c>
      <c r="BC605">
        <f t="shared" si="109"/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5.0000000000000001E-3</v>
      </c>
      <c r="CI605">
        <v>0.95</v>
      </c>
      <c r="CK605" t="s">
        <v>112</v>
      </c>
      <c r="CL605" t="s">
        <v>113</v>
      </c>
    </row>
    <row r="606" spans="1:90" x14ac:dyDescent="0.3">
      <c r="A606" t="s">
        <v>106</v>
      </c>
      <c r="B606" t="s">
        <v>2247</v>
      </c>
      <c r="C606" s="1">
        <v>45837.390416666669</v>
      </c>
      <c r="D606">
        <f t="shared" si="99"/>
        <v>6</v>
      </c>
      <c r="E606" s="4">
        <f t="shared" si="100"/>
        <v>45838</v>
      </c>
      <c r="F606" s="4" t="s">
        <v>2607</v>
      </c>
      <c r="G606" t="s">
        <v>80</v>
      </c>
      <c r="H606" t="s">
        <v>2248</v>
      </c>
      <c r="I606" t="s">
        <v>2249</v>
      </c>
      <c r="J606" s="1">
        <v>45837.500509259262</v>
      </c>
      <c r="K606" s="1">
        <v>45837.370208333334</v>
      </c>
      <c r="L606">
        <v>479276389282</v>
      </c>
      <c r="M606">
        <v>1</v>
      </c>
      <c r="N606" t="s">
        <v>202</v>
      </c>
      <c r="O606" t="s">
        <v>203</v>
      </c>
      <c r="P606">
        <v>34029099</v>
      </c>
      <c r="Q606" t="s">
        <v>204</v>
      </c>
      <c r="R606" t="s">
        <v>2662</v>
      </c>
      <c r="S606" t="s">
        <v>86</v>
      </c>
      <c r="T606" t="s">
        <v>87</v>
      </c>
      <c r="U606" t="s">
        <v>88</v>
      </c>
      <c r="V606" t="s">
        <v>89</v>
      </c>
      <c r="W606">
        <v>110030</v>
      </c>
      <c r="X606" t="s">
        <v>87</v>
      </c>
      <c r="Y606" t="s">
        <v>88</v>
      </c>
      <c r="Z606" t="s">
        <v>89</v>
      </c>
      <c r="AA606">
        <v>110061</v>
      </c>
      <c r="AB606" t="s">
        <v>128</v>
      </c>
      <c r="AC606" t="s">
        <v>129</v>
      </c>
      <c r="AD606" t="s">
        <v>2698</v>
      </c>
      <c r="AE606" t="s">
        <v>89</v>
      </c>
      <c r="AF606">
        <v>500047</v>
      </c>
      <c r="AG606">
        <v>212</v>
      </c>
      <c r="AH606">
        <v>179.66</v>
      </c>
      <c r="AI606">
        <v>32.340000000000003</v>
      </c>
      <c r="AJ606">
        <v>0</v>
      </c>
      <c r="AK606">
        <v>0</v>
      </c>
      <c r="AL606">
        <v>0</v>
      </c>
      <c r="AM606">
        <v>0.18</v>
      </c>
      <c r="AN606">
        <f t="shared" si="101"/>
        <v>0.18</v>
      </c>
      <c r="AO606">
        <v>0</v>
      </c>
      <c r="AP606">
        <v>212</v>
      </c>
      <c r="AQ606">
        <v>179.66</v>
      </c>
      <c r="AR606">
        <v>0</v>
      </c>
      <c r="AS606">
        <v>0</v>
      </c>
      <c r="AT606">
        <v>32.340000000000003</v>
      </c>
      <c r="AU606">
        <v>0</v>
      </c>
      <c r="AV606">
        <f t="shared" si="102"/>
        <v>0</v>
      </c>
      <c r="AW606">
        <f t="shared" si="103"/>
        <v>179.66</v>
      </c>
      <c r="AX606">
        <f t="shared" si="104"/>
        <v>0</v>
      </c>
      <c r="AY606">
        <f t="shared" si="105"/>
        <v>0</v>
      </c>
      <c r="AZ606">
        <f t="shared" si="106"/>
        <v>32.338799999999999</v>
      </c>
      <c r="BA606">
        <f t="shared" si="107"/>
        <v>0</v>
      </c>
      <c r="BB606">
        <f t="shared" si="108"/>
        <v>0</v>
      </c>
      <c r="BC606">
        <f t="shared" si="109"/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5.0000000000000001E-3</v>
      </c>
      <c r="CI606">
        <v>0.9</v>
      </c>
      <c r="CK606" t="s">
        <v>112</v>
      </c>
      <c r="CL606" t="s">
        <v>113</v>
      </c>
    </row>
    <row r="607" spans="1:90" x14ac:dyDescent="0.3">
      <c r="A607" t="s">
        <v>106</v>
      </c>
      <c r="B607" t="s">
        <v>2250</v>
      </c>
      <c r="C607" s="1">
        <v>45836.969884259262</v>
      </c>
      <c r="D607">
        <f t="shared" si="99"/>
        <v>6</v>
      </c>
      <c r="E607" s="4">
        <f t="shared" si="100"/>
        <v>45838</v>
      </c>
      <c r="F607" s="4" t="s">
        <v>2613</v>
      </c>
      <c r="G607" t="s">
        <v>80</v>
      </c>
      <c r="H607" t="s">
        <v>2251</v>
      </c>
      <c r="I607" t="s">
        <v>2252</v>
      </c>
      <c r="J607" s="1">
        <v>45837.500509259262</v>
      </c>
      <c r="K607" s="1">
        <v>45836.949305555558</v>
      </c>
      <c r="L607">
        <v>479042882335</v>
      </c>
      <c r="M607">
        <v>1</v>
      </c>
      <c r="N607" t="s">
        <v>202</v>
      </c>
      <c r="O607" t="s">
        <v>203</v>
      </c>
      <c r="P607">
        <v>34029099</v>
      </c>
      <c r="Q607" t="s">
        <v>204</v>
      </c>
      <c r="R607" t="s">
        <v>2662</v>
      </c>
      <c r="S607" t="s">
        <v>86</v>
      </c>
      <c r="T607" t="s">
        <v>87</v>
      </c>
      <c r="U607" t="s">
        <v>88</v>
      </c>
      <c r="V607" t="s">
        <v>89</v>
      </c>
      <c r="W607">
        <v>110030</v>
      </c>
      <c r="X607" t="s">
        <v>87</v>
      </c>
      <c r="Y607" t="s">
        <v>88</v>
      </c>
      <c r="Z607" t="s">
        <v>89</v>
      </c>
      <c r="AA607">
        <v>110061</v>
      </c>
      <c r="AB607" t="s">
        <v>635</v>
      </c>
      <c r="AC607" t="s">
        <v>195</v>
      </c>
      <c r="AD607" t="s">
        <v>2704</v>
      </c>
      <c r="AE607" t="s">
        <v>89</v>
      </c>
      <c r="AF607">
        <v>695013</v>
      </c>
      <c r="AG607">
        <v>212</v>
      </c>
      <c r="AH607">
        <v>179.66</v>
      </c>
      <c r="AI607">
        <v>32.340000000000003</v>
      </c>
      <c r="AJ607">
        <v>0</v>
      </c>
      <c r="AK607">
        <v>0</v>
      </c>
      <c r="AL607">
        <v>0</v>
      </c>
      <c r="AM607">
        <v>0.18</v>
      </c>
      <c r="AN607">
        <f t="shared" si="101"/>
        <v>0.18</v>
      </c>
      <c r="AO607">
        <v>0</v>
      </c>
      <c r="AP607">
        <v>212</v>
      </c>
      <c r="AQ607">
        <v>179.66</v>
      </c>
      <c r="AR607">
        <v>0</v>
      </c>
      <c r="AS607">
        <v>0</v>
      </c>
      <c r="AT607">
        <v>32.340000000000003</v>
      </c>
      <c r="AU607">
        <v>0</v>
      </c>
      <c r="AV607">
        <f t="shared" si="102"/>
        <v>0</v>
      </c>
      <c r="AW607">
        <f t="shared" si="103"/>
        <v>179.66</v>
      </c>
      <c r="AX607">
        <f t="shared" si="104"/>
        <v>0</v>
      </c>
      <c r="AY607">
        <f t="shared" si="105"/>
        <v>0</v>
      </c>
      <c r="AZ607">
        <f t="shared" si="106"/>
        <v>32.338799999999999</v>
      </c>
      <c r="BA607">
        <f t="shared" si="107"/>
        <v>0</v>
      </c>
      <c r="BB607">
        <f t="shared" si="108"/>
        <v>0</v>
      </c>
      <c r="BC607">
        <f t="shared" si="109"/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5.0000000000000001E-3</v>
      </c>
      <c r="CI607">
        <v>0.9</v>
      </c>
      <c r="CK607" t="s">
        <v>112</v>
      </c>
      <c r="CL607" t="s">
        <v>113</v>
      </c>
    </row>
    <row r="608" spans="1:90" x14ac:dyDescent="0.3">
      <c r="A608" t="s">
        <v>106</v>
      </c>
      <c r="B608" t="s">
        <v>2253</v>
      </c>
      <c r="C608" s="1">
        <v>45836.923495370371</v>
      </c>
      <c r="D608">
        <f t="shared" si="99"/>
        <v>6</v>
      </c>
      <c r="E608" s="4">
        <f t="shared" si="100"/>
        <v>45838</v>
      </c>
      <c r="F608" s="4" t="s">
        <v>2604</v>
      </c>
      <c r="G608" t="s">
        <v>80</v>
      </c>
      <c r="H608" t="s">
        <v>2254</v>
      </c>
      <c r="I608" t="s">
        <v>2255</v>
      </c>
      <c r="J608" s="1">
        <v>45837.500532407408</v>
      </c>
      <c r="K608" s="1">
        <v>45836.902974537035</v>
      </c>
      <c r="L608">
        <v>479287620926</v>
      </c>
      <c r="M608">
        <v>1</v>
      </c>
      <c r="N608" t="s">
        <v>171</v>
      </c>
      <c r="O608" t="s">
        <v>172</v>
      </c>
      <c r="P608">
        <v>39249090</v>
      </c>
      <c r="Q608" t="s">
        <v>173</v>
      </c>
      <c r="R608" t="s">
        <v>2659</v>
      </c>
      <c r="S608" t="s">
        <v>86</v>
      </c>
      <c r="T608" t="s">
        <v>87</v>
      </c>
      <c r="U608" t="s">
        <v>88</v>
      </c>
      <c r="V608" t="s">
        <v>89</v>
      </c>
      <c r="W608">
        <v>110030</v>
      </c>
      <c r="X608" t="s">
        <v>87</v>
      </c>
      <c r="Y608" t="s">
        <v>88</v>
      </c>
      <c r="Z608" t="s">
        <v>89</v>
      </c>
      <c r="AA608">
        <v>110061</v>
      </c>
      <c r="AB608" t="s">
        <v>2256</v>
      </c>
      <c r="AC608" t="s">
        <v>104</v>
      </c>
      <c r="AD608" t="s">
        <v>2641</v>
      </c>
      <c r="AE608" t="s">
        <v>89</v>
      </c>
      <c r="AF608">
        <v>574104</v>
      </c>
      <c r="AG608">
        <v>345</v>
      </c>
      <c r="AH608">
        <v>292.37</v>
      </c>
      <c r="AI608">
        <v>52.63</v>
      </c>
      <c r="AJ608">
        <v>0</v>
      </c>
      <c r="AK608">
        <v>0</v>
      </c>
      <c r="AL608">
        <v>0</v>
      </c>
      <c r="AM608">
        <v>0.18</v>
      </c>
      <c r="AN608">
        <f t="shared" si="101"/>
        <v>0.18</v>
      </c>
      <c r="AO608">
        <v>0</v>
      </c>
      <c r="AP608">
        <v>345</v>
      </c>
      <c r="AQ608">
        <v>292.37</v>
      </c>
      <c r="AR608">
        <v>0</v>
      </c>
      <c r="AS608">
        <v>0</v>
      </c>
      <c r="AT608">
        <v>52.63</v>
      </c>
      <c r="AU608">
        <v>0</v>
      </c>
      <c r="AV608">
        <f t="shared" si="102"/>
        <v>0</v>
      </c>
      <c r="AW608">
        <f t="shared" si="103"/>
        <v>292.37</v>
      </c>
      <c r="AX608">
        <f t="shared" si="104"/>
        <v>0</v>
      </c>
      <c r="AY608">
        <f t="shared" si="105"/>
        <v>0</v>
      </c>
      <c r="AZ608">
        <f t="shared" si="106"/>
        <v>52.626599999999996</v>
      </c>
      <c r="BA608">
        <f t="shared" si="107"/>
        <v>0</v>
      </c>
      <c r="BB608">
        <f t="shared" si="108"/>
        <v>0</v>
      </c>
      <c r="BC608">
        <f t="shared" si="109"/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5.0000000000000001E-3</v>
      </c>
      <c r="CI608">
        <v>1.46</v>
      </c>
      <c r="CK608" t="s">
        <v>112</v>
      </c>
      <c r="CL608" t="s">
        <v>113</v>
      </c>
    </row>
    <row r="609" spans="1:90" x14ac:dyDescent="0.3">
      <c r="A609" t="s">
        <v>106</v>
      </c>
      <c r="B609" t="s">
        <v>2257</v>
      </c>
      <c r="C609" s="1">
        <v>45836.942673611113</v>
      </c>
      <c r="D609">
        <f t="shared" si="99"/>
        <v>6</v>
      </c>
      <c r="E609" s="4">
        <f t="shared" si="100"/>
        <v>45838</v>
      </c>
      <c r="F609" s="4" t="s">
        <v>2608</v>
      </c>
      <c r="G609" t="s">
        <v>80</v>
      </c>
      <c r="H609" t="s">
        <v>2258</v>
      </c>
      <c r="I609" t="s">
        <v>2259</v>
      </c>
      <c r="J609" s="1">
        <v>45837.500590277778</v>
      </c>
      <c r="K609" s="1">
        <v>45836.92324074074</v>
      </c>
      <c r="L609">
        <v>479437210531</v>
      </c>
      <c r="M609">
        <v>1</v>
      </c>
      <c r="N609" t="s">
        <v>263</v>
      </c>
      <c r="O609" t="s">
        <v>264</v>
      </c>
      <c r="P609">
        <v>34029092</v>
      </c>
      <c r="Q609" t="s">
        <v>265</v>
      </c>
      <c r="R609" t="s">
        <v>2667</v>
      </c>
      <c r="S609" t="s">
        <v>86</v>
      </c>
      <c r="T609" t="s">
        <v>87</v>
      </c>
      <c r="U609" t="s">
        <v>88</v>
      </c>
      <c r="V609" t="s">
        <v>89</v>
      </c>
      <c r="W609">
        <v>110030</v>
      </c>
      <c r="X609" t="s">
        <v>87</v>
      </c>
      <c r="Y609" t="s">
        <v>88</v>
      </c>
      <c r="Z609" t="s">
        <v>89</v>
      </c>
      <c r="AA609">
        <v>110061</v>
      </c>
      <c r="AB609" t="s">
        <v>666</v>
      </c>
      <c r="AC609" t="s">
        <v>146</v>
      </c>
      <c r="AD609" t="s">
        <v>2699</v>
      </c>
      <c r="AE609" t="s">
        <v>89</v>
      </c>
      <c r="AF609">
        <v>401107</v>
      </c>
      <c r="AG609">
        <v>449</v>
      </c>
      <c r="AH609">
        <v>380.51</v>
      </c>
      <c r="AI609">
        <v>68.489999999999995</v>
      </c>
      <c r="AJ609">
        <v>0</v>
      </c>
      <c r="AK609">
        <v>0</v>
      </c>
      <c r="AL609">
        <v>0</v>
      </c>
      <c r="AM609">
        <v>0.18</v>
      </c>
      <c r="AN609">
        <f t="shared" si="101"/>
        <v>0.18</v>
      </c>
      <c r="AO609">
        <v>0</v>
      </c>
      <c r="AP609">
        <v>449</v>
      </c>
      <c r="AQ609">
        <v>380.51</v>
      </c>
      <c r="AR609">
        <v>0</v>
      </c>
      <c r="AS609">
        <v>0</v>
      </c>
      <c r="AT609">
        <v>68.489999999999995</v>
      </c>
      <c r="AU609">
        <v>0</v>
      </c>
      <c r="AV609">
        <f t="shared" si="102"/>
        <v>0</v>
      </c>
      <c r="AW609">
        <f t="shared" si="103"/>
        <v>380.51</v>
      </c>
      <c r="AX609">
        <f t="shared" si="104"/>
        <v>0</v>
      </c>
      <c r="AY609">
        <f t="shared" si="105"/>
        <v>0</v>
      </c>
      <c r="AZ609">
        <f t="shared" si="106"/>
        <v>68.491799999999998</v>
      </c>
      <c r="BA609">
        <f t="shared" si="107"/>
        <v>0</v>
      </c>
      <c r="BB609">
        <f t="shared" si="108"/>
        <v>0</v>
      </c>
      <c r="BC609">
        <f t="shared" si="109"/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5.0000000000000001E-3</v>
      </c>
      <c r="CI609">
        <v>1.9</v>
      </c>
      <c r="CK609" t="s">
        <v>112</v>
      </c>
      <c r="CL609" t="s">
        <v>208</v>
      </c>
    </row>
    <row r="610" spans="1:90" x14ac:dyDescent="0.3">
      <c r="A610" t="s">
        <v>106</v>
      </c>
      <c r="B610" t="s">
        <v>2260</v>
      </c>
      <c r="C610" s="1">
        <v>45837.30740740741</v>
      </c>
      <c r="D610">
        <f t="shared" si="99"/>
        <v>6</v>
      </c>
      <c r="E610" s="4">
        <f t="shared" si="100"/>
        <v>45838</v>
      </c>
      <c r="F610" s="4" t="s">
        <v>2607</v>
      </c>
      <c r="G610" t="s">
        <v>80</v>
      </c>
      <c r="H610" t="s">
        <v>2261</v>
      </c>
      <c r="I610" t="s">
        <v>2262</v>
      </c>
      <c r="J610" s="1">
        <v>45837.500520833331</v>
      </c>
      <c r="K610" s="1">
        <v>45837.287094907406</v>
      </c>
      <c r="L610">
        <v>479492661373</v>
      </c>
      <c r="M610">
        <v>1</v>
      </c>
      <c r="N610" t="s">
        <v>150</v>
      </c>
      <c r="O610" t="s">
        <v>151</v>
      </c>
      <c r="Q610" t="s">
        <v>152</v>
      </c>
      <c r="R610" t="s">
        <v>2658</v>
      </c>
      <c r="S610" t="s">
        <v>86</v>
      </c>
      <c r="T610" t="s">
        <v>87</v>
      </c>
      <c r="U610" t="s">
        <v>88</v>
      </c>
      <c r="V610" t="s">
        <v>89</v>
      </c>
      <c r="W610">
        <v>110030</v>
      </c>
      <c r="X610" t="s">
        <v>87</v>
      </c>
      <c r="Y610" t="s">
        <v>88</v>
      </c>
      <c r="Z610" t="s">
        <v>89</v>
      </c>
      <c r="AA610">
        <v>110061</v>
      </c>
      <c r="AB610" t="s">
        <v>2263</v>
      </c>
      <c r="AC610" t="s">
        <v>129</v>
      </c>
      <c r="AD610" t="s">
        <v>2698</v>
      </c>
      <c r="AE610" t="s">
        <v>89</v>
      </c>
      <c r="AF610">
        <v>500076</v>
      </c>
      <c r="AG610">
        <v>215</v>
      </c>
      <c r="AH610">
        <v>182.2</v>
      </c>
      <c r="AI610">
        <v>32.799999999999997</v>
      </c>
      <c r="AJ610">
        <v>0</v>
      </c>
      <c r="AK610">
        <v>0</v>
      </c>
      <c r="AL610">
        <v>0</v>
      </c>
      <c r="AM610">
        <v>0.18</v>
      </c>
      <c r="AN610">
        <f t="shared" si="101"/>
        <v>0.18</v>
      </c>
      <c r="AO610">
        <v>0</v>
      </c>
      <c r="AP610">
        <v>215</v>
      </c>
      <c r="AQ610">
        <v>182.2</v>
      </c>
      <c r="AR610">
        <v>0</v>
      </c>
      <c r="AS610">
        <v>0</v>
      </c>
      <c r="AT610">
        <v>32.799999999999997</v>
      </c>
      <c r="AU610">
        <v>0</v>
      </c>
      <c r="AV610">
        <f t="shared" si="102"/>
        <v>0</v>
      </c>
      <c r="AW610">
        <f t="shared" si="103"/>
        <v>182.2</v>
      </c>
      <c r="AX610">
        <f t="shared" si="104"/>
        <v>0</v>
      </c>
      <c r="AY610">
        <f t="shared" si="105"/>
        <v>0</v>
      </c>
      <c r="AZ610">
        <f t="shared" si="106"/>
        <v>32.795999999999999</v>
      </c>
      <c r="BA610">
        <f t="shared" si="107"/>
        <v>0</v>
      </c>
      <c r="BB610">
        <f t="shared" si="108"/>
        <v>0</v>
      </c>
      <c r="BC610">
        <f t="shared" si="109"/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5.0000000000000001E-3</v>
      </c>
      <c r="CI610">
        <v>0.91</v>
      </c>
      <c r="CK610" t="s">
        <v>112</v>
      </c>
      <c r="CL610" t="s">
        <v>96</v>
      </c>
    </row>
    <row r="611" spans="1:90" x14ac:dyDescent="0.3">
      <c r="A611" t="s">
        <v>106</v>
      </c>
      <c r="B611" t="s">
        <v>2264</v>
      </c>
      <c r="C611" s="1">
        <v>45836.717916666668</v>
      </c>
      <c r="D611">
        <f t="shared" si="99"/>
        <v>6</v>
      </c>
      <c r="E611" s="4">
        <f t="shared" si="100"/>
        <v>45838</v>
      </c>
      <c r="F611" s="4" t="s">
        <v>2607</v>
      </c>
      <c r="G611" t="s">
        <v>80</v>
      </c>
      <c r="H611" t="s">
        <v>2265</v>
      </c>
      <c r="I611" t="s">
        <v>2266</v>
      </c>
      <c r="J611" s="1">
        <v>45837.500601851854</v>
      </c>
      <c r="K611" s="1">
        <v>45836.698078703703</v>
      </c>
      <c r="L611">
        <v>478883743028</v>
      </c>
      <c r="M611">
        <v>1</v>
      </c>
      <c r="N611" t="s">
        <v>171</v>
      </c>
      <c r="O611" t="s">
        <v>172</v>
      </c>
      <c r="P611">
        <v>39249090</v>
      </c>
      <c r="Q611" t="s">
        <v>173</v>
      </c>
      <c r="R611" t="s">
        <v>2659</v>
      </c>
      <c r="S611" t="s">
        <v>86</v>
      </c>
      <c r="T611" t="s">
        <v>87</v>
      </c>
      <c r="U611" t="s">
        <v>88</v>
      </c>
      <c r="V611" t="s">
        <v>89</v>
      </c>
      <c r="W611">
        <v>110030</v>
      </c>
      <c r="X611" t="s">
        <v>87</v>
      </c>
      <c r="Y611" t="s">
        <v>88</v>
      </c>
      <c r="Z611" t="s">
        <v>89</v>
      </c>
      <c r="AA611">
        <v>110061</v>
      </c>
      <c r="AB611" t="s">
        <v>128</v>
      </c>
      <c r="AC611" t="s">
        <v>129</v>
      </c>
      <c r="AD611" t="s">
        <v>2698</v>
      </c>
      <c r="AE611" t="s">
        <v>89</v>
      </c>
      <c r="AF611">
        <v>500050</v>
      </c>
      <c r="AG611">
        <v>345</v>
      </c>
      <c r="AH611">
        <v>292.37</v>
      </c>
      <c r="AI611">
        <v>52.63</v>
      </c>
      <c r="AJ611">
        <v>0</v>
      </c>
      <c r="AK611">
        <v>0</v>
      </c>
      <c r="AL611">
        <v>0</v>
      </c>
      <c r="AM611">
        <v>0.18</v>
      </c>
      <c r="AN611">
        <f t="shared" si="101"/>
        <v>0.18</v>
      </c>
      <c r="AO611">
        <v>0</v>
      </c>
      <c r="AP611">
        <v>345</v>
      </c>
      <c r="AQ611">
        <v>292.37</v>
      </c>
      <c r="AR611">
        <v>0</v>
      </c>
      <c r="AS611">
        <v>0</v>
      </c>
      <c r="AT611">
        <v>52.63</v>
      </c>
      <c r="AU611">
        <v>0</v>
      </c>
      <c r="AV611">
        <f t="shared" si="102"/>
        <v>0</v>
      </c>
      <c r="AW611">
        <f t="shared" si="103"/>
        <v>292.37</v>
      </c>
      <c r="AX611">
        <f t="shared" si="104"/>
        <v>0</v>
      </c>
      <c r="AY611">
        <f t="shared" si="105"/>
        <v>0</v>
      </c>
      <c r="AZ611">
        <f t="shared" si="106"/>
        <v>52.626599999999996</v>
      </c>
      <c r="BA611">
        <f t="shared" si="107"/>
        <v>0</v>
      </c>
      <c r="BB611">
        <f t="shared" si="108"/>
        <v>0</v>
      </c>
      <c r="BC611">
        <f t="shared" si="109"/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5.0000000000000001E-3</v>
      </c>
      <c r="CI611">
        <v>1.46</v>
      </c>
      <c r="CK611" t="s">
        <v>112</v>
      </c>
      <c r="CL611" t="s">
        <v>395</v>
      </c>
    </row>
    <row r="612" spans="1:90" x14ac:dyDescent="0.3">
      <c r="A612" t="s">
        <v>106</v>
      </c>
      <c r="B612" t="s">
        <v>2267</v>
      </c>
      <c r="C612" s="1">
        <v>45836.616898148146</v>
      </c>
      <c r="D612">
        <f t="shared" si="99"/>
        <v>6</v>
      </c>
      <c r="E612" s="4">
        <f t="shared" si="100"/>
        <v>45838</v>
      </c>
      <c r="F612" s="4" t="s">
        <v>2612</v>
      </c>
      <c r="G612" t="s">
        <v>80</v>
      </c>
      <c r="H612" t="s">
        <v>2268</v>
      </c>
      <c r="I612" t="s">
        <v>2269</v>
      </c>
      <c r="J612" s="1">
        <v>45837.500590277778</v>
      </c>
      <c r="K612" s="1">
        <v>45836.596863425926</v>
      </c>
      <c r="L612">
        <v>479474131974</v>
      </c>
      <c r="M612">
        <v>1</v>
      </c>
      <c r="N612" t="s">
        <v>100</v>
      </c>
      <c r="O612" t="s">
        <v>101</v>
      </c>
      <c r="Q612" t="s">
        <v>133</v>
      </c>
      <c r="R612" t="s">
        <v>2656</v>
      </c>
      <c r="S612" t="s">
        <v>86</v>
      </c>
      <c r="T612" t="s">
        <v>87</v>
      </c>
      <c r="U612" t="s">
        <v>88</v>
      </c>
      <c r="V612" t="s">
        <v>89</v>
      </c>
      <c r="W612">
        <v>110030</v>
      </c>
      <c r="X612" t="s">
        <v>87</v>
      </c>
      <c r="Y612" t="s">
        <v>88</v>
      </c>
      <c r="Z612" t="s">
        <v>89</v>
      </c>
      <c r="AA612">
        <v>110061</v>
      </c>
      <c r="AB612" t="s">
        <v>390</v>
      </c>
      <c r="AC612" t="s">
        <v>178</v>
      </c>
      <c r="AD612" t="s">
        <v>2703</v>
      </c>
      <c r="AE612" t="s">
        <v>89</v>
      </c>
      <c r="AF612">
        <v>600110</v>
      </c>
      <c r="AG612">
        <v>1059</v>
      </c>
      <c r="AH612">
        <v>897.46</v>
      </c>
      <c r="AI612">
        <v>161.54</v>
      </c>
      <c r="AJ612">
        <v>0</v>
      </c>
      <c r="AK612">
        <v>0</v>
      </c>
      <c r="AL612">
        <v>0</v>
      </c>
      <c r="AM612">
        <v>0.18</v>
      </c>
      <c r="AN612">
        <f t="shared" si="101"/>
        <v>0.18</v>
      </c>
      <c r="AO612">
        <v>0</v>
      </c>
      <c r="AP612">
        <v>1059</v>
      </c>
      <c r="AQ612">
        <v>897.46</v>
      </c>
      <c r="AR612">
        <v>0</v>
      </c>
      <c r="AS612">
        <v>0</v>
      </c>
      <c r="AT612">
        <v>161.54</v>
      </c>
      <c r="AU612">
        <v>0</v>
      </c>
      <c r="AV612">
        <f t="shared" si="102"/>
        <v>0</v>
      </c>
      <c r="AW612">
        <f t="shared" si="103"/>
        <v>897.46</v>
      </c>
      <c r="AX612">
        <f t="shared" si="104"/>
        <v>0</v>
      </c>
      <c r="AY612">
        <f t="shared" si="105"/>
        <v>0</v>
      </c>
      <c r="AZ612">
        <f t="shared" si="106"/>
        <v>161.5428</v>
      </c>
      <c r="BA612">
        <f t="shared" si="107"/>
        <v>0</v>
      </c>
      <c r="BB612">
        <f t="shared" si="108"/>
        <v>0</v>
      </c>
      <c r="BC612">
        <f t="shared" si="109"/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5.0000000000000001E-3</v>
      </c>
      <c r="CI612">
        <v>4.49</v>
      </c>
      <c r="CK612" t="s">
        <v>112</v>
      </c>
      <c r="CL612" t="s">
        <v>96</v>
      </c>
    </row>
    <row r="613" spans="1:90" x14ac:dyDescent="0.3">
      <c r="A613" t="s">
        <v>106</v>
      </c>
      <c r="B613" t="s">
        <v>2270</v>
      </c>
      <c r="C613" s="1">
        <v>45836.969918981478</v>
      </c>
      <c r="D613">
        <f t="shared" si="99"/>
        <v>6</v>
      </c>
      <c r="E613" s="4">
        <f t="shared" si="100"/>
        <v>45838</v>
      </c>
      <c r="F613" s="4" t="s">
        <v>2604</v>
      </c>
      <c r="G613" t="s">
        <v>80</v>
      </c>
      <c r="H613" t="s">
        <v>2271</v>
      </c>
      <c r="I613" t="s">
        <v>2272</v>
      </c>
      <c r="J613" s="1">
        <v>45837.500543981485</v>
      </c>
      <c r="K613" s="1">
        <v>45836.950115740743</v>
      </c>
      <c r="L613">
        <v>479807132620</v>
      </c>
      <c r="M613">
        <v>1</v>
      </c>
      <c r="N613" t="s">
        <v>171</v>
      </c>
      <c r="O613" t="s">
        <v>172</v>
      </c>
      <c r="P613">
        <v>39249090</v>
      </c>
      <c r="Q613" t="s">
        <v>173</v>
      </c>
      <c r="R613" t="s">
        <v>2659</v>
      </c>
      <c r="S613" t="s">
        <v>86</v>
      </c>
      <c r="T613" t="s">
        <v>87</v>
      </c>
      <c r="U613" t="s">
        <v>88</v>
      </c>
      <c r="V613" t="s">
        <v>89</v>
      </c>
      <c r="W613">
        <v>110030</v>
      </c>
      <c r="X613" t="s">
        <v>87</v>
      </c>
      <c r="Y613" t="s">
        <v>88</v>
      </c>
      <c r="Z613" t="s">
        <v>89</v>
      </c>
      <c r="AA613">
        <v>110061</v>
      </c>
      <c r="AB613" t="s">
        <v>103</v>
      </c>
      <c r="AC613" t="s">
        <v>104</v>
      </c>
      <c r="AD613" t="s">
        <v>2641</v>
      </c>
      <c r="AE613" t="s">
        <v>89</v>
      </c>
      <c r="AF613">
        <v>560068</v>
      </c>
      <c r="AG613">
        <v>345</v>
      </c>
      <c r="AH613">
        <v>292.37</v>
      </c>
      <c r="AI613">
        <v>52.63</v>
      </c>
      <c r="AJ613">
        <v>0</v>
      </c>
      <c r="AK613">
        <v>0</v>
      </c>
      <c r="AL613">
        <v>0</v>
      </c>
      <c r="AM613">
        <v>0.18</v>
      </c>
      <c r="AN613">
        <f t="shared" si="101"/>
        <v>0.18</v>
      </c>
      <c r="AO613">
        <v>0</v>
      </c>
      <c r="AP613">
        <v>345</v>
      </c>
      <c r="AQ613">
        <v>292.37</v>
      </c>
      <c r="AR613">
        <v>0</v>
      </c>
      <c r="AS613">
        <v>0</v>
      </c>
      <c r="AT613">
        <v>52.63</v>
      </c>
      <c r="AU613">
        <v>0</v>
      </c>
      <c r="AV613">
        <f t="shared" si="102"/>
        <v>0</v>
      </c>
      <c r="AW613">
        <f t="shared" si="103"/>
        <v>292.37</v>
      </c>
      <c r="AX613">
        <f t="shared" si="104"/>
        <v>0</v>
      </c>
      <c r="AY613">
        <f t="shared" si="105"/>
        <v>0</v>
      </c>
      <c r="AZ613">
        <f t="shared" si="106"/>
        <v>52.626599999999996</v>
      </c>
      <c r="BA613">
        <f t="shared" si="107"/>
        <v>0</v>
      </c>
      <c r="BB613">
        <f t="shared" si="108"/>
        <v>0</v>
      </c>
      <c r="BC613">
        <f t="shared" si="109"/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5.0000000000000001E-3</v>
      </c>
      <c r="CI613">
        <v>1.46</v>
      </c>
      <c r="CK613" t="s">
        <v>112</v>
      </c>
      <c r="CL613" t="s">
        <v>395</v>
      </c>
    </row>
    <row r="614" spans="1:90" x14ac:dyDescent="0.3">
      <c r="A614" t="s">
        <v>106</v>
      </c>
      <c r="B614" t="s">
        <v>2273</v>
      </c>
      <c r="C614" s="1">
        <v>45836.607638888891</v>
      </c>
      <c r="D614">
        <f t="shared" si="99"/>
        <v>6</v>
      </c>
      <c r="E614" s="4">
        <f t="shared" si="100"/>
        <v>45838</v>
      </c>
      <c r="F614" s="4" t="s">
        <v>2613</v>
      </c>
      <c r="G614" t="s">
        <v>80</v>
      </c>
      <c r="H614" t="s">
        <v>2274</v>
      </c>
      <c r="I614" t="s">
        <v>2275</v>
      </c>
      <c r="J614" s="1">
        <v>45837.500578703701</v>
      </c>
      <c r="K614" s="1">
        <v>45836.587719907409</v>
      </c>
      <c r="L614">
        <v>479065191631</v>
      </c>
      <c r="M614">
        <v>1</v>
      </c>
      <c r="N614" t="s">
        <v>100</v>
      </c>
      <c r="O614" t="s">
        <v>101</v>
      </c>
      <c r="Q614" t="s">
        <v>133</v>
      </c>
      <c r="R614" t="s">
        <v>2656</v>
      </c>
      <c r="S614" t="s">
        <v>86</v>
      </c>
      <c r="T614" t="s">
        <v>87</v>
      </c>
      <c r="U614" t="s">
        <v>88</v>
      </c>
      <c r="V614" t="s">
        <v>89</v>
      </c>
      <c r="W614">
        <v>110030</v>
      </c>
      <c r="X614" t="s">
        <v>87</v>
      </c>
      <c r="Y614" t="s">
        <v>88</v>
      </c>
      <c r="Z614" t="s">
        <v>89</v>
      </c>
      <c r="AA614">
        <v>110061</v>
      </c>
      <c r="AB614" t="s">
        <v>998</v>
      </c>
      <c r="AC614" t="s">
        <v>195</v>
      </c>
      <c r="AD614" t="s">
        <v>2704</v>
      </c>
      <c r="AE614" t="s">
        <v>89</v>
      </c>
      <c r="AF614">
        <v>695035</v>
      </c>
      <c r="AG614">
        <v>1059</v>
      </c>
      <c r="AH614">
        <v>897.46</v>
      </c>
      <c r="AI614">
        <v>161.54</v>
      </c>
      <c r="AJ614">
        <v>0</v>
      </c>
      <c r="AK614">
        <v>0</v>
      </c>
      <c r="AL614">
        <v>0</v>
      </c>
      <c r="AM614">
        <v>0.18</v>
      </c>
      <c r="AN614">
        <f t="shared" si="101"/>
        <v>0.18</v>
      </c>
      <c r="AO614">
        <v>0</v>
      </c>
      <c r="AP614">
        <v>1059</v>
      </c>
      <c r="AQ614">
        <v>897.46</v>
      </c>
      <c r="AR614">
        <v>0</v>
      </c>
      <c r="AS614">
        <v>0</v>
      </c>
      <c r="AT614">
        <v>161.54</v>
      </c>
      <c r="AU614">
        <v>0</v>
      </c>
      <c r="AV614">
        <f t="shared" si="102"/>
        <v>0</v>
      </c>
      <c r="AW614">
        <f t="shared" si="103"/>
        <v>897.46</v>
      </c>
      <c r="AX614">
        <f t="shared" si="104"/>
        <v>0</v>
      </c>
      <c r="AY614">
        <f t="shared" si="105"/>
        <v>0</v>
      </c>
      <c r="AZ614">
        <f t="shared" si="106"/>
        <v>161.5428</v>
      </c>
      <c r="BA614">
        <f t="shared" si="107"/>
        <v>0</v>
      </c>
      <c r="BB614">
        <f t="shared" si="108"/>
        <v>0</v>
      </c>
      <c r="BC614">
        <f t="shared" si="109"/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5.0000000000000001E-3</v>
      </c>
      <c r="CI614">
        <v>4.49</v>
      </c>
      <c r="CK614" t="s">
        <v>112</v>
      </c>
      <c r="CL614" t="s">
        <v>113</v>
      </c>
    </row>
    <row r="615" spans="1:90" x14ac:dyDescent="0.3">
      <c r="A615" t="s">
        <v>106</v>
      </c>
      <c r="B615" t="s">
        <v>2276</v>
      </c>
      <c r="C615" s="1">
        <v>45836.605266203704</v>
      </c>
      <c r="D615">
        <f t="shared" si="99"/>
        <v>6</v>
      </c>
      <c r="E615" s="4">
        <f t="shared" si="100"/>
        <v>45838</v>
      </c>
      <c r="F615" s="4" t="s">
        <v>2608</v>
      </c>
      <c r="G615" t="s">
        <v>80</v>
      </c>
      <c r="H615" t="s">
        <v>2277</v>
      </c>
      <c r="I615" t="s">
        <v>2278</v>
      </c>
      <c r="J615" s="1">
        <v>45837.500601851854</v>
      </c>
      <c r="K615" s="1">
        <v>45836.584733796299</v>
      </c>
      <c r="L615">
        <v>479807276396</v>
      </c>
      <c r="M615">
        <v>1</v>
      </c>
      <c r="N615" t="s">
        <v>150</v>
      </c>
      <c r="O615" t="s">
        <v>151</v>
      </c>
      <c r="Q615" t="s">
        <v>152</v>
      </c>
      <c r="R615" t="s">
        <v>2658</v>
      </c>
      <c r="S615" t="s">
        <v>86</v>
      </c>
      <c r="T615" t="s">
        <v>87</v>
      </c>
      <c r="U615" t="s">
        <v>88</v>
      </c>
      <c r="V615" t="s">
        <v>89</v>
      </c>
      <c r="W615">
        <v>110030</v>
      </c>
      <c r="X615" t="s">
        <v>87</v>
      </c>
      <c r="Y615" t="s">
        <v>88</v>
      </c>
      <c r="Z615" t="s">
        <v>89</v>
      </c>
      <c r="AA615">
        <v>110061</v>
      </c>
      <c r="AB615" t="s">
        <v>158</v>
      </c>
      <c r="AC615" t="s">
        <v>146</v>
      </c>
      <c r="AD615" t="s">
        <v>2699</v>
      </c>
      <c r="AE615" t="s">
        <v>89</v>
      </c>
      <c r="AF615">
        <v>400054</v>
      </c>
      <c r="AG615">
        <v>215</v>
      </c>
      <c r="AH615">
        <v>182.2</v>
      </c>
      <c r="AI615">
        <v>32.799999999999997</v>
      </c>
      <c r="AJ615">
        <v>0</v>
      </c>
      <c r="AK615">
        <v>0</v>
      </c>
      <c r="AL615">
        <v>0</v>
      </c>
      <c r="AM615">
        <v>0.18</v>
      </c>
      <c r="AN615">
        <f t="shared" si="101"/>
        <v>0.18</v>
      </c>
      <c r="AO615">
        <v>0</v>
      </c>
      <c r="AP615">
        <v>215</v>
      </c>
      <c r="AQ615">
        <v>182.2</v>
      </c>
      <c r="AR615">
        <v>0</v>
      </c>
      <c r="AS615">
        <v>0</v>
      </c>
      <c r="AT615">
        <v>32.799999999999997</v>
      </c>
      <c r="AU615">
        <v>0</v>
      </c>
      <c r="AV615">
        <f t="shared" si="102"/>
        <v>0</v>
      </c>
      <c r="AW615">
        <f t="shared" si="103"/>
        <v>182.2</v>
      </c>
      <c r="AX615">
        <f t="shared" si="104"/>
        <v>0</v>
      </c>
      <c r="AY615">
        <f t="shared" si="105"/>
        <v>0</v>
      </c>
      <c r="AZ615">
        <f t="shared" si="106"/>
        <v>32.795999999999999</v>
      </c>
      <c r="BA615">
        <f t="shared" si="107"/>
        <v>0</v>
      </c>
      <c r="BB615">
        <f t="shared" si="108"/>
        <v>0</v>
      </c>
      <c r="BC615">
        <f t="shared" si="109"/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5.0000000000000001E-3</v>
      </c>
      <c r="CI615">
        <v>0.91</v>
      </c>
      <c r="CK615" t="s">
        <v>112</v>
      </c>
      <c r="CL615" t="s">
        <v>208</v>
      </c>
    </row>
    <row r="616" spans="1:90" x14ac:dyDescent="0.3">
      <c r="A616" t="s">
        <v>106</v>
      </c>
      <c r="B616" t="s">
        <v>2279</v>
      </c>
      <c r="C616" s="1">
        <v>45836.810219907406</v>
      </c>
      <c r="D616">
        <f t="shared" si="99"/>
        <v>6</v>
      </c>
      <c r="E616" s="4">
        <f t="shared" si="100"/>
        <v>45838</v>
      </c>
      <c r="F616" s="4" t="s">
        <v>2613</v>
      </c>
      <c r="G616" t="s">
        <v>80</v>
      </c>
      <c r="H616" t="s">
        <v>2280</v>
      </c>
      <c r="I616" t="s">
        <v>2281</v>
      </c>
      <c r="J616" s="1">
        <v>45837.500601851854</v>
      </c>
      <c r="K616" s="1">
        <v>45836.789756944447</v>
      </c>
      <c r="L616">
        <v>479057260002</v>
      </c>
      <c r="M616">
        <v>3</v>
      </c>
      <c r="N616" t="s">
        <v>238</v>
      </c>
      <c r="O616" t="s">
        <v>239</v>
      </c>
      <c r="P616">
        <v>34029092</v>
      </c>
      <c r="Q616" t="s">
        <v>240</v>
      </c>
      <c r="R616" t="s">
        <v>2664</v>
      </c>
      <c r="S616" t="s">
        <v>86</v>
      </c>
      <c r="T616" t="s">
        <v>87</v>
      </c>
      <c r="U616" t="s">
        <v>88</v>
      </c>
      <c r="V616" t="s">
        <v>89</v>
      </c>
      <c r="W616">
        <v>110030</v>
      </c>
      <c r="X616" t="s">
        <v>87</v>
      </c>
      <c r="Y616" t="s">
        <v>88</v>
      </c>
      <c r="Z616" t="s">
        <v>89</v>
      </c>
      <c r="AA616">
        <v>110061</v>
      </c>
      <c r="AB616" t="s">
        <v>635</v>
      </c>
      <c r="AC616" t="s">
        <v>195</v>
      </c>
      <c r="AD616" t="s">
        <v>2704</v>
      </c>
      <c r="AE616" t="s">
        <v>89</v>
      </c>
      <c r="AF616">
        <v>695005</v>
      </c>
      <c r="AG616">
        <v>1197</v>
      </c>
      <c r="AH616">
        <v>1014.42</v>
      </c>
      <c r="AI616">
        <v>182.58</v>
      </c>
      <c r="AJ616">
        <v>0</v>
      </c>
      <c r="AK616">
        <v>0</v>
      </c>
      <c r="AL616">
        <v>0</v>
      </c>
      <c r="AM616">
        <v>0.18</v>
      </c>
      <c r="AN616">
        <f t="shared" si="101"/>
        <v>0.18</v>
      </c>
      <c r="AO616">
        <v>0</v>
      </c>
      <c r="AP616">
        <v>1197</v>
      </c>
      <c r="AQ616">
        <v>1014.42</v>
      </c>
      <c r="AR616">
        <v>0</v>
      </c>
      <c r="AS616">
        <v>0</v>
      </c>
      <c r="AT616">
        <v>182.58</v>
      </c>
      <c r="AU616">
        <v>0</v>
      </c>
      <c r="AV616">
        <f t="shared" si="102"/>
        <v>0</v>
      </c>
      <c r="AW616">
        <f t="shared" si="103"/>
        <v>1014.42</v>
      </c>
      <c r="AX616">
        <f t="shared" si="104"/>
        <v>0</v>
      </c>
      <c r="AY616">
        <f t="shared" si="105"/>
        <v>0</v>
      </c>
      <c r="AZ616">
        <f t="shared" si="106"/>
        <v>182.59559999999999</v>
      </c>
      <c r="BA616">
        <f t="shared" si="107"/>
        <v>0</v>
      </c>
      <c r="BB616">
        <f t="shared" si="108"/>
        <v>0</v>
      </c>
      <c r="BC616">
        <f t="shared" si="109"/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5.0000000000000001E-3</v>
      </c>
      <c r="CI616">
        <v>5.07</v>
      </c>
      <c r="CK616" t="s">
        <v>112</v>
      </c>
      <c r="CL616" t="s">
        <v>113</v>
      </c>
    </row>
    <row r="617" spans="1:90" x14ac:dyDescent="0.3">
      <c r="A617" t="s">
        <v>106</v>
      </c>
      <c r="B617" t="s">
        <v>2282</v>
      </c>
      <c r="C617" s="1">
        <v>45836.905462962961</v>
      </c>
      <c r="D617">
        <f t="shared" si="99"/>
        <v>6</v>
      </c>
      <c r="E617" s="4">
        <f t="shared" si="100"/>
        <v>45838</v>
      </c>
      <c r="F617" s="4" t="s">
        <v>2613</v>
      </c>
      <c r="G617" t="s">
        <v>80</v>
      </c>
      <c r="H617" t="s">
        <v>2283</v>
      </c>
      <c r="I617" t="s">
        <v>2284</v>
      </c>
      <c r="J617" s="1">
        <v>45837.500567129631</v>
      </c>
      <c r="K617" s="1">
        <v>45836.890914351854</v>
      </c>
      <c r="L617">
        <v>479411445691</v>
      </c>
      <c r="M617">
        <v>1</v>
      </c>
      <c r="N617" t="s">
        <v>202</v>
      </c>
      <c r="O617" t="s">
        <v>203</v>
      </c>
      <c r="P617">
        <v>34029099</v>
      </c>
      <c r="Q617" t="s">
        <v>204</v>
      </c>
      <c r="R617" t="s">
        <v>2662</v>
      </c>
      <c r="S617" t="s">
        <v>86</v>
      </c>
      <c r="T617" t="s">
        <v>87</v>
      </c>
      <c r="U617" t="s">
        <v>88</v>
      </c>
      <c r="V617" t="s">
        <v>89</v>
      </c>
      <c r="W617">
        <v>110030</v>
      </c>
      <c r="X617" t="s">
        <v>87</v>
      </c>
      <c r="Y617" t="s">
        <v>88</v>
      </c>
      <c r="Z617" t="s">
        <v>89</v>
      </c>
      <c r="AA617">
        <v>110061</v>
      </c>
      <c r="AB617" t="s">
        <v>2285</v>
      </c>
      <c r="AC617" t="s">
        <v>195</v>
      </c>
      <c r="AD617" t="s">
        <v>2704</v>
      </c>
      <c r="AE617" t="s">
        <v>89</v>
      </c>
      <c r="AF617">
        <v>678632</v>
      </c>
      <c r="AG617">
        <v>212</v>
      </c>
      <c r="AH617">
        <v>179.66</v>
      </c>
      <c r="AI617">
        <v>32.340000000000003</v>
      </c>
      <c r="AJ617">
        <v>0</v>
      </c>
      <c r="AK617">
        <v>0</v>
      </c>
      <c r="AL617">
        <v>0</v>
      </c>
      <c r="AM617">
        <v>0.18</v>
      </c>
      <c r="AN617">
        <f t="shared" si="101"/>
        <v>0.18</v>
      </c>
      <c r="AO617">
        <v>0</v>
      </c>
      <c r="AP617">
        <v>212</v>
      </c>
      <c r="AQ617">
        <v>179.66</v>
      </c>
      <c r="AR617">
        <v>0</v>
      </c>
      <c r="AS617">
        <v>0</v>
      </c>
      <c r="AT617">
        <v>32.340000000000003</v>
      </c>
      <c r="AU617">
        <v>0</v>
      </c>
      <c r="AV617">
        <f t="shared" si="102"/>
        <v>0</v>
      </c>
      <c r="AW617">
        <f t="shared" si="103"/>
        <v>179.66</v>
      </c>
      <c r="AX617">
        <f t="shared" si="104"/>
        <v>0</v>
      </c>
      <c r="AY617">
        <f t="shared" si="105"/>
        <v>0</v>
      </c>
      <c r="AZ617">
        <f t="shared" si="106"/>
        <v>32.338799999999999</v>
      </c>
      <c r="BA617">
        <f t="shared" si="107"/>
        <v>0</v>
      </c>
      <c r="BB617">
        <f t="shared" si="108"/>
        <v>0</v>
      </c>
      <c r="BC617">
        <f t="shared" si="109"/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5.0000000000000001E-3</v>
      </c>
      <c r="CI617">
        <v>0.9</v>
      </c>
      <c r="CK617" t="s">
        <v>112</v>
      </c>
      <c r="CL617" t="s">
        <v>113</v>
      </c>
    </row>
    <row r="618" spans="1:90" x14ac:dyDescent="0.3">
      <c r="A618" t="s">
        <v>106</v>
      </c>
      <c r="B618" t="s">
        <v>2286</v>
      </c>
      <c r="C618" s="1">
        <v>45837.334085648145</v>
      </c>
      <c r="D618">
        <f t="shared" si="99"/>
        <v>6</v>
      </c>
      <c r="E618" s="4">
        <f t="shared" si="100"/>
        <v>45838</v>
      </c>
      <c r="F618" s="4" t="s">
        <v>2616</v>
      </c>
      <c r="G618" t="s">
        <v>80</v>
      </c>
      <c r="H618" t="s">
        <v>2287</v>
      </c>
      <c r="I618" t="s">
        <v>2288</v>
      </c>
      <c r="J618" s="1">
        <v>45837.500509259262</v>
      </c>
      <c r="K618" s="1">
        <v>45837.320011574076</v>
      </c>
      <c r="L618">
        <v>478874504850</v>
      </c>
      <c r="M618">
        <v>3</v>
      </c>
      <c r="N618" t="s">
        <v>150</v>
      </c>
      <c r="O618" t="s">
        <v>151</v>
      </c>
      <c r="Q618" t="s">
        <v>152</v>
      </c>
      <c r="R618" t="s">
        <v>2658</v>
      </c>
      <c r="S618" t="s">
        <v>86</v>
      </c>
      <c r="T618" t="s">
        <v>87</v>
      </c>
      <c r="U618" t="s">
        <v>88</v>
      </c>
      <c r="V618" t="s">
        <v>89</v>
      </c>
      <c r="W618">
        <v>110030</v>
      </c>
      <c r="X618" t="s">
        <v>87</v>
      </c>
      <c r="Y618" t="s">
        <v>88</v>
      </c>
      <c r="Z618" t="s">
        <v>89</v>
      </c>
      <c r="AA618">
        <v>110061</v>
      </c>
      <c r="AB618" t="s">
        <v>2289</v>
      </c>
      <c r="AC618" t="s">
        <v>259</v>
      </c>
      <c r="AD618" t="s">
        <v>2707</v>
      </c>
      <c r="AE618" t="s">
        <v>89</v>
      </c>
      <c r="AF618">
        <v>244001</v>
      </c>
      <c r="AG618">
        <v>645</v>
      </c>
      <c r="AH618">
        <v>546.6</v>
      </c>
      <c r="AI618">
        <v>98.4</v>
      </c>
      <c r="AJ618">
        <v>0</v>
      </c>
      <c r="AK618">
        <v>0</v>
      </c>
      <c r="AL618">
        <v>0</v>
      </c>
      <c r="AM618">
        <v>0.18</v>
      </c>
      <c r="AN618">
        <f t="shared" si="101"/>
        <v>0.18</v>
      </c>
      <c r="AO618">
        <v>0</v>
      </c>
      <c r="AP618">
        <v>645</v>
      </c>
      <c r="AQ618">
        <v>546.6</v>
      </c>
      <c r="AR618">
        <v>0</v>
      </c>
      <c r="AS618">
        <v>0</v>
      </c>
      <c r="AT618">
        <v>98.4</v>
      </c>
      <c r="AU618">
        <v>0</v>
      </c>
      <c r="AV618">
        <f t="shared" si="102"/>
        <v>0</v>
      </c>
      <c r="AW618">
        <f t="shared" si="103"/>
        <v>546.6</v>
      </c>
      <c r="AX618">
        <f t="shared" si="104"/>
        <v>0</v>
      </c>
      <c r="AY618">
        <f t="shared" si="105"/>
        <v>0</v>
      </c>
      <c r="AZ618">
        <f t="shared" si="106"/>
        <v>98.388000000000005</v>
      </c>
      <c r="BA618">
        <f t="shared" si="107"/>
        <v>0</v>
      </c>
      <c r="BB618">
        <f t="shared" si="108"/>
        <v>0</v>
      </c>
      <c r="BC618">
        <f t="shared" si="109"/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5.0000000000000001E-3</v>
      </c>
      <c r="CI618">
        <v>2.73</v>
      </c>
      <c r="CK618" t="s">
        <v>112</v>
      </c>
      <c r="CL618" t="s">
        <v>96</v>
      </c>
    </row>
    <row r="619" spans="1:90" x14ac:dyDescent="0.3">
      <c r="A619" t="s">
        <v>106</v>
      </c>
      <c r="B619" t="s">
        <v>2290</v>
      </c>
      <c r="C619" s="1">
        <v>45836.868506944447</v>
      </c>
      <c r="D619">
        <f t="shared" si="99"/>
        <v>6</v>
      </c>
      <c r="E619" s="4">
        <f t="shared" si="100"/>
        <v>45838</v>
      </c>
      <c r="F619" s="4" t="s">
        <v>2607</v>
      </c>
      <c r="G619" t="s">
        <v>80</v>
      </c>
      <c r="H619" t="s">
        <v>2291</v>
      </c>
      <c r="I619" t="s">
        <v>2292</v>
      </c>
      <c r="J619" s="1">
        <v>45837.500590277778</v>
      </c>
      <c r="K619" s="1">
        <v>45836.84888888889</v>
      </c>
      <c r="L619">
        <v>478897456135</v>
      </c>
      <c r="M619">
        <v>1</v>
      </c>
      <c r="N619" t="s">
        <v>367</v>
      </c>
      <c r="O619" t="s">
        <v>368</v>
      </c>
      <c r="P619">
        <v>34013090</v>
      </c>
      <c r="Q619" t="s">
        <v>369</v>
      </c>
      <c r="R619" t="s">
        <v>2672</v>
      </c>
      <c r="S619" t="s">
        <v>86</v>
      </c>
      <c r="T619" t="s">
        <v>87</v>
      </c>
      <c r="U619" t="s">
        <v>88</v>
      </c>
      <c r="V619" t="s">
        <v>89</v>
      </c>
      <c r="W619">
        <v>110030</v>
      </c>
      <c r="X619" t="s">
        <v>87</v>
      </c>
      <c r="Y619" t="s">
        <v>88</v>
      </c>
      <c r="Z619" t="s">
        <v>89</v>
      </c>
      <c r="AA619">
        <v>110061</v>
      </c>
      <c r="AB619" t="s">
        <v>128</v>
      </c>
      <c r="AC619" t="s">
        <v>129</v>
      </c>
      <c r="AD619" t="s">
        <v>2698</v>
      </c>
      <c r="AE619" t="s">
        <v>89</v>
      </c>
      <c r="AF619">
        <v>500049</v>
      </c>
      <c r="AG619">
        <v>249</v>
      </c>
      <c r="AH619">
        <v>211.02</v>
      </c>
      <c r="AI619">
        <v>37.979999999999997</v>
      </c>
      <c r="AJ619">
        <v>0</v>
      </c>
      <c r="AK619">
        <v>0</v>
      </c>
      <c r="AL619">
        <v>0</v>
      </c>
      <c r="AM619">
        <v>0.18</v>
      </c>
      <c r="AN619">
        <f t="shared" si="101"/>
        <v>0.18</v>
      </c>
      <c r="AO619">
        <v>0</v>
      </c>
      <c r="AP619">
        <v>249</v>
      </c>
      <c r="AQ619">
        <v>211.02</v>
      </c>
      <c r="AR619">
        <v>0</v>
      </c>
      <c r="AS619">
        <v>0</v>
      </c>
      <c r="AT619">
        <v>37.979999999999997</v>
      </c>
      <c r="AU619">
        <v>0</v>
      </c>
      <c r="AV619">
        <f t="shared" si="102"/>
        <v>0</v>
      </c>
      <c r="AW619">
        <f t="shared" si="103"/>
        <v>211.02</v>
      </c>
      <c r="AX619">
        <f t="shared" si="104"/>
        <v>0</v>
      </c>
      <c r="AY619">
        <f t="shared" si="105"/>
        <v>0</v>
      </c>
      <c r="AZ619">
        <f t="shared" si="106"/>
        <v>37.983600000000003</v>
      </c>
      <c r="BA619">
        <f t="shared" si="107"/>
        <v>0</v>
      </c>
      <c r="BB619">
        <f t="shared" si="108"/>
        <v>0</v>
      </c>
      <c r="BC619">
        <f t="shared" si="109"/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5.0000000000000001E-3</v>
      </c>
      <c r="CI619">
        <v>1.06</v>
      </c>
      <c r="CK619" t="s">
        <v>112</v>
      </c>
      <c r="CL619" t="s">
        <v>96</v>
      </c>
    </row>
    <row r="620" spans="1:90" x14ac:dyDescent="0.3">
      <c r="A620" t="s">
        <v>106</v>
      </c>
      <c r="B620" t="s">
        <v>2293</v>
      </c>
      <c r="C620" s="1">
        <v>45836.847951388889</v>
      </c>
      <c r="D620">
        <f t="shared" si="99"/>
        <v>6</v>
      </c>
      <c r="E620" s="4">
        <f t="shared" si="100"/>
        <v>45838</v>
      </c>
      <c r="F620" s="4" t="s">
        <v>2608</v>
      </c>
      <c r="G620" t="s">
        <v>80</v>
      </c>
      <c r="H620" t="s">
        <v>2294</v>
      </c>
      <c r="I620" t="s">
        <v>2295</v>
      </c>
      <c r="J620" s="1">
        <v>45837.500613425924</v>
      </c>
      <c r="K620" s="1">
        <v>45836.830462962964</v>
      </c>
      <c r="L620">
        <v>479251621722</v>
      </c>
      <c r="M620">
        <v>1</v>
      </c>
      <c r="N620" t="s">
        <v>288</v>
      </c>
      <c r="O620" t="s">
        <v>280</v>
      </c>
      <c r="P620">
        <v>34022090</v>
      </c>
      <c r="Q620" t="s">
        <v>281</v>
      </c>
      <c r="R620" t="s">
        <v>2668</v>
      </c>
      <c r="S620" t="s">
        <v>86</v>
      </c>
      <c r="T620" t="s">
        <v>87</v>
      </c>
      <c r="U620" t="s">
        <v>88</v>
      </c>
      <c r="V620" t="s">
        <v>89</v>
      </c>
      <c r="W620">
        <v>110030</v>
      </c>
      <c r="X620" t="s">
        <v>87</v>
      </c>
      <c r="Y620" t="s">
        <v>88</v>
      </c>
      <c r="Z620" t="s">
        <v>89</v>
      </c>
      <c r="AA620">
        <v>110061</v>
      </c>
      <c r="AB620" t="s">
        <v>471</v>
      </c>
      <c r="AC620" t="s">
        <v>146</v>
      </c>
      <c r="AD620" t="s">
        <v>2699</v>
      </c>
      <c r="AE620" t="s">
        <v>89</v>
      </c>
      <c r="AF620">
        <v>411033</v>
      </c>
      <c r="AG620">
        <v>199</v>
      </c>
      <c r="AH620">
        <v>168.64</v>
      </c>
      <c r="AI620">
        <v>30.36</v>
      </c>
      <c r="AJ620">
        <v>0</v>
      </c>
      <c r="AK620">
        <v>0</v>
      </c>
      <c r="AL620">
        <v>0</v>
      </c>
      <c r="AM620">
        <v>0.18</v>
      </c>
      <c r="AN620">
        <f t="shared" si="101"/>
        <v>0.18</v>
      </c>
      <c r="AO620">
        <v>0</v>
      </c>
      <c r="AP620">
        <v>199</v>
      </c>
      <c r="AQ620">
        <v>168.64</v>
      </c>
      <c r="AR620">
        <v>0</v>
      </c>
      <c r="AS620">
        <v>0</v>
      </c>
      <c r="AT620">
        <v>30.36</v>
      </c>
      <c r="AU620">
        <v>0</v>
      </c>
      <c r="AV620">
        <f t="shared" si="102"/>
        <v>0</v>
      </c>
      <c r="AW620">
        <f t="shared" si="103"/>
        <v>168.64</v>
      </c>
      <c r="AX620">
        <f t="shared" si="104"/>
        <v>0</v>
      </c>
      <c r="AY620">
        <f t="shared" si="105"/>
        <v>0</v>
      </c>
      <c r="AZ620">
        <f t="shared" si="106"/>
        <v>30.355199999999996</v>
      </c>
      <c r="BA620">
        <f t="shared" si="107"/>
        <v>0</v>
      </c>
      <c r="BB620">
        <f t="shared" si="108"/>
        <v>0</v>
      </c>
      <c r="BC620">
        <f t="shared" si="109"/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5.0000000000000001E-3</v>
      </c>
      <c r="CI620">
        <v>0.84</v>
      </c>
      <c r="CK620" t="s">
        <v>112</v>
      </c>
      <c r="CL620" t="s">
        <v>113</v>
      </c>
    </row>
    <row r="621" spans="1:90" x14ac:dyDescent="0.3">
      <c r="A621" t="s">
        <v>106</v>
      </c>
      <c r="B621" t="s">
        <v>2296</v>
      </c>
      <c r="C621" s="1">
        <v>45836.531921296293</v>
      </c>
      <c r="D621">
        <f t="shared" ref="D621:D682" si="110">MONTH(C621)</f>
        <v>6</v>
      </c>
      <c r="E621" s="4">
        <f t="shared" ref="E621:E682" si="111">EOMONTH(DATE(2025,D621,1),0)</f>
        <v>45838</v>
      </c>
      <c r="F621" s="4" t="s">
        <v>2629</v>
      </c>
      <c r="G621" t="s">
        <v>80</v>
      </c>
      <c r="H621" t="s">
        <v>2297</v>
      </c>
      <c r="I621" t="s">
        <v>2298</v>
      </c>
      <c r="J621" s="1">
        <v>45837.50068287037</v>
      </c>
      <c r="K621" s="1">
        <v>45836.512499999997</v>
      </c>
      <c r="L621">
        <v>478970894416</v>
      </c>
      <c r="M621">
        <v>1</v>
      </c>
      <c r="N621" t="s">
        <v>142</v>
      </c>
      <c r="O621" t="s">
        <v>143</v>
      </c>
      <c r="P621">
        <v>34029099</v>
      </c>
      <c r="Q621" t="s">
        <v>144</v>
      </c>
      <c r="R621" t="s">
        <v>2657</v>
      </c>
      <c r="S621" t="s">
        <v>86</v>
      </c>
      <c r="T621" t="s">
        <v>87</v>
      </c>
      <c r="U621" t="s">
        <v>88</v>
      </c>
      <c r="V621" t="s">
        <v>89</v>
      </c>
      <c r="W621">
        <v>110030</v>
      </c>
      <c r="X621" t="s">
        <v>87</v>
      </c>
      <c r="Y621" t="s">
        <v>88</v>
      </c>
      <c r="Z621" t="s">
        <v>89</v>
      </c>
      <c r="AA621">
        <v>110061</v>
      </c>
      <c r="AB621" t="s">
        <v>2299</v>
      </c>
      <c r="AC621" t="s">
        <v>2300</v>
      </c>
      <c r="AD621" t="s">
        <v>2720</v>
      </c>
      <c r="AE621" t="s">
        <v>89</v>
      </c>
      <c r="AF621">
        <v>799263</v>
      </c>
      <c r="AG621">
        <v>212</v>
      </c>
      <c r="AH621">
        <v>179.66</v>
      </c>
      <c r="AI621">
        <v>32.340000000000003</v>
      </c>
      <c r="AJ621">
        <v>0</v>
      </c>
      <c r="AK621">
        <v>0</v>
      </c>
      <c r="AL621">
        <v>0</v>
      </c>
      <c r="AM621">
        <v>0.18</v>
      </c>
      <c r="AN621">
        <f t="shared" si="101"/>
        <v>0.18</v>
      </c>
      <c r="AO621">
        <v>0</v>
      </c>
      <c r="AP621">
        <v>212</v>
      </c>
      <c r="AQ621">
        <v>179.66</v>
      </c>
      <c r="AR621">
        <v>0</v>
      </c>
      <c r="AS621">
        <v>0</v>
      </c>
      <c r="AT621">
        <v>32.340000000000003</v>
      </c>
      <c r="AU621">
        <v>0</v>
      </c>
      <c r="AV621">
        <f t="shared" si="102"/>
        <v>0</v>
      </c>
      <c r="AW621">
        <f t="shared" si="103"/>
        <v>179.66</v>
      </c>
      <c r="AX621">
        <f t="shared" si="104"/>
        <v>0</v>
      </c>
      <c r="AY621">
        <f t="shared" si="105"/>
        <v>0</v>
      </c>
      <c r="AZ621">
        <f t="shared" si="106"/>
        <v>32.338799999999999</v>
      </c>
      <c r="BA621">
        <f t="shared" si="107"/>
        <v>0</v>
      </c>
      <c r="BB621">
        <f t="shared" si="108"/>
        <v>0</v>
      </c>
      <c r="BC621">
        <f t="shared" si="109"/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5.0000000000000001E-3</v>
      </c>
      <c r="CI621">
        <v>0.9</v>
      </c>
      <c r="CK621" t="s">
        <v>112</v>
      </c>
      <c r="CL621" t="s">
        <v>113</v>
      </c>
    </row>
    <row r="622" spans="1:90" x14ac:dyDescent="0.3">
      <c r="A622" t="s">
        <v>106</v>
      </c>
      <c r="B622" t="s">
        <v>2301</v>
      </c>
      <c r="C622" s="1">
        <v>45836.909201388888</v>
      </c>
      <c r="D622">
        <f t="shared" si="110"/>
        <v>6</v>
      </c>
      <c r="E622" s="4">
        <f t="shared" si="111"/>
        <v>45838</v>
      </c>
      <c r="F622" s="4" t="s">
        <v>2604</v>
      </c>
      <c r="G622" t="s">
        <v>80</v>
      </c>
      <c r="H622" t="s">
        <v>2302</v>
      </c>
      <c r="I622" t="s">
        <v>2303</v>
      </c>
      <c r="J622" s="1">
        <v>45837.500613425924</v>
      </c>
      <c r="K622" s="1">
        <v>45836.890428240738</v>
      </c>
      <c r="L622">
        <v>479287295188</v>
      </c>
      <c r="M622">
        <v>1</v>
      </c>
      <c r="N622" t="s">
        <v>263</v>
      </c>
      <c r="O622" t="s">
        <v>264</v>
      </c>
      <c r="P622">
        <v>34029092</v>
      </c>
      <c r="Q622" t="s">
        <v>265</v>
      </c>
      <c r="R622" t="s">
        <v>2667</v>
      </c>
      <c r="S622" t="s">
        <v>86</v>
      </c>
      <c r="T622" t="s">
        <v>87</v>
      </c>
      <c r="U622" t="s">
        <v>88</v>
      </c>
      <c r="V622" t="s">
        <v>89</v>
      </c>
      <c r="W622">
        <v>110030</v>
      </c>
      <c r="X622" t="s">
        <v>87</v>
      </c>
      <c r="Y622" t="s">
        <v>88</v>
      </c>
      <c r="Z622" t="s">
        <v>89</v>
      </c>
      <c r="AA622">
        <v>110061</v>
      </c>
      <c r="AB622" t="s">
        <v>103</v>
      </c>
      <c r="AC622" t="s">
        <v>104</v>
      </c>
      <c r="AD622" t="s">
        <v>2641</v>
      </c>
      <c r="AE622" t="s">
        <v>89</v>
      </c>
      <c r="AF622">
        <v>560066</v>
      </c>
      <c r="AG622">
        <v>449</v>
      </c>
      <c r="AH622">
        <v>380.51</v>
      </c>
      <c r="AI622">
        <v>68.489999999999995</v>
      </c>
      <c r="AJ622">
        <v>0</v>
      </c>
      <c r="AK622">
        <v>0</v>
      </c>
      <c r="AL622">
        <v>0</v>
      </c>
      <c r="AM622">
        <v>0.18</v>
      </c>
      <c r="AN622">
        <f t="shared" si="101"/>
        <v>0.18</v>
      </c>
      <c r="AO622">
        <v>0</v>
      </c>
      <c r="AP622">
        <v>449</v>
      </c>
      <c r="AQ622">
        <v>380.51</v>
      </c>
      <c r="AR622">
        <v>0</v>
      </c>
      <c r="AS622">
        <v>0</v>
      </c>
      <c r="AT622">
        <v>68.489999999999995</v>
      </c>
      <c r="AU622">
        <v>0</v>
      </c>
      <c r="AV622">
        <f t="shared" si="102"/>
        <v>0</v>
      </c>
      <c r="AW622">
        <f t="shared" si="103"/>
        <v>380.51</v>
      </c>
      <c r="AX622">
        <f t="shared" si="104"/>
        <v>0</v>
      </c>
      <c r="AY622">
        <f t="shared" si="105"/>
        <v>0</v>
      </c>
      <c r="AZ622">
        <f t="shared" si="106"/>
        <v>68.491799999999998</v>
      </c>
      <c r="BA622">
        <f t="shared" si="107"/>
        <v>0</v>
      </c>
      <c r="BB622">
        <f t="shared" si="108"/>
        <v>0</v>
      </c>
      <c r="BC622">
        <f t="shared" si="109"/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5.0000000000000001E-3</v>
      </c>
      <c r="CI622">
        <v>1.9</v>
      </c>
      <c r="CK622" t="s">
        <v>112</v>
      </c>
      <c r="CL622" t="s">
        <v>96</v>
      </c>
    </row>
    <row r="623" spans="1:90" x14ac:dyDescent="0.3">
      <c r="A623" t="s">
        <v>106</v>
      </c>
      <c r="B623" t="s">
        <v>2304</v>
      </c>
      <c r="C623" s="1">
        <v>45836.745208333334</v>
      </c>
      <c r="D623">
        <f t="shared" si="110"/>
        <v>6</v>
      </c>
      <c r="E623" s="4">
        <f t="shared" si="111"/>
        <v>45838</v>
      </c>
      <c r="F623" s="4" t="s">
        <v>2610</v>
      </c>
      <c r="G623" t="s">
        <v>80</v>
      </c>
      <c r="H623" t="s">
        <v>2305</v>
      </c>
      <c r="I623" t="s">
        <v>2306</v>
      </c>
      <c r="J623" s="1">
        <v>45837.500578703701</v>
      </c>
      <c r="K623" s="1">
        <v>45836.724791666667</v>
      </c>
      <c r="L623">
        <v>479821456695</v>
      </c>
      <c r="M623">
        <v>1</v>
      </c>
      <c r="N623" t="s">
        <v>481</v>
      </c>
      <c r="O623" t="s">
        <v>482</v>
      </c>
      <c r="P623">
        <v>34029092</v>
      </c>
      <c r="Q623" t="s">
        <v>483</v>
      </c>
      <c r="R623" t="s">
        <v>2675</v>
      </c>
      <c r="S623" t="s">
        <v>86</v>
      </c>
      <c r="T623" t="s">
        <v>87</v>
      </c>
      <c r="U623" t="s">
        <v>88</v>
      </c>
      <c r="V623" t="s">
        <v>89</v>
      </c>
      <c r="W623">
        <v>110030</v>
      </c>
      <c r="X623" t="s">
        <v>87</v>
      </c>
      <c r="Y623" t="s">
        <v>88</v>
      </c>
      <c r="Z623" t="s">
        <v>89</v>
      </c>
      <c r="AA623">
        <v>110061</v>
      </c>
      <c r="AB623" t="s">
        <v>2307</v>
      </c>
      <c r="AC623" t="s">
        <v>91</v>
      </c>
      <c r="AD623" t="s">
        <v>2701</v>
      </c>
      <c r="AE623" t="s">
        <v>89</v>
      </c>
      <c r="AF623">
        <v>132103</v>
      </c>
      <c r="AG623">
        <v>299</v>
      </c>
      <c r="AH623">
        <v>253.39</v>
      </c>
      <c r="AI623">
        <v>45.61</v>
      </c>
      <c r="AJ623">
        <v>0</v>
      </c>
      <c r="AK623">
        <v>0</v>
      </c>
      <c r="AL623">
        <v>0</v>
      </c>
      <c r="AM623">
        <v>0.18</v>
      </c>
      <c r="AN623">
        <f t="shared" si="101"/>
        <v>0.18</v>
      </c>
      <c r="AO623">
        <v>0</v>
      </c>
      <c r="AP623">
        <v>299</v>
      </c>
      <c r="AQ623">
        <v>253.39</v>
      </c>
      <c r="AR623">
        <v>0</v>
      </c>
      <c r="AS623">
        <v>0</v>
      </c>
      <c r="AT623">
        <v>45.61</v>
      </c>
      <c r="AU623">
        <v>0</v>
      </c>
      <c r="AV623">
        <f t="shared" si="102"/>
        <v>0</v>
      </c>
      <c r="AW623">
        <f t="shared" si="103"/>
        <v>253.39</v>
      </c>
      <c r="AX623">
        <f t="shared" si="104"/>
        <v>0</v>
      </c>
      <c r="AY623">
        <f t="shared" si="105"/>
        <v>0</v>
      </c>
      <c r="AZ623">
        <f t="shared" si="106"/>
        <v>45.610199999999999</v>
      </c>
      <c r="BA623">
        <f t="shared" si="107"/>
        <v>0</v>
      </c>
      <c r="BB623">
        <f t="shared" si="108"/>
        <v>0</v>
      </c>
      <c r="BC623">
        <f t="shared" si="109"/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5.0000000000000001E-3</v>
      </c>
      <c r="CI623">
        <v>1.27</v>
      </c>
      <c r="CK623" t="s">
        <v>112</v>
      </c>
      <c r="CL623" t="s">
        <v>208</v>
      </c>
    </row>
    <row r="624" spans="1:90" x14ac:dyDescent="0.3">
      <c r="A624" t="s">
        <v>106</v>
      </c>
      <c r="B624" t="s">
        <v>2308</v>
      </c>
      <c r="C624" s="1">
        <v>45836.581203703703</v>
      </c>
      <c r="D624">
        <f t="shared" si="110"/>
        <v>6</v>
      </c>
      <c r="E624" s="4">
        <f t="shared" si="111"/>
        <v>45838</v>
      </c>
      <c r="F624" s="4" t="s">
        <v>2609</v>
      </c>
      <c r="G624" t="s">
        <v>80</v>
      </c>
      <c r="H624" t="s">
        <v>2309</v>
      </c>
      <c r="I624" t="s">
        <v>2310</v>
      </c>
      <c r="J624" s="1">
        <v>45837.500648148147</v>
      </c>
      <c r="K624" s="1">
        <v>45836.563726851855</v>
      </c>
      <c r="L624">
        <v>478860571267</v>
      </c>
      <c r="M624">
        <v>1</v>
      </c>
      <c r="N624" t="s">
        <v>171</v>
      </c>
      <c r="O624" t="s">
        <v>172</v>
      </c>
      <c r="P624">
        <v>39249090</v>
      </c>
      <c r="Q624" t="s">
        <v>173</v>
      </c>
      <c r="R624" t="s">
        <v>2659</v>
      </c>
      <c r="S624" t="s">
        <v>86</v>
      </c>
      <c r="T624" t="s">
        <v>87</v>
      </c>
      <c r="U624" t="s">
        <v>88</v>
      </c>
      <c r="V624" t="s">
        <v>89</v>
      </c>
      <c r="W624">
        <v>110030</v>
      </c>
      <c r="X624" t="s">
        <v>87</v>
      </c>
      <c r="Y624" t="s">
        <v>88</v>
      </c>
      <c r="Z624" t="s">
        <v>89</v>
      </c>
      <c r="AA624">
        <v>110061</v>
      </c>
      <c r="AB624" t="s">
        <v>2311</v>
      </c>
      <c r="AC624" t="s">
        <v>154</v>
      </c>
      <c r="AD624" t="s">
        <v>2700</v>
      </c>
      <c r="AE624" t="s">
        <v>89</v>
      </c>
      <c r="AF624">
        <v>144003</v>
      </c>
      <c r="AG624">
        <v>345</v>
      </c>
      <c r="AH624">
        <v>292.37</v>
      </c>
      <c r="AI624">
        <v>52.63</v>
      </c>
      <c r="AJ624">
        <v>0</v>
      </c>
      <c r="AK624">
        <v>0</v>
      </c>
      <c r="AL624">
        <v>0</v>
      </c>
      <c r="AM624">
        <v>0.18</v>
      </c>
      <c r="AN624">
        <f t="shared" si="101"/>
        <v>0.18</v>
      </c>
      <c r="AO624">
        <v>0</v>
      </c>
      <c r="AP624">
        <v>345</v>
      </c>
      <c r="AQ624">
        <v>292.37</v>
      </c>
      <c r="AR624">
        <v>0</v>
      </c>
      <c r="AS624">
        <v>0</v>
      </c>
      <c r="AT624">
        <v>52.63</v>
      </c>
      <c r="AU624">
        <v>0</v>
      </c>
      <c r="AV624">
        <f t="shared" si="102"/>
        <v>0</v>
      </c>
      <c r="AW624">
        <f t="shared" si="103"/>
        <v>292.37</v>
      </c>
      <c r="AX624">
        <f t="shared" si="104"/>
        <v>0</v>
      </c>
      <c r="AY624">
        <f t="shared" si="105"/>
        <v>0</v>
      </c>
      <c r="AZ624">
        <f t="shared" si="106"/>
        <v>52.626599999999996</v>
      </c>
      <c r="BA624">
        <f t="shared" si="107"/>
        <v>0</v>
      </c>
      <c r="BB624">
        <f t="shared" si="108"/>
        <v>0</v>
      </c>
      <c r="BC624">
        <f t="shared" si="109"/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5.0000000000000001E-3</v>
      </c>
      <c r="CI624">
        <v>1.46</v>
      </c>
      <c r="CK624" t="s">
        <v>112</v>
      </c>
      <c r="CL624" t="s">
        <v>113</v>
      </c>
    </row>
    <row r="625" spans="1:90" x14ac:dyDescent="0.3">
      <c r="A625" t="s">
        <v>106</v>
      </c>
      <c r="B625" t="s">
        <v>2308</v>
      </c>
      <c r="C625" s="1">
        <v>45836.581203703703</v>
      </c>
      <c r="D625">
        <f t="shared" si="110"/>
        <v>6</v>
      </c>
      <c r="E625" s="4">
        <f t="shared" si="111"/>
        <v>45838</v>
      </c>
      <c r="F625" s="4" t="s">
        <v>2609</v>
      </c>
      <c r="G625" t="s">
        <v>80</v>
      </c>
      <c r="H625" t="s">
        <v>2309</v>
      </c>
      <c r="I625" t="s">
        <v>2310</v>
      </c>
      <c r="J625" s="1">
        <v>45837.500648148147</v>
      </c>
      <c r="K625" s="1">
        <v>45836.563726851855</v>
      </c>
      <c r="L625">
        <v>479433071267</v>
      </c>
      <c r="M625">
        <v>1</v>
      </c>
      <c r="N625" t="s">
        <v>150</v>
      </c>
      <c r="O625" t="s">
        <v>151</v>
      </c>
      <c r="Q625" t="s">
        <v>152</v>
      </c>
      <c r="R625" t="s">
        <v>2658</v>
      </c>
      <c r="S625" t="s">
        <v>86</v>
      </c>
      <c r="T625" t="s">
        <v>87</v>
      </c>
      <c r="U625" t="s">
        <v>88</v>
      </c>
      <c r="V625" t="s">
        <v>89</v>
      </c>
      <c r="W625">
        <v>110030</v>
      </c>
      <c r="X625" t="s">
        <v>87</v>
      </c>
      <c r="Y625" t="s">
        <v>88</v>
      </c>
      <c r="Z625" t="s">
        <v>89</v>
      </c>
      <c r="AA625">
        <v>110061</v>
      </c>
      <c r="AB625" t="s">
        <v>2311</v>
      </c>
      <c r="AC625" t="s">
        <v>154</v>
      </c>
      <c r="AD625" t="s">
        <v>2700</v>
      </c>
      <c r="AE625" t="s">
        <v>89</v>
      </c>
      <c r="AF625">
        <v>144003</v>
      </c>
      <c r="AG625">
        <v>215</v>
      </c>
      <c r="AH625">
        <v>182.2</v>
      </c>
      <c r="AI625">
        <v>32.799999999999997</v>
      </c>
      <c r="AJ625">
        <v>0</v>
      </c>
      <c r="AK625">
        <v>0</v>
      </c>
      <c r="AL625">
        <v>0</v>
      </c>
      <c r="AM625">
        <v>0.18</v>
      </c>
      <c r="AN625">
        <f t="shared" si="101"/>
        <v>0.18</v>
      </c>
      <c r="AO625">
        <v>0</v>
      </c>
      <c r="AP625">
        <v>215</v>
      </c>
      <c r="AQ625">
        <v>182.2</v>
      </c>
      <c r="AR625">
        <v>0</v>
      </c>
      <c r="AS625">
        <v>0</v>
      </c>
      <c r="AT625">
        <v>32.799999999999997</v>
      </c>
      <c r="AU625">
        <v>0</v>
      </c>
      <c r="AV625">
        <f t="shared" si="102"/>
        <v>0</v>
      </c>
      <c r="AW625">
        <f t="shared" si="103"/>
        <v>182.2</v>
      </c>
      <c r="AX625">
        <f t="shared" si="104"/>
        <v>0</v>
      </c>
      <c r="AY625">
        <f t="shared" si="105"/>
        <v>0</v>
      </c>
      <c r="AZ625">
        <f t="shared" si="106"/>
        <v>32.795999999999999</v>
      </c>
      <c r="BA625">
        <f t="shared" si="107"/>
        <v>0</v>
      </c>
      <c r="BB625">
        <f t="shared" si="108"/>
        <v>0</v>
      </c>
      <c r="BC625">
        <f t="shared" si="109"/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5.0000000000000001E-3</v>
      </c>
      <c r="CI625">
        <v>0.91</v>
      </c>
      <c r="CK625" t="s">
        <v>112</v>
      </c>
      <c r="CL625" t="s">
        <v>113</v>
      </c>
    </row>
    <row r="626" spans="1:90" x14ac:dyDescent="0.3">
      <c r="A626" t="s">
        <v>106</v>
      </c>
      <c r="B626" t="s">
        <v>2312</v>
      </c>
      <c r="C626" s="1">
        <v>45836.92527777778</v>
      </c>
      <c r="D626">
        <f t="shared" si="110"/>
        <v>6</v>
      </c>
      <c r="E626" s="4">
        <f t="shared" si="111"/>
        <v>45838</v>
      </c>
      <c r="F626" s="4" t="s">
        <v>2612</v>
      </c>
      <c r="G626" t="s">
        <v>80</v>
      </c>
      <c r="H626" t="s">
        <v>2313</v>
      </c>
      <c r="I626" t="s">
        <v>2314</v>
      </c>
      <c r="J626" s="1">
        <v>45837.500520833331</v>
      </c>
      <c r="K626" s="1">
        <v>45836.90902777778</v>
      </c>
      <c r="L626">
        <v>479473808946</v>
      </c>
      <c r="M626">
        <v>2</v>
      </c>
      <c r="N626" t="s">
        <v>367</v>
      </c>
      <c r="O626" t="s">
        <v>368</v>
      </c>
      <c r="P626">
        <v>34013090</v>
      </c>
      <c r="Q626" t="s">
        <v>369</v>
      </c>
      <c r="R626" t="s">
        <v>2672</v>
      </c>
      <c r="S626" t="s">
        <v>86</v>
      </c>
      <c r="T626" t="s">
        <v>87</v>
      </c>
      <c r="U626" t="s">
        <v>88</v>
      </c>
      <c r="V626" t="s">
        <v>89</v>
      </c>
      <c r="W626">
        <v>110030</v>
      </c>
      <c r="X626" t="s">
        <v>87</v>
      </c>
      <c r="Y626" t="s">
        <v>88</v>
      </c>
      <c r="Z626" t="s">
        <v>89</v>
      </c>
      <c r="AA626">
        <v>110061</v>
      </c>
      <c r="AB626" t="s">
        <v>2315</v>
      </c>
      <c r="AC626" t="s">
        <v>178</v>
      </c>
      <c r="AD626" t="s">
        <v>2703</v>
      </c>
      <c r="AE626" t="s">
        <v>89</v>
      </c>
      <c r="AF626">
        <v>626101</v>
      </c>
      <c r="AG626">
        <v>498</v>
      </c>
      <c r="AH626">
        <v>422.04</v>
      </c>
      <c r="AI626">
        <v>75.959999999999994</v>
      </c>
      <c r="AJ626">
        <v>0</v>
      </c>
      <c r="AK626">
        <v>0</v>
      </c>
      <c r="AL626">
        <v>0</v>
      </c>
      <c r="AM626">
        <v>0.18</v>
      </c>
      <c r="AN626">
        <f t="shared" si="101"/>
        <v>0.18</v>
      </c>
      <c r="AO626">
        <v>0</v>
      </c>
      <c r="AP626">
        <v>498</v>
      </c>
      <c r="AQ626">
        <v>422.04</v>
      </c>
      <c r="AR626">
        <v>0</v>
      </c>
      <c r="AS626">
        <v>0</v>
      </c>
      <c r="AT626">
        <v>75.959999999999994</v>
      </c>
      <c r="AU626">
        <v>0</v>
      </c>
      <c r="AV626">
        <f t="shared" si="102"/>
        <v>0</v>
      </c>
      <c r="AW626">
        <f t="shared" si="103"/>
        <v>422.04</v>
      </c>
      <c r="AX626">
        <f t="shared" si="104"/>
        <v>0</v>
      </c>
      <c r="AY626">
        <f t="shared" si="105"/>
        <v>0</v>
      </c>
      <c r="AZ626">
        <f t="shared" si="106"/>
        <v>75.967200000000005</v>
      </c>
      <c r="BA626">
        <f t="shared" si="107"/>
        <v>0</v>
      </c>
      <c r="BB626">
        <f t="shared" si="108"/>
        <v>0</v>
      </c>
      <c r="BC626">
        <f t="shared" si="109"/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5.0000000000000001E-3</v>
      </c>
      <c r="CI626">
        <v>2.12</v>
      </c>
      <c r="CK626" t="s">
        <v>112</v>
      </c>
      <c r="CL626" t="s">
        <v>113</v>
      </c>
    </row>
    <row r="627" spans="1:90" x14ac:dyDescent="0.3">
      <c r="A627" t="s">
        <v>106</v>
      </c>
      <c r="B627" t="s">
        <v>2316</v>
      </c>
      <c r="C627" s="1">
        <v>45836.534201388888</v>
      </c>
      <c r="D627">
        <f t="shared" si="110"/>
        <v>6</v>
      </c>
      <c r="E627" s="4">
        <f t="shared" si="111"/>
        <v>45838</v>
      </c>
      <c r="F627" s="4" t="s">
        <v>2604</v>
      </c>
      <c r="G627" t="s">
        <v>80</v>
      </c>
      <c r="H627" t="s">
        <v>2317</v>
      </c>
      <c r="I627" t="s">
        <v>2318</v>
      </c>
      <c r="J627" s="1">
        <v>45837.500636574077</v>
      </c>
      <c r="K627" s="1">
        <v>45836.513981481483</v>
      </c>
      <c r="L627">
        <v>479266504334</v>
      </c>
      <c r="M627">
        <v>1</v>
      </c>
      <c r="N627" t="s">
        <v>142</v>
      </c>
      <c r="O627" t="s">
        <v>143</v>
      </c>
      <c r="P627">
        <v>34029099</v>
      </c>
      <c r="Q627" t="s">
        <v>144</v>
      </c>
      <c r="R627" t="s">
        <v>2657</v>
      </c>
      <c r="S627" t="s">
        <v>86</v>
      </c>
      <c r="T627" t="s">
        <v>87</v>
      </c>
      <c r="U627" t="s">
        <v>88</v>
      </c>
      <c r="V627" t="s">
        <v>89</v>
      </c>
      <c r="W627">
        <v>110030</v>
      </c>
      <c r="X627" t="s">
        <v>87</v>
      </c>
      <c r="Y627" t="s">
        <v>88</v>
      </c>
      <c r="Z627" t="s">
        <v>89</v>
      </c>
      <c r="AA627">
        <v>110061</v>
      </c>
      <c r="AB627" t="s">
        <v>103</v>
      </c>
      <c r="AC627" t="s">
        <v>104</v>
      </c>
      <c r="AD627" t="s">
        <v>2641</v>
      </c>
      <c r="AE627" t="s">
        <v>89</v>
      </c>
      <c r="AF627">
        <v>560073</v>
      </c>
      <c r="AG627">
        <v>212</v>
      </c>
      <c r="AH627">
        <v>179.66</v>
      </c>
      <c r="AI627">
        <v>32.340000000000003</v>
      </c>
      <c r="AJ627">
        <v>0</v>
      </c>
      <c r="AK627">
        <v>0</v>
      </c>
      <c r="AL627">
        <v>0</v>
      </c>
      <c r="AM627">
        <v>0.18</v>
      </c>
      <c r="AN627">
        <f t="shared" si="101"/>
        <v>0.18</v>
      </c>
      <c r="AO627">
        <v>0</v>
      </c>
      <c r="AP627">
        <v>212</v>
      </c>
      <c r="AQ627">
        <v>179.66</v>
      </c>
      <c r="AR627">
        <v>0</v>
      </c>
      <c r="AS627">
        <v>0</v>
      </c>
      <c r="AT627">
        <v>32.340000000000003</v>
      </c>
      <c r="AU627">
        <v>0</v>
      </c>
      <c r="AV627">
        <f t="shared" si="102"/>
        <v>0</v>
      </c>
      <c r="AW627">
        <f t="shared" si="103"/>
        <v>179.66</v>
      </c>
      <c r="AX627">
        <f t="shared" si="104"/>
        <v>0</v>
      </c>
      <c r="AY627">
        <f t="shared" si="105"/>
        <v>0</v>
      </c>
      <c r="AZ627">
        <f t="shared" si="106"/>
        <v>32.338799999999999</v>
      </c>
      <c r="BA627">
        <f t="shared" si="107"/>
        <v>0</v>
      </c>
      <c r="BB627">
        <f t="shared" si="108"/>
        <v>0</v>
      </c>
      <c r="BC627">
        <f t="shared" si="109"/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5.0000000000000001E-3</v>
      </c>
      <c r="CI627">
        <v>0.9</v>
      </c>
      <c r="CK627" t="s">
        <v>112</v>
      </c>
      <c r="CL627" t="s">
        <v>208</v>
      </c>
    </row>
    <row r="628" spans="1:90" x14ac:dyDescent="0.3">
      <c r="A628" t="s">
        <v>106</v>
      </c>
      <c r="B628" t="s">
        <v>2319</v>
      </c>
      <c r="C628" s="1">
        <v>45836.811932870369</v>
      </c>
      <c r="D628">
        <f t="shared" si="110"/>
        <v>6</v>
      </c>
      <c r="E628" s="4">
        <f t="shared" si="111"/>
        <v>45838</v>
      </c>
      <c r="F628" s="4" t="s">
        <v>2627</v>
      </c>
      <c r="G628" t="s">
        <v>80</v>
      </c>
      <c r="H628" t="s">
        <v>2320</v>
      </c>
      <c r="I628" t="s">
        <v>2321</v>
      </c>
      <c r="J628" s="1">
        <v>45837.500578703701</v>
      </c>
      <c r="K628" s="1">
        <v>45836.79241898148</v>
      </c>
      <c r="L628">
        <v>479409639601</v>
      </c>
      <c r="M628">
        <v>1</v>
      </c>
      <c r="N628" t="s">
        <v>1482</v>
      </c>
      <c r="O628" t="s">
        <v>1483</v>
      </c>
      <c r="P628">
        <v>34022090</v>
      </c>
      <c r="Q628" t="s">
        <v>1484</v>
      </c>
      <c r="R628" t="s">
        <v>2687</v>
      </c>
      <c r="S628" t="s">
        <v>86</v>
      </c>
      <c r="T628" t="s">
        <v>87</v>
      </c>
      <c r="U628" t="s">
        <v>88</v>
      </c>
      <c r="V628" t="s">
        <v>89</v>
      </c>
      <c r="W628">
        <v>110030</v>
      </c>
      <c r="X628" t="s">
        <v>87</v>
      </c>
      <c r="Y628" t="s">
        <v>88</v>
      </c>
      <c r="Z628" t="s">
        <v>89</v>
      </c>
      <c r="AA628">
        <v>110061</v>
      </c>
      <c r="AB628" t="s">
        <v>2322</v>
      </c>
      <c r="AC628" t="s">
        <v>1481</v>
      </c>
      <c r="AD628" t="s">
        <v>2718</v>
      </c>
      <c r="AE628" t="s">
        <v>89</v>
      </c>
      <c r="AF628">
        <v>176091</v>
      </c>
      <c r="AG628">
        <v>399</v>
      </c>
      <c r="AH628">
        <v>338.14</v>
      </c>
      <c r="AI628">
        <v>60.86</v>
      </c>
      <c r="AJ628">
        <v>0</v>
      </c>
      <c r="AK628">
        <v>0</v>
      </c>
      <c r="AL628">
        <v>0</v>
      </c>
      <c r="AM628">
        <v>0.18</v>
      </c>
      <c r="AN628">
        <f t="shared" si="101"/>
        <v>0.18</v>
      </c>
      <c r="AO628">
        <v>0</v>
      </c>
      <c r="AP628">
        <v>399</v>
      </c>
      <c r="AQ628">
        <v>338.14</v>
      </c>
      <c r="AR628">
        <v>0</v>
      </c>
      <c r="AS628">
        <v>0</v>
      </c>
      <c r="AT628">
        <v>60.86</v>
      </c>
      <c r="AU628">
        <v>0</v>
      </c>
      <c r="AV628">
        <f t="shared" si="102"/>
        <v>0</v>
      </c>
      <c r="AW628">
        <f t="shared" si="103"/>
        <v>338.14</v>
      </c>
      <c r="AX628">
        <f t="shared" si="104"/>
        <v>0</v>
      </c>
      <c r="AY628">
        <f t="shared" si="105"/>
        <v>0</v>
      </c>
      <c r="AZ628">
        <f t="shared" si="106"/>
        <v>60.865199999999994</v>
      </c>
      <c r="BA628">
        <f t="shared" si="107"/>
        <v>0</v>
      </c>
      <c r="BB628">
        <f t="shared" si="108"/>
        <v>0</v>
      </c>
      <c r="BC628">
        <f t="shared" si="109"/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5.0000000000000001E-3</v>
      </c>
      <c r="CI628">
        <v>1.69</v>
      </c>
      <c r="CK628" t="s">
        <v>112</v>
      </c>
      <c r="CL628" t="s">
        <v>96</v>
      </c>
    </row>
    <row r="629" spans="1:90" x14ac:dyDescent="0.3">
      <c r="A629" t="s">
        <v>106</v>
      </c>
      <c r="B629" t="s">
        <v>2323</v>
      </c>
      <c r="C629" s="1">
        <v>45835.500891203701</v>
      </c>
      <c r="D629">
        <f t="shared" si="110"/>
        <v>6</v>
      </c>
      <c r="E629" s="4">
        <f t="shared" si="111"/>
        <v>45838</v>
      </c>
      <c r="F629" s="4" t="s">
        <v>2606</v>
      </c>
      <c r="G629" t="s">
        <v>80</v>
      </c>
      <c r="H629" t="s">
        <v>2324</v>
      </c>
      <c r="I629" t="s">
        <v>2325</v>
      </c>
      <c r="J629" s="1">
        <v>45838.443773148145</v>
      </c>
      <c r="K629" s="1">
        <v>45835.480312500003</v>
      </c>
      <c r="L629">
        <v>479475570747</v>
      </c>
      <c r="M629">
        <v>1</v>
      </c>
      <c r="N629" t="s">
        <v>202</v>
      </c>
      <c r="O629" t="s">
        <v>203</v>
      </c>
      <c r="P629">
        <v>34029099</v>
      </c>
      <c r="Q629" t="s">
        <v>204</v>
      </c>
      <c r="R629" t="s">
        <v>2662</v>
      </c>
      <c r="S629" t="s">
        <v>86</v>
      </c>
      <c r="T629" t="s">
        <v>87</v>
      </c>
      <c r="U629" t="s">
        <v>88</v>
      </c>
      <c r="V629" t="s">
        <v>89</v>
      </c>
      <c r="W629">
        <v>110030</v>
      </c>
      <c r="X629" t="s">
        <v>87</v>
      </c>
      <c r="Y629" t="s">
        <v>88</v>
      </c>
      <c r="Z629" t="s">
        <v>89</v>
      </c>
      <c r="AA629">
        <v>110061</v>
      </c>
      <c r="AB629" t="s">
        <v>2326</v>
      </c>
      <c r="AC629" t="s">
        <v>121</v>
      </c>
      <c r="AD629" t="s">
        <v>2697</v>
      </c>
      <c r="AE629" t="s">
        <v>89</v>
      </c>
      <c r="AF629">
        <v>182311</v>
      </c>
      <c r="AG629">
        <v>212</v>
      </c>
      <c r="AH629">
        <v>179.66</v>
      </c>
      <c r="AI629">
        <v>32.340000000000003</v>
      </c>
      <c r="AJ629">
        <v>0</v>
      </c>
      <c r="AK629">
        <v>0</v>
      </c>
      <c r="AL629">
        <v>0</v>
      </c>
      <c r="AM629">
        <v>0.18</v>
      </c>
      <c r="AN629">
        <f t="shared" si="101"/>
        <v>0.18</v>
      </c>
      <c r="AO629">
        <v>0</v>
      </c>
      <c r="AP629">
        <v>212</v>
      </c>
      <c r="AQ629">
        <v>179.66</v>
      </c>
      <c r="AR629">
        <v>0</v>
      </c>
      <c r="AS629">
        <v>0</v>
      </c>
      <c r="AT629">
        <v>32.340000000000003</v>
      </c>
      <c r="AU629">
        <v>0</v>
      </c>
      <c r="AV629">
        <f t="shared" si="102"/>
        <v>0</v>
      </c>
      <c r="AW629">
        <f t="shared" si="103"/>
        <v>179.66</v>
      </c>
      <c r="AX629">
        <f t="shared" si="104"/>
        <v>0</v>
      </c>
      <c r="AY629">
        <f t="shared" si="105"/>
        <v>0</v>
      </c>
      <c r="AZ629">
        <f t="shared" si="106"/>
        <v>32.338799999999999</v>
      </c>
      <c r="BA629">
        <f t="shared" si="107"/>
        <v>0</v>
      </c>
      <c r="BB629">
        <f t="shared" si="108"/>
        <v>0</v>
      </c>
      <c r="BC629">
        <f t="shared" si="109"/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5.0000000000000001E-3</v>
      </c>
      <c r="CI629">
        <v>0.9</v>
      </c>
      <c r="CK629" t="s">
        <v>112</v>
      </c>
      <c r="CL629" t="s">
        <v>113</v>
      </c>
    </row>
    <row r="630" spans="1:90" x14ac:dyDescent="0.3">
      <c r="A630" t="s">
        <v>106</v>
      </c>
      <c r="B630" t="s">
        <v>2327</v>
      </c>
      <c r="C630" s="1">
        <v>45835.810474537036</v>
      </c>
      <c r="D630">
        <f t="shared" si="110"/>
        <v>6</v>
      </c>
      <c r="E630" s="4">
        <f t="shared" si="111"/>
        <v>45838</v>
      </c>
      <c r="F630" s="4" t="s">
        <v>2607</v>
      </c>
      <c r="G630" t="s">
        <v>80</v>
      </c>
      <c r="H630" t="s">
        <v>2328</v>
      </c>
      <c r="I630" t="s">
        <v>2329</v>
      </c>
      <c r="J630" s="1">
        <v>45838.444097222222</v>
      </c>
      <c r="K630" s="1">
        <v>45835.790185185186</v>
      </c>
      <c r="L630">
        <v>479764619532</v>
      </c>
      <c r="M630">
        <v>1</v>
      </c>
      <c r="N630" t="s">
        <v>288</v>
      </c>
      <c r="O630" t="s">
        <v>280</v>
      </c>
      <c r="P630">
        <v>34022090</v>
      </c>
      <c r="Q630" t="s">
        <v>281</v>
      </c>
      <c r="R630" t="s">
        <v>2668</v>
      </c>
      <c r="S630" t="s">
        <v>86</v>
      </c>
      <c r="T630" t="s">
        <v>87</v>
      </c>
      <c r="U630" t="s">
        <v>88</v>
      </c>
      <c r="V630" t="s">
        <v>89</v>
      </c>
      <c r="W630">
        <v>110030</v>
      </c>
      <c r="X630" t="s">
        <v>87</v>
      </c>
      <c r="Y630" t="s">
        <v>88</v>
      </c>
      <c r="Z630" t="s">
        <v>89</v>
      </c>
      <c r="AA630">
        <v>110061</v>
      </c>
      <c r="AB630" t="s">
        <v>128</v>
      </c>
      <c r="AC630" t="s">
        <v>129</v>
      </c>
      <c r="AD630" t="s">
        <v>2698</v>
      </c>
      <c r="AE630" t="s">
        <v>89</v>
      </c>
      <c r="AF630">
        <v>502319</v>
      </c>
      <c r="AG630">
        <v>199</v>
      </c>
      <c r="AH630">
        <v>168.64</v>
      </c>
      <c r="AI630">
        <v>30.36</v>
      </c>
      <c r="AJ630">
        <v>0</v>
      </c>
      <c r="AK630">
        <v>0</v>
      </c>
      <c r="AL630">
        <v>0</v>
      </c>
      <c r="AM630">
        <v>0.18</v>
      </c>
      <c r="AN630">
        <f t="shared" si="101"/>
        <v>0.18</v>
      </c>
      <c r="AO630">
        <v>0</v>
      </c>
      <c r="AP630">
        <v>199</v>
      </c>
      <c r="AQ630">
        <v>168.64</v>
      </c>
      <c r="AR630">
        <v>0</v>
      </c>
      <c r="AS630">
        <v>0</v>
      </c>
      <c r="AT630">
        <v>30.36</v>
      </c>
      <c r="AU630">
        <v>0</v>
      </c>
      <c r="AV630">
        <f t="shared" si="102"/>
        <v>0</v>
      </c>
      <c r="AW630">
        <f t="shared" si="103"/>
        <v>168.64</v>
      </c>
      <c r="AX630">
        <f t="shared" si="104"/>
        <v>0</v>
      </c>
      <c r="AY630">
        <f t="shared" si="105"/>
        <v>0</v>
      </c>
      <c r="AZ630">
        <f t="shared" si="106"/>
        <v>30.355199999999996</v>
      </c>
      <c r="BA630">
        <f t="shared" si="107"/>
        <v>0</v>
      </c>
      <c r="BB630">
        <f t="shared" si="108"/>
        <v>0</v>
      </c>
      <c r="BC630">
        <f t="shared" si="109"/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5.0000000000000001E-3</v>
      </c>
      <c r="CI630">
        <v>0.84</v>
      </c>
      <c r="CK630" t="s">
        <v>112</v>
      </c>
      <c r="CL630" t="s">
        <v>208</v>
      </c>
    </row>
    <row r="631" spans="1:90" x14ac:dyDescent="0.3">
      <c r="A631" t="s">
        <v>106</v>
      </c>
      <c r="B631" t="s">
        <v>2330</v>
      </c>
      <c r="C631" s="1">
        <v>45836.065763888888</v>
      </c>
      <c r="D631">
        <f t="shared" si="110"/>
        <v>6</v>
      </c>
      <c r="E631" s="4">
        <f t="shared" si="111"/>
        <v>45838</v>
      </c>
      <c r="F631" s="4" t="s">
        <v>2608</v>
      </c>
      <c r="G631" t="s">
        <v>80</v>
      </c>
      <c r="H631" t="s">
        <v>2331</v>
      </c>
      <c r="I631" t="s">
        <v>2332</v>
      </c>
      <c r="J631" s="1">
        <v>45838.444374999999</v>
      </c>
      <c r="K631" s="1">
        <v>45836.045648148145</v>
      </c>
      <c r="L631">
        <v>479628785377</v>
      </c>
      <c r="M631">
        <v>1</v>
      </c>
      <c r="N631" t="s">
        <v>171</v>
      </c>
      <c r="O631" t="s">
        <v>172</v>
      </c>
      <c r="P631">
        <v>39249090</v>
      </c>
      <c r="Q631" t="s">
        <v>173</v>
      </c>
      <c r="R631" t="s">
        <v>2659</v>
      </c>
      <c r="S631" t="s">
        <v>86</v>
      </c>
      <c r="T631" t="s">
        <v>87</v>
      </c>
      <c r="U631" t="s">
        <v>88</v>
      </c>
      <c r="V631" t="s">
        <v>89</v>
      </c>
      <c r="W631">
        <v>110030</v>
      </c>
      <c r="X631" t="s">
        <v>87</v>
      </c>
      <c r="Y631" t="s">
        <v>88</v>
      </c>
      <c r="Z631" t="s">
        <v>89</v>
      </c>
      <c r="AA631">
        <v>110061</v>
      </c>
      <c r="AB631" t="s">
        <v>2333</v>
      </c>
      <c r="AC631" t="s">
        <v>146</v>
      </c>
      <c r="AD631" t="s">
        <v>2699</v>
      </c>
      <c r="AE631" t="s">
        <v>89</v>
      </c>
      <c r="AF631">
        <v>401404</v>
      </c>
      <c r="AG631">
        <v>345</v>
      </c>
      <c r="AH631">
        <v>292.37</v>
      </c>
      <c r="AI631">
        <v>52.63</v>
      </c>
      <c r="AJ631">
        <v>0</v>
      </c>
      <c r="AK631">
        <v>0</v>
      </c>
      <c r="AL631">
        <v>0</v>
      </c>
      <c r="AM631">
        <v>0.18</v>
      </c>
      <c r="AN631">
        <f t="shared" si="101"/>
        <v>0.18</v>
      </c>
      <c r="AO631">
        <v>0</v>
      </c>
      <c r="AP631">
        <v>345</v>
      </c>
      <c r="AQ631">
        <v>292.37</v>
      </c>
      <c r="AR631">
        <v>0</v>
      </c>
      <c r="AS631">
        <v>0</v>
      </c>
      <c r="AT631">
        <v>52.63</v>
      </c>
      <c r="AU631">
        <v>0</v>
      </c>
      <c r="AV631">
        <f t="shared" si="102"/>
        <v>0</v>
      </c>
      <c r="AW631">
        <f t="shared" si="103"/>
        <v>292.37</v>
      </c>
      <c r="AX631">
        <f t="shared" si="104"/>
        <v>0</v>
      </c>
      <c r="AY631">
        <f t="shared" si="105"/>
        <v>0</v>
      </c>
      <c r="AZ631">
        <f t="shared" si="106"/>
        <v>52.626599999999996</v>
      </c>
      <c r="BA631">
        <f t="shared" si="107"/>
        <v>0</v>
      </c>
      <c r="BB631">
        <f t="shared" si="108"/>
        <v>0</v>
      </c>
      <c r="BC631">
        <f t="shared" si="109"/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5.0000000000000001E-3</v>
      </c>
      <c r="CI631">
        <v>1.46</v>
      </c>
      <c r="CK631" t="s">
        <v>112</v>
      </c>
      <c r="CL631" t="s">
        <v>113</v>
      </c>
    </row>
    <row r="632" spans="1:90" x14ac:dyDescent="0.3">
      <c r="A632" t="s">
        <v>106</v>
      </c>
      <c r="B632" t="s">
        <v>2334</v>
      </c>
      <c r="C632" s="1">
        <v>45836.592673611114</v>
      </c>
      <c r="D632">
        <f t="shared" si="110"/>
        <v>6</v>
      </c>
      <c r="E632" s="4">
        <f t="shared" si="111"/>
        <v>45838</v>
      </c>
      <c r="F632" s="4" t="s">
        <v>2604</v>
      </c>
      <c r="G632" t="s">
        <v>80</v>
      </c>
      <c r="H632" t="s">
        <v>2335</v>
      </c>
      <c r="I632" t="s">
        <v>2336</v>
      </c>
      <c r="J632" s="1">
        <v>45838.444745370369</v>
      </c>
      <c r="K632" s="1">
        <v>45836.572256944448</v>
      </c>
      <c r="L632">
        <v>479411174018</v>
      </c>
      <c r="M632">
        <v>1</v>
      </c>
      <c r="N632" t="s">
        <v>202</v>
      </c>
      <c r="O632" t="s">
        <v>203</v>
      </c>
      <c r="P632">
        <v>34029099</v>
      </c>
      <c r="Q632" t="s">
        <v>204</v>
      </c>
      <c r="R632" t="s">
        <v>2662</v>
      </c>
      <c r="S632" t="s">
        <v>86</v>
      </c>
      <c r="T632" t="s">
        <v>87</v>
      </c>
      <c r="U632" t="s">
        <v>88</v>
      </c>
      <c r="V632" t="s">
        <v>89</v>
      </c>
      <c r="W632">
        <v>110030</v>
      </c>
      <c r="X632" t="s">
        <v>87</v>
      </c>
      <c r="Y632" t="s">
        <v>88</v>
      </c>
      <c r="Z632" t="s">
        <v>89</v>
      </c>
      <c r="AA632">
        <v>110061</v>
      </c>
      <c r="AB632" t="s">
        <v>2337</v>
      </c>
      <c r="AC632" t="s">
        <v>104</v>
      </c>
      <c r="AD632" t="s">
        <v>2641</v>
      </c>
      <c r="AE632" t="s">
        <v>89</v>
      </c>
      <c r="AF632">
        <v>581103</v>
      </c>
      <c r="AG632">
        <v>212</v>
      </c>
      <c r="AH632">
        <v>179.66</v>
      </c>
      <c r="AI632">
        <v>32.340000000000003</v>
      </c>
      <c r="AJ632">
        <v>0</v>
      </c>
      <c r="AK632">
        <v>0</v>
      </c>
      <c r="AL632">
        <v>0</v>
      </c>
      <c r="AM632">
        <v>0.18</v>
      </c>
      <c r="AN632">
        <f t="shared" si="101"/>
        <v>0.18</v>
      </c>
      <c r="AO632">
        <v>0</v>
      </c>
      <c r="AP632">
        <v>212</v>
      </c>
      <c r="AQ632">
        <v>179.66</v>
      </c>
      <c r="AR632">
        <v>0</v>
      </c>
      <c r="AS632">
        <v>0</v>
      </c>
      <c r="AT632">
        <v>32.340000000000003</v>
      </c>
      <c r="AU632">
        <v>0</v>
      </c>
      <c r="AV632">
        <f t="shared" si="102"/>
        <v>0</v>
      </c>
      <c r="AW632">
        <f t="shared" si="103"/>
        <v>179.66</v>
      </c>
      <c r="AX632">
        <f t="shared" si="104"/>
        <v>0</v>
      </c>
      <c r="AY632">
        <f t="shared" si="105"/>
        <v>0</v>
      </c>
      <c r="AZ632">
        <f t="shared" si="106"/>
        <v>32.338799999999999</v>
      </c>
      <c r="BA632">
        <f t="shared" si="107"/>
        <v>0</v>
      </c>
      <c r="BB632">
        <f t="shared" si="108"/>
        <v>0</v>
      </c>
      <c r="BC632">
        <f t="shared" si="109"/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5.0000000000000001E-3</v>
      </c>
      <c r="CI632">
        <v>0.9</v>
      </c>
      <c r="CK632" t="s">
        <v>112</v>
      </c>
      <c r="CL632" t="s">
        <v>113</v>
      </c>
    </row>
    <row r="633" spans="1:90" x14ac:dyDescent="0.3">
      <c r="A633" t="s">
        <v>106</v>
      </c>
      <c r="B633" t="s">
        <v>2338</v>
      </c>
      <c r="C633" s="1">
        <v>45837.489432870374</v>
      </c>
      <c r="D633">
        <f t="shared" si="110"/>
        <v>6</v>
      </c>
      <c r="E633" s="4">
        <f t="shared" si="111"/>
        <v>45838</v>
      </c>
      <c r="F633" s="4" t="s">
        <v>2608</v>
      </c>
      <c r="G633" t="s">
        <v>80</v>
      </c>
      <c r="H633" t="s">
        <v>2339</v>
      </c>
      <c r="I633" t="s">
        <v>2340</v>
      </c>
      <c r="J633" s="1">
        <v>45838.4452662037</v>
      </c>
      <c r="K633" s="1">
        <v>45837.468981481485</v>
      </c>
      <c r="L633">
        <v>479285960988</v>
      </c>
      <c r="M633">
        <v>1</v>
      </c>
      <c r="N633" t="s">
        <v>100</v>
      </c>
      <c r="O633" t="s">
        <v>101</v>
      </c>
      <c r="Q633" t="s">
        <v>133</v>
      </c>
      <c r="R633" t="s">
        <v>2656</v>
      </c>
      <c r="S633" t="s">
        <v>86</v>
      </c>
      <c r="T633" t="s">
        <v>87</v>
      </c>
      <c r="U633" t="s">
        <v>88</v>
      </c>
      <c r="V633" t="s">
        <v>89</v>
      </c>
      <c r="W633">
        <v>110030</v>
      </c>
      <c r="X633" t="s">
        <v>87</v>
      </c>
      <c r="Y633" t="s">
        <v>88</v>
      </c>
      <c r="Z633" t="s">
        <v>89</v>
      </c>
      <c r="AA633">
        <v>110061</v>
      </c>
      <c r="AB633" t="s">
        <v>158</v>
      </c>
      <c r="AC633" t="s">
        <v>146</v>
      </c>
      <c r="AD633" t="s">
        <v>2699</v>
      </c>
      <c r="AE633" t="s">
        <v>89</v>
      </c>
      <c r="AF633">
        <v>400050</v>
      </c>
      <c r="AG633">
        <v>1059</v>
      </c>
      <c r="AH633">
        <v>897.46</v>
      </c>
      <c r="AI633">
        <v>161.54</v>
      </c>
      <c r="AJ633">
        <v>0</v>
      </c>
      <c r="AK633">
        <v>0</v>
      </c>
      <c r="AL633">
        <v>0</v>
      </c>
      <c r="AM633">
        <v>0.18</v>
      </c>
      <c r="AN633">
        <f t="shared" si="101"/>
        <v>0.18</v>
      </c>
      <c r="AO633">
        <v>0</v>
      </c>
      <c r="AP633">
        <v>1059</v>
      </c>
      <c r="AQ633">
        <v>897.46</v>
      </c>
      <c r="AR633">
        <v>0</v>
      </c>
      <c r="AS633">
        <v>0</v>
      </c>
      <c r="AT633">
        <v>161.54</v>
      </c>
      <c r="AU633">
        <v>0</v>
      </c>
      <c r="AV633">
        <f t="shared" si="102"/>
        <v>0</v>
      </c>
      <c r="AW633">
        <f t="shared" si="103"/>
        <v>897.46</v>
      </c>
      <c r="AX633">
        <f t="shared" si="104"/>
        <v>0</v>
      </c>
      <c r="AY633">
        <f t="shared" si="105"/>
        <v>0</v>
      </c>
      <c r="AZ633">
        <f t="shared" si="106"/>
        <v>161.5428</v>
      </c>
      <c r="BA633">
        <f t="shared" si="107"/>
        <v>0</v>
      </c>
      <c r="BB633">
        <f t="shared" si="108"/>
        <v>0</v>
      </c>
      <c r="BC633">
        <f t="shared" si="109"/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5.0000000000000001E-3</v>
      </c>
      <c r="CI633">
        <v>4.49</v>
      </c>
      <c r="CK633" t="s">
        <v>112</v>
      </c>
      <c r="CL633" t="s">
        <v>96</v>
      </c>
    </row>
    <row r="634" spans="1:90" x14ac:dyDescent="0.3">
      <c r="A634" t="s">
        <v>106</v>
      </c>
      <c r="B634" t="s">
        <v>2341</v>
      </c>
      <c r="C634" s="1">
        <v>45837.988541666666</v>
      </c>
      <c r="D634">
        <f t="shared" si="110"/>
        <v>6</v>
      </c>
      <c r="E634" s="4">
        <f t="shared" si="111"/>
        <v>45838</v>
      </c>
      <c r="F634" s="4" t="s">
        <v>2604</v>
      </c>
      <c r="G634" t="s">
        <v>80</v>
      </c>
      <c r="H634" t="s">
        <v>2342</v>
      </c>
      <c r="I634" t="s">
        <v>2343</v>
      </c>
      <c r="J634" s="1">
        <v>45838.472245370373</v>
      </c>
      <c r="K634" s="1">
        <v>45837.969768518517</v>
      </c>
      <c r="L634">
        <v>479438514149</v>
      </c>
      <c r="M634">
        <v>1</v>
      </c>
      <c r="N634" t="s">
        <v>142</v>
      </c>
      <c r="O634" t="s">
        <v>143</v>
      </c>
      <c r="P634">
        <v>34029099</v>
      </c>
      <c r="Q634" t="s">
        <v>144</v>
      </c>
      <c r="R634" t="s">
        <v>2657</v>
      </c>
      <c r="S634" t="s">
        <v>86</v>
      </c>
      <c r="T634" t="s">
        <v>87</v>
      </c>
      <c r="U634" t="s">
        <v>88</v>
      </c>
      <c r="V634" t="s">
        <v>89</v>
      </c>
      <c r="W634">
        <v>110030</v>
      </c>
      <c r="X634" t="s">
        <v>87</v>
      </c>
      <c r="Y634" t="s">
        <v>88</v>
      </c>
      <c r="Z634" t="s">
        <v>89</v>
      </c>
      <c r="AA634">
        <v>110061</v>
      </c>
      <c r="AB634" t="s">
        <v>103</v>
      </c>
      <c r="AC634" t="s">
        <v>104</v>
      </c>
      <c r="AD634" t="s">
        <v>2641</v>
      </c>
      <c r="AE634" t="s">
        <v>89</v>
      </c>
      <c r="AF634">
        <v>562109</v>
      </c>
      <c r="AG634">
        <v>212</v>
      </c>
      <c r="AH634">
        <v>179.66</v>
      </c>
      <c r="AI634">
        <v>32.340000000000003</v>
      </c>
      <c r="AJ634">
        <v>0</v>
      </c>
      <c r="AK634">
        <v>0</v>
      </c>
      <c r="AL634">
        <v>0</v>
      </c>
      <c r="AM634">
        <v>0.18</v>
      </c>
      <c r="AN634">
        <f t="shared" si="101"/>
        <v>0.18</v>
      </c>
      <c r="AO634">
        <v>0</v>
      </c>
      <c r="AP634">
        <v>212</v>
      </c>
      <c r="AQ634">
        <v>179.66</v>
      </c>
      <c r="AR634">
        <v>0</v>
      </c>
      <c r="AS634">
        <v>0</v>
      </c>
      <c r="AT634">
        <v>32.340000000000003</v>
      </c>
      <c r="AU634">
        <v>0</v>
      </c>
      <c r="AV634">
        <f t="shared" si="102"/>
        <v>0</v>
      </c>
      <c r="AW634">
        <f t="shared" si="103"/>
        <v>179.66</v>
      </c>
      <c r="AX634">
        <f t="shared" si="104"/>
        <v>0</v>
      </c>
      <c r="AY634">
        <f t="shared" si="105"/>
        <v>0</v>
      </c>
      <c r="AZ634">
        <f t="shared" si="106"/>
        <v>32.338799999999999</v>
      </c>
      <c r="BA634">
        <f t="shared" si="107"/>
        <v>0</v>
      </c>
      <c r="BB634">
        <f t="shared" si="108"/>
        <v>0</v>
      </c>
      <c r="BC634">
        <f t="shared" si="109"/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5.0000000000000001E-3</v>
      </c>
      <c r="CI634">
        <v>0.9</v>
      </c>
      <c r="CK634" t="s">
        <v>112</v>
      </c>
      <c r="CL634" t="s">
        <v>96</v>
      </c>
    </row>
    <row r="635" spans="1:90" x14ac:dyDescent="0.3">
      <c r="A635" t="s">
        <v>106</v>
      </c>
      <c r="B635" t="s">
        <v>2344</v>
      </c>
      <c r="C635" s="1">
        <v>45837.483171296299</v>
      </c>
      <c r="D635">
        <f t="shared" si="110"/>
        <v>6</v>
      </c>
      <c r="E635" s="4">
        <f t="shared" si="111"/>
        <v>45838</v>
      </c>
      <c r="F635" s="4" t="s">
        <v>2608</v>
      </c>
      <c r="G635" t="s">
        <v>80</v>
      </c>
      <c r="H635" t="s">
        <v>2345</v>
      </c>
      <c r="I635" t="s">
        <v>2346</v>
      </c>
      <c r="J635" s="1">
        <v>45838.500787037039</v>
      </c>
      <c r="K635" s="1">
        <v>45837.463321759256</v>
      </c>
      <c r="L635">
        <v>479054519877</v>
      </c>
      <c r="M635">
        <v>1</v>
      </c>
      <c r="N635" t="s">
        <v>229</v>
      </c>
      <c r="O635" t="s">
        <v>230</v>
      </c>
      <c r="P635">
        <v>34029092</v>
      </c>
      <c r="Q635" t="s">
        <v>231</v>
      </c>
      <c r="R635" t="s">
        <v>2663</v>
      </c>
      <c r="S635" t="s">
        <v>86</v>
      </c>
      <c r="T635" t="s">
        <v>87</v>
      </c>
      <c r="U635" t="s">
        <v>88</v>
      </c>
      <c r="V635" t="s">
        <v>89</v>
      </c>
      <c r="W635">
        <v>110030</v>
      </c>
      <c r="X635" t="s">
        <v>87</v>
      </c>
      <c r="Y635" t="s">
        <v>88</v>
      </c>
      <c r="Z635" t="s">
        <v>89</v>
      </c>
      <c r="AA635">
        <v>110061</v>
      </c>
      <c r="AB635" t="s">
        <v>158</v>
      </c>
      <c r="AC635" t="s">
        <v>146</v>
      </c>
      <c r="AD635" t="s">
        <v>2699</v>
      </c>
      <c r="AE635" t="s">
        <v>89</v>
      </c>
      <c r="AF635">
        <v>400051</v>
      </c>
      <c r="AG635">
        <v>449</v>
      </c>
      <c r="AH635">
        <v>380.51</v>
      </c>
      <c r="AI635">
        <v>68.489999999999995</v>
      </c>
      <c r="AJ635">
        <v>0</v>
      </c>
      <c r="AK635">
        <v>0</v>
      </c>
      <c r="AL635">
        <v>0</v>
      </c>
      <c r="AM635">
        <v>0.18</v>
      </c>
      <c r="AN635">
        <f t="shared" si="101"/>
        <v>0.18</v>
      </c>
      <c r="AO635">
        <v>0</v>
      </c>
      <c r="AP635">
        <v>449</v>
      </c>
      <c r="AQ635">
        <v>380.51</v>
      </c>
      <c r="AR635">
        <v>0</v>
      </c>
      <c r="AS635">
        <v>0</v>
      </c>
      <c r="AT635">
        <v>68.489999999999995</v>
      </c>
      <c r="AU635">
        <v>0</v>
      </c>
      <c r="AV635">
        <f t="shared" si="102"/>
        <v>0</v>
      </c>
      <c r="AW635">
        <f t="shared" si="103"/>
        <v>380.51</v>
      </c>
      <c r="AX635">
        <f t="shared" si="104"/>
        <v>0</v>
      </c>
      <c r="AY635">
        <f t="shared" si="105"/>
        <v>0</v>
      </c>
      <c r="AZ635">
        <f t="shared" si="106"/>
        <v>68.491799999999998</v>
      </c>
      <c r="BA635">
        <f t="shared" si="107"/>
        <v>0</v>
      </c>
      <c r="BB635">
        <f t="shared" si="108"/>
        <v>0</v>
      </c>
      <c r="BC635">
        <f t="shared" si="109"/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5.0000000000000001E-3</v>
      </c>
      <c r="CI635">
        <v>1.9</v>
      </c>
      <c r="CK635" t="s">
        <v>112</v>
      </c>
      <c r="CL635" t="s">
        <v>113</v>
      </c>
    </row>
    <row r="636" spans="1:90" x14ac:dyDescent="0.3">
      <c r="A636" t="s">
        <v>106</v>
      </c>
      <c r="B636" t="s">
        <v>2347</v>
      </c>
      <c r="C636" s="1">
        <v>45837.866238425922</v>
      </c>
      <c r="D636">
        <f t="shared" si="110"/>
        <v>6</v>
      </c>
      <c r="E636" s="4">
        <f t="shared" si="111"/>
        <v>45838</v>
      </c>
      <c r="F636" s="4" t="s">
        <v>2609</v>
      </c>
      <c r="G636" t="s">
        <v>80</v>
      </c>
      <c r="H636" t="s">
        <v>2348</v>
      </c>
      <c r="I636" t="s">
        <v>2349</v>
      </c>
      <c r="J636" s="1">
        <v>45838.500706018516</v>
      </c>
      <c r="K636" s="1">
        <v>45837.846990740742</v>
      </c>
      <c r="L636">
        <v>479827917479</v>
      </c>
      <c r="M636">
        <v>2</v>
      </c>
      <c r="N636" t="s">
        <v>150</v>
      </c>
      <c r="O636" t="s">
        <v>151</v>
      </c>
      <c r="Q636" t="s">
        <v>152</v>
      </c>
      <c r="R636" t="s">
        <v>2658</v>
      </c>
      <c r="S636" t="s">
        <v>86</v>
      </c>
      <c r="T636" t="s">
        <v>87</v>
      </c>
      <c r="U636" t="s">
        <v>88</v>
      </c>
      <c r="V636" t="s">
        <v>89</v>
      </c>
      <c r="W636">
        <v>110030</v>
      </c>
      <c r="X636" t="s">
        <v>87</v>
      </c>
      <c r="Y636" t="s">
        <v>88</v>
      </c>
      <c r="Z636" t="s">
        <v>89</v>
      </c>
      <c r="AA636">
        <v>110061</v>
      </c>
      <c r="AB636" t="s">
        <v>670</v>
      </c>
      <c r="AC636" t="s">
        <v>154</v>
      </c>
      <c r="AD636" t="s">
        <v>2700</v>
      </c>
      <c r="AE636" t="s">
        <v>89</v>
      </c>
      <c r="AF636">
        <v>141012</v>
      </c>
      <c r="AG636">
        <v>430</v>
      </c>
      <c r="AH636">
        <v>364.4</v>
      </c>
      <c r="AI636">
        <v>65.599999999999994</v>
      </c>
      <c r="AJ636">
        <v>0</v>
      </c>
      <c r="AK636">
        <v>0</v>
      </c>
      <c r="AL636">
        <v>0</v>
      </c>
      <c r="AM636">
        <v>0.18</v>
      </c>
      <c r="AN636">
        <f t="shared" si="101"/>
        <v>0.18</v>
      </c>
      <c r="AO636">
        <v>0</v>
      </c>
      <c r="AP636">
        <v>430</v>
      </c>
      <c r="AQ636">
        <v>364.4</v>
      </c>
      <c r="AR636">
        <v>0</v>
      </c>
      <c r="AS636">
        <v>0</v>
      </c>
      <c r="AT636">
        <v>65.599999999999994</v>
      </c>
      <c r="AU636">
        <v>0</v>
      </c>
      <c r="AV636">
        <f t="shared" si="102"/>
        <v>0</v>
      </c>
      <c r="AW636">
        <f t="shared" si="103"/>
        <v>364.4</v>
      </c>
      <c r="AX636">
        <f t="shared" si="104"/>
        <v>0</v>
      </c>
      <c r="AY636">
        <f t="shared" si="105"/>
        <v>0</v>
      </c>
      <c r="AZ636">
        <f t="shared" si="106"/>
        <v>65.591999999999999</v>
      </c>
      <c r="BA636">
        <f t="shared" si="107"/>
        <v>0</v>
      </c>
      <c r="BB636">
        <f t="shared" si="108"/>
        <v>0</v>
      </c>
      <c r="BC636">
        <f t="shared" si="109"/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5.0000000000000001E-3</v>
      </c>
      <c r="CI636">
        <v>1.82</v>
      </c>
      <c r="CK636" t="s">
        <v>112</v>
      </c>
      <c r="CL636" t="s">
        <v>113</v>
      </c>
    </row>
    <row r="637" spans="1:90" x14ac:dyDescent="0.3">
      <c r="A637" t="s">
        <v>106</v>
      </c>
      <c r="B637" t="s">
        <v>2350</v>
      </c>
      <c r="C637" s="1">
        <v>45838.321469907409</v>
      </c>
      <c r="D637">
        <f t="shared" si="110"/>
        <v>6</v>
      </c>
      <c r="E637" s="4">
        <f t="shared" si="111"/>
        <v>45838</v>
      </c>
      <c r="F637" s="4" t="s">
        <v>2604</v>
      </c>
      <c r="G637" t="s">
        <v>80</v>
      </c>
      <c r="H637" t="s">
        <v>2351</v>
      </c>
      <c r="I637" t="s">
        <v>2352</v>
      </c>
      <c r="J637" s="1">
        <v>45838.50068287037</v>
      </c>
      <c r="K637" s="1">
        <v>45838.301099537035</v>
      </c>
      <c r="L637">
        <v>479050747317</v>
      </c>
      <c r="M637">
        <v>1</v>
      </c>
      <c r="N637" t="s">
        <v>142</v>
      </c>
      <c r="O637" t="s">
        <v>143</v>
      </c>
      <c r="P637">
        <v>34029099</v>
      </c>
      <c r="Q637" t="s">
        <v>144</v>
      </c>
      <c r="R637" t="s">
        <v>2657</v>
      </c>
      <c r="S637" t="s">
        <v>86</v>
      </c>
      <c r="T637" t="s">
        <v>87</v>
      </c>
      <c r="U637" t="s">
        <v>88</v>
      </c>
      <c r="V637" t="s">
        <v>89</v>
      </c>
      <c r="W637">
        <v>110030</v>
      </c>
      <c r="X637" t="s">
        <v>87</v>
      </c>
      <c r="Y637" t="s">
        <v>88</v>
      </c>
      <c r="Z637" t="s">
        <v>89</v>
      </c>
      <c r="AA637">
        <v>110061</v>
      </c>
      <c r="AB637" t="s">
        <v>103</v>
      </c>
      <c r="AC637" t="s">
        <v>104</v>
      </c>
      <c r="AD637" t="s">
        <v>2641</v>
      </c>
      <c r="AE637" t="s">
        <v>89</v>
      </c>
      <c r="AF637">
        <v>560102</v>
      </c>
      <c r="AG637">
        <v>212</v>
      </c>
      <c r="AH637">
        <v>179.66</v>
      </c>
      <c r="AI637">
        <v>32.340000000000003</v>
      </c>
      <c r="AJ637">
        <v>0</v>
      </c>
      <c r="AK637">
        <v>0</v>
      </c>
      <c r="AL637">
        <v>0</v>
      </c>
      <c r="AM637">
        <v>0.18</v>
      </c>
      <c r="AN637">
        <f t="shared" si="101"/>
        <v>0.18</v>
      </c>
      <c r="AO637">
        <v>0</v>
      </c>
      <c r="AP637">
        <v>212</v>
      </c>
      <c r="AQ637">
        <v>179.66</v>
      </c>
      <c r="AR637">
        <v>0</v>
      </c>
      <c r="AS637">
        <v>0</v>
      </c>
      <c r="AT637">
        <v>32.340000000000003</v>
      </c>
      <c r="AU637">
        <v>0</v>
      </c>
      <c r="AV637">
        <f t="shared" si="102"/>
        <v>0</v>
      </c>
      <c r="AW637">
        <f t="shared" si="103"/>
        <v>179.66</v>
      </c>
      <c r="AX637">
        <f t="shared" si="104"/>
        <v>0</v>
      </c>
      <c r="AY637">
        <f t="shared" si="105"/>
        <v>0</v>
      </c>
      <c r="AZ637">
        <f t="shared" si="106"/>
        <v>32.338799999999999</v>
      </c>
      <c r="BA637">
        <f t="shared" si="107"/>
        <v>0</v>
      </c>
      <c r="BB637">
        <f t="shared" si="108"/>
        <v>0</v>
      </c>
      <c r="BC637">
        <f t="shared" si="109"/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5.0000000000000001E-3</v>
      </c>
      <c r="CI637">
        <v>0.9</v>
      </c>
      <c r="CK637" t="s">
        <v>112</v>
      </c>
      <c r="CL637" t="s">
        <v>96</v>
      </c>
    </row>
    <row r="638" spans="1:90" x14ac:dyDescent="0.3">
      <c r="A638" t="s">
        <v>106</v>
      </c>
      <c r="B638" t="s">
        <v>2350</v>
      </c>
      <c r="C638" s="1">
        <v>45838.321469907409</v>
      </c>
      <c r="D638">
        <f t="shared" si="110"/>
        <v>6</v>
      </c>
      <c r="E638" s="4">
        <f t="shared" si="111"/>
        <v>45838</v>
      </c>
      <c r="F638" s="4" t="s">
        <v>2604</v>
      </c>
      <c r="G638" t="s">
        <v>80</v>
      </c>
      <c r="H638" t="s">
        <v>2351</v>
      </c>
      <c r="I638" t="s">
        <v>2352</v>
      </c>
      <c r="J638" s="1">
        <v>45838.50068287037</v>
      </c>
      <c r="K638" s="1">
        <v>45838.301099537035</v>
      </c>
      <c r="L638">
        <v>479624337425</v>
      </c>
      <c r="M638">
        <v>1</v>
      </c>
      <c r="N638" t="s">
        <v>202</v>
      </c>
      <c r="O638" t="s">
        <v>203</v>
      </c>
      <c r="P638">
        <v>34029099</v>
      </c>
      <c r="Q638" t="s">
        <v>204</v>
      </c>
      <c r="R638" t="s">
        <v>2662</v>
      </c>
      <c r="S638" t="s">
        <v>86</v>
      </c>
      <c r="T638" t="s">
        <v>87</v>
      </c>
      <c r="U638" t="s">
        <v>88</v>
      </c>
      <c r="V638" t="s">
        <v>89</v>
      </c>
      <c r="W638">
        <v>110030</v>
      </c>
      <c r="X638" t="s">
        <v>87</v>
      </c>
      <c r="Y638" t="s">
        <v>88</v>
      </c>
      <c r="Z638" t="s">
        <v>89</v>
      </c>
      <c r="AA638">
        <v>110061</v>
      </c>
      <c r="AB638" t="s">
        <v>103</v>
      </c>
      <c r="AC638" t="s">
        <v>104</v>
      </c>
      <c r="AD638" t="s">
        <v>2641</v>
      </c>
      <c r="AE638" t="s">
        <v>89</v>
      </c>
      <c r="AF638">
        <v>560102</v>
      </c>
      <c r="AG638">
        <v>212</v>
      </c>
      <c r="AH638">
        <v>179.66</v>
      </c>
      <c r="AI638">
        <v>32.340000000000003</v>
      </c>
      <c r="AJ638">
        <v>0</v>
      </c>
      <c r="AK638">
        <v>0</v>
      </c>
      <c r="AL638">
        <v>0</v>
      </c>
      <c r="AM638">
        <v>0.18</v>
      </c>
      <c r="AN638">
        <f t="shared" si="101"/>
        <v>0.18</v>
      </c>
      <c r="AO638">
        <v>0</v>
      </c>
      <c r="AP638">
        <v>212</v>
      </c>
      <c r="AQ638">
        <v>179.66</v>
      </c>
      <c r="AR638">
        <v>0</v>
      </c>
      <c r="AS638">
        <v>0</v>
      </c>
      <c r="AT638">
        <v>32.340000000000003</v>
      </c>
      <c r="AU638">
        <v>0</v>
      </c>
      <c r="AV638">
        <f t="shared" si="102"/>
        <v>0</v>
      </c>
      <c r="AW638">
        <f t="shared" si="103"/>
        <v>179.66</v>
      </c>
      <c r="AX638">
        <f t="shared" si="104"/>
        <v>0</v>
      </c>
      <c r="AY638">
        <f t="shared" si="105"/>
        <v>0</v>
      </c>
      <c r="AZ638">
        <f t="shared" si="106"/>
        <v>32.338799999999999</v>
      </c>
      <c r="BA638">
        <f t="shared" si="107"/>
        <v>0</v>
      </c>
      <c r="BB638">
        <f t="shared" si="108"/>
        <v>0</v>
      </c>
      <c r="BC638">
        <f t="shared" si="109"/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5.0000000000000001E-3</v>
      </c>
      <c r="CI638">
        <v>0.9</v>
      </c>
      <c r="CK638" t="s">
        <v>112</v>
      </c>
      <c r="CL638" t="s">
        <v>96</v>
      </c>
    </row>
    <row r="639" spans="1:90" x14ac:dyDescent="0.3">
      <c r="A639" t="s">
        <v>106</v>
      </c>
      <c r="B639" t="s">
        <v>2353</v>
      </c>
      <c r="C639" s="1">
        <v>45837.660370370373</v>
      </c>
      <c r="D639">
        <f t="shared" si="110"/>
        <v>6</v>
      </c>
      <c r="E639" s="4">
        <f t="shared" si="111"/>
        <v>45838</v>
      </c>
      <c r="F639" s="4" t="s">
        <v>2604</v>
      </c>
      <c r="G639" t="s">
        <v>80</v>
      </c>
      <c r="H639" t="s">
        <v>2354</v>
      </c>
      <c r="I639" t="s">
        <v>2355</v>
      </c>
      <c r="J639" s="1">
        <v>45838.500717592593</v>
      </c>
      <c r="K639" s="1">
        <v>45837.640636574077</v>
      </c>
      <c r="L639">
        <v>479602324011</v>
      </c>
      <c r="M639">
        <v>3</v>
      </c>
      <c r="N639" t="s">
        <v>142</v>
      </c>
      <c r="O639" t="s">
        <v>143</v>
      </c>
      <c r="P639">
        <v>34029099</v>
      </c>
      <c r="Q639" t="s">
        <v>144</v>
      </c>
      <c r="R639" t="s">
        <v>2657</v>
      </c>
      <c r="S639" t="s">
        <v>86</v>
      </c>
      <c r="T639" t="s">
        <v>87</v>
      </c>
      <c r="U639" t="s">
        <v>88</v>
      </c>
      <c r="V639" t="s">
        <v>89</v>
      </c>
      <c r="W639">
        <v>110030</v>
      </c>
      <c r="X639" t="s">
        <v>87</v>
      </c>
      <c r="Y639" t="s">
        <v>88</v>
      </c>
      <c r="Z639" t="s">
        <v>89</v>
      </c>
      <c r="AA639">
        <v>110061</v>
      </c>
      <c r="AB639" t="s">
        <v>103</v>
      </c>
      <c r="AC639" t="s">
        <v>104</v>
      </c>
      <c r="AD639" t="s">
        <v>2641</v>
      </c>
      <c r="AE639" t="s">
        <v>89</v>
      </c>
      <c r="AF639">
        <v>560064</v>
      </c>
      <c r="AG639">
        <v>636</v>
      </c>
      <c r="AH639">
        <v>538.98</v>
      </c>
      <c r="AI639">
        <v>97.02</v>
      </c>
      <c r="AJ639">
        <v>0</v>
      </c>
      <c r="AK639">
        <v>0</v>
      </c>
      <c r="AL639">
        <v>0</v>
      </c>
      <c r="AM639">
        <v>0.18</v>
      </c>
      <c r="AN639">
        <f t="shared" si="101"/>
        <v>0.18</v>
      </c>
      <c r="AO639">
        <v>0</v>
      </c>
      <c r="AP639">
        <v>636</v>
      </c>
      <c r="AQ639">
        <v>538.98</v>
      </c>
      <c r="AR639">
        <v>0</v>
      </c>
      <c r="AS639">
        <v>0</v>
      </c>
      <c r="AT639">
        <v>97.02</v>
      </c>
      <c r="AU639">
        <v>0</v>
      </c>
      <c r="AV639">
        <f t="shared" si="102"/>
        <v>0</v>
      </c>
      <c r="AW639">
        <f t="shared" si="103"/>
        <v>538.98</v>
      </c>
      <c r="AX639">
        <f t="shared" si="104"/>
        <v>0</v>
      </c>
      <c r="AY639">
        <f t="shared" si="105"/>
        <v>0</v>
      </c>
      <c r="AZ639">
        <f t="shared" si="106"/>
        <v>97.016400000000004</v>
      </c>
      <c r="BA639">
        <f t="shared" si="107"/>
        <v>0</v>
      </c>
      <c r="BB639">
        <f t="shared" si="108"/>
        <v>0</v>
      </c>
      <c r="BC639">
        <f t="shared" si="109"/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5.0000000000000001E-3</v>
      </c>
      <c r="CI639">
        <v>2.7</v>
      </c>
      <c r="CK639" t="s">
        <v>112</v>
      </c>
      <c r="CL639" t="s">
        <v>113</v>
      </c>
    </row>
    <row r="640" spans="1:90" x14ac:dyDescent="0.3">
      <c r="A640" t="s">
        <v>106</v>
      </c>
      <c r="B640" t="s">
        <v>2356</v>
      </c>
      <c r="C640" s="1">
        <v>45837.980706018519</v>
      </c>
      <c r="D640">
        <f t="shared" si="110"/>
        <v>6</v>
      </c>
      <c r="E640" s="4">
        <f t="shared" si="111"/>
        <v>45838</v>
      </c>
      <c r="F640" s="4" t="s">
        <v>2604</v>
      </c>
      <c r="G640" t="s">
        <v>80</v>
      </c>
      <c r="H640" t="s">
        <v>2357</v>
      </c>
      <c r="I640" t="s">
        <v>2358</v>
      </c>
      <c r="J640" s="1">
        <v>45838.500798611109</v>
      </c>
      <c r="K640" s="1">
        <v>45837.961655092593</v>
      </c>
      <c r="L640">
        <v>478896091220</v>
      </c>
      <c r="M640">
        <v>1</v>
      </c>
      <c r="N640" t="s">
        <v>229</v>
      </c>
      <c r="O640" t="s">
        <v>230</v>
      </c>
      <c r="P640">
        <v>34029092</v>
      </c>
      <c r="Q640" t="s">
        <v>231</v>
      </c>
      <c r="R640" t="s">
        <v>2663</v>
      </c>
      <c r="S640" t="s">
        <v>86</v>
      </c>
      <c r="T640" t="s">
        <v>87</v>
      </c>
      <c r="U640" t="s">
        <v>88</v>
      </c>
      <c r="V640" t="s">
        <v>89</v>
      </c>
      <c r="W640">
        <v>110030</v>
      </c>
      <c r="X640" t="s">
        <v>87</v>
      </c>
      <c r="Y640" t="s">
        <v>88</v>
      </c>
      <c r="Z640" t="s">
        <v>89</v>
      </c>
      <c r="AA640">
        <v>110061</v>
      </c>
      <c r="AB640" t="s">
        <v>103</v>
      </c>
      <c r="AC640" t="s">
        <v>104</v>
      </c>
      <c r="AD640" t="s">
        <v>2641</v>
      </c>
      <c r="AE640" t="s">
        <v>89</v>
      </c>
      <c r="AF640">
        <v>560092</v>
      </c>
      <c r="AG640">
        <v>449</v>
      </c>
      <c r="AH640">
        <v>380.51</v>
      </c>
      <c r="AI640">
        <v>68.489999999999995</v>
      </c>
      <c r="AJ640">
        <v>0</v>
      </c>
      <c r="AK640">
        <v>0</v>
      </c>
      <c r="AL640">
        <v>0</v>
      </c>
      <c r="AM640">
        <v>0.18</v>
      </c>
      <c r="AN640">
        <f t="shared" si="101"/>
        <v>0.18</v>
      </c>
      <c r="AO640">
        <v>0</v>
      </c>
      <c r="AP640">
        <v>449</v>
      </c>
      <c r="AQ640">
        <v>380.51</v>
      </c>
      <c r="AR640">
        <v>0</v>
      </c>
      <c r="AS640">
        <v>0</v>
      </c>
      <c r="AT640">
        <v>68.489999999999995</v>
      </c>
      <c r="AU640">
        <v>0</v>
      </c>
      <c r="AV640">
        <f t="shared" si="102"/>
        <v>0</v>
      </c>
      <c r="AW640">
        <f t="shared" si="103"/>
        <v>380.51</v>
      </c>
      <c r="AX640">
        <f t="shared" si="104"/>
        <v>0</v>
      </c>
      <c r="AY640">
        <f t="shared" si="105"/>
        <v>0</v>
      </c>
      <c r="AZ640">
        <f t="shared" si="106"/>
        <v>68.491799999999998</v>
      </c>
      <c r="BA640">
        <f t="shared" si="107"/>
        <v>0</v>
      </c>
      <c r="BB640">
        <f t="shared" si="108"/>
        <v>0</v>
      </c>
      <c r="BC640">
        <f t="shared" si="109"/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5.0000000000000001E-3</v>
      </c>
      <c r="CI640">
        <v>1.9</v>
      </c>
      <c r="CK640" t="s">
        <v>112</v>
      </c>
      <c r="CL640" t="s">
        <v>96</v>
      </c>
    </row>
    <row r="641" spans="1:90" x14ac:dyDescent="0.3">
      <c r="A641" t="s">
        <v>106</v>
      </c>
      <c r="B641" t="s">
        <v>2359</v>
      </c>
      <c r="C641" s="1">
        <v>45837.538888888892</v>
      </c>
      <c r="D641">
        <f t="shared" si="110"/>
        <v>6</v>
      </c>
      <c r="E641" s="4">
        <f t="shared" si="111"/>
        <v>45838</v>
      </c>
      <c r="F641" s="4" t="s">
        <v>2604</v>
      </c>
      <c r="G641" t="s">
        <v>80</v>
      </c>
      <c r="H641" t="s">
        <v>2360</v>
      </c>
      <c r="I641" t="s">
        <v>2361</v>
      </c>
      <c r="J641" s="1">
        <v>45838.500752314816</v>
      </c>
      <c r="K641" s="1">
        <v>45837.518703703703</v>
      </c>
      <c r="L641">
        <v>478919741212</v>
      </c>
      <c r="M641">
        <v>1</v>
      </c>
      <c r="N641" t="s">
        <v>142</v>
      </c>
      <c r="O641" t="s">
        <v>143</v>
      </c>
      <c r="P641">
        <v>34029099</v>
      </c>
      <c r="Q641" t="s">
        <v>144</v>
      </c>
      <c r="R641" t="s">
        <v>2657</v>
      </c>
      <c r="S641" t="s">
        <v>86</v>
      </c>
      <c r="T641" t="s">
        <v>87</v>
      </c>
      <c r="U641" t="s">
        <v>88</v>
      </c>
      <c r="V641" t="s">
        <v>89</v>
      </c>
      <c r="W641">
        <v>110030</v>
      </c>
      <c r="X641" t="s">
        <v>87</v>
      </c>
      <c r="Y641" t="s">
        <v>88</v>
      </c>
      <c r="Z641" t="s">
        <v>89</v>
      </c>
      <c r="AA641">
        <v>110061</v>
      </c>
      <c r="AB641" t="s">
        <v>103</v>
      </c>
      <c r="AC641" t="s">
        <v>104</v>
      </c>
      <c r="AD641" t="s">
        <v>2641</v>
      </c>
      <c r="AE641" t="s">
        <v>89</v>
      </c>
      <c r="AF641">
        <v>560068</v>
      </c>
      <c r="AG641">
        <v>212</v>
      </c>
      <c r="AH641">
        <v>179.66</v>
      </c>
      <c r="AI641">
        <v>32.340000000000003</v>
      </c>
      <c r="AJ641">
        <v>0</v>
      </c>
      <c r="AK641">
        <v>0</v>
      </c>
      <c r="AL641">
        <v>0</v>
      </c>
      <c r="AM641">
        <v>0.18</v>
      </c>
      <c r="AN641">
        <f t="shared" si="101"/>
        <v>0.18</v>
      </c>
      <c r="AO641">
        <v>0</v>
      </c>
      <c r="AP641">
        <v>212</v>
      </c>
      <c r="AQ641">
        <v>179.66</v>
      </c>
      <c r="AR641">
        <v>0</v>
      </c>
      <c r="AS641">
        <v>0</v>
      </c>
      <c r="AT641">
        <v>32.340000000000003</v>
      </c>
      <c r="AU641">
        <v>0</v>
      </c>
      <c r="AV641">
        <f t="shared" si="102"/>
        <v>0</v>
      </c>
      <c r="AW641">
        <f t="shared" si="103"/>
        <v>179.66</v>
      </c>
      <c r="AX641">
        <f t="shared" si="104"/>
        <v>0</v>
      </c>
      <c r="AY641">
        <f t="shared" si="105"/>
        <v>0</v>
      </c>
      <c r="AZ641">
        <f t="shared" si="106"/>
        <v>32.338799999999999</v>
      </c>
      <c r="BA641">
        <f t="shared" si="107"/>
        <v>0</v>
      </c>
      <c r="BB641">
        <f t="shared" si="108"/>
        <v>0</v>
      </c>
      <c r="BC641">
        <f t="shared" si="109"/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5.0000000000000001E-3</v>
      </c>
      <c r="CI641">
        <v>0.9</v>
      </c>
      <c r="CK641" t="s">
        <v>112</v>
      </c>
      <c r="CL641" t="s">
        <v>96</v>
      </c>
    </row>
    <row r="642" spans="1:90" x14ac:dyDescent="0.3">
      <c r="A642" t="s">
        <v>106</v>
      </c>
      <c r="B642" t="s">
        <v>2362</v>
      </c>
      <c r="C642" s="1">
        <v>45837.521296296298</v>
      </c>
      <c r="D642">
        <f t="shared" si="110"/>
        <v>6</v>
      </c>
      <c r="E642" s="4">
        <f t="shared" si="111"/>
        <v>45838</v>
      </c>
      <c r="F642" s="4" t="s">
        <v>2609</v>
      </c>
      <c r="G642" t="s">
        <v>80</v>
      </c>
      <c r="H642" t="s">
        <v>2363</v>
      </c>
      <c r="I642" t="s">
        <v>2364</v>
      </c>
      <c r="J642" s="1">
        <v>45838.500775462962</v>
      </c>
      <c r="K642" s="1">
        <v>45837.50340277778</v>
      </c>
      <c r="L642">
        <v>479628592193</v>
      </c>
      <c r="M642">
        <v>1</v>
      </c>
      <c r="N642" t="s">
        <v>171</v>
      </c>
      <c r="O642" t="s">
        <v>172</v>
      </c>
      <c r="P642">
        <v>39249090</v>
      </c>
      <c r="Q642" t="s">
        <v>173</v>
      </c>
      <c r="R642" t="s">
        <v>2659</v>
      </c>
      <c r="S642" t="s">
        <v>86</v>
      </c>
      <c r="T642" t="s">
        <v>87</v>
      </c>
      <c r="U642" t="s">
        <v>88</v>
      </c>
      <c r="V642" t="s">
        <v>89</v>
      </c>
      <c r="W642">
        <v>110030</v>
      </c>
      <c r="X642" t="s">
        <v>87</v>
      </c>
      <c r="Y642" t="s">
        <v>88</v>
      </c>
      <c r="Z642" t="s">
        <v>89</v>
      </c>
      <c r="AA642">
        <v>110061</v>
      </c>
      <c r="AB642" t="s">
        <v>308</v>
      </c>
      <c r="AC642" t="s">
        <v>154</v>
      </c>
      <c r="AD642" t="s">
        <v>2700</v>
      </c>
      <c r="AE642" t="s">
        <v>89</v>
      </c>
      <c r="AF642">
        <v>140603</v>
      </c>
      <c r="AG642">
        <v>345</v>
      </c>
      <c r="AH642">
        <v>292.37</v>
      </c>
      <c r="AI642">
        <v>52.63</v>
      </c>
      <c r="AJ642">
        <v>0</v>
      </c>
      <c r="AK642">
        <v>0</v>
      </c>
      <c r="AL642">
        <v>0</v>
      </c>
      <c r="AM642">
        <v>0.18</v>
      </c>
      <c r="AN642">
        <f t="shared" si="101"/>
        <v>0.18</v>
      </c>
      <c r="AO642">
        <v>0</v>
      </c>
      <c r="AP642">
        <v>345</v>
      </c>
      <c r="AQ642">
        <v>292.37</v>
      </c>
      <c r="AR642">
        <v>0</v>
      </c>
      <c r="AS642">
        <v>0</v>
      </c>
      <c r="AT642">
        <v>52.63</v>
      </c>
      <c r="AU642">
        <v>0</v>
      </c>
      <c r="AV642">
        <f t="shared" si="102"/>
        <v>0</v>
      </c>
      <c r="AW642">
        <f t="shared" si="103"/>
        <v>292.37</v>
      </c>
      <c r="AX642">
        <f t="shared" si="104"/>
        <v>0</v>
      </c>
      <c r="AY642">
        <f t="shared" si="105"/>
        <v>0</v>
      </c>
      <c r="AZ642">
        <f t="shared" si="106"/>
        <v>52.626599999999996</v>
      </c>
      <c r="BA642">
        <f t="shared" si="107"/>
        <v>0</v>
      </c>
      <c r="BB642">
        <f t="shared" si="108"/>
        <v>0</v>
      </c>
      <c r="BC642">
        <f t="shared" si="109"/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5.0000000000000001E-3</v>
      </c>
      <c r="CI642">
        <v>1.46</v>
      </c>
      <c r="CK642" t="s">
        <v>112</v>
      </c>
      <c r="CL642" t="s">
        <v>96</v>
      </c>
    </row>
    <row r="643" spans="1:90" x14ac:dyDescent="0.3">
      <c r="A643" t="s">
        <v>106</v>
      </c>
      <c r="B643" t="s">
        <v>2365</v>
      </c>
      <c r="C643" s="1">
        <v>45837.925034722219</v>
      </c>
      <c r="D643">
        <f t="shared" si="110"/>
        <v>6</v>
      </c>
      <c r="E643" s="4">
        <f t="shared" si="111"/>
        <v>45838</v>
      </c>
      <c r="F643" s="4" t="s">
        <v>2612</v>
      </c>
      <c r="G643" t="s">
        <v>80</v>
      </c>
      <c r="H643" t="s">
        <v>2366</v>
      </c>
      <c r="I643" t="s">
        <v>2367</v>
      </c>
      <c r="J643" s="1">
        <v>45838.500706018516</v>
      </c>
      <c r="K643" s="1">
        <v>45837.905324074076</v>
      </c>
      <c r="L643">
        <v>479648361594</v>
      </c>
      <c r="M643">
        <v>1</v>
      </c>
      <c r="N643" t="s">
        <v>202</v>
      </c>
      <c r="O643" t="s">
        <v>203</v>
      </c>
      <c r="P643">
        <v>34029099</v>
      </c>
      <c r="Q643" t="s">
        <v>204</v>
      </c>
      <c r="R643" t="s">
        <v>2662</v>
      </c>
      <c r="S643" t="s">
        <v>86</v>
      </c>
      <c r="T643" t="s">
        <v>87</v>
      </c>
      <c r="U643" t="s">
        <v>88</v>
      </c>
      <c r="V643" t="s">
        <v>89</v>
      </c>
      <c r="W643">
        <v>110030</v>
      </c>
      <c r="X643" t="s">
        <v>87</v>
      </c>
      <c r="Y643" t="s">
        <v>88</v>
      </c>
      <c r="Z643" t="s">
        <v>89</v>
      </c>
      <c r="AA643">
        <v>110061</v>
      </c>
      <c r="AB643" t="s">
        <v>390</v>
      </c>
      <c r="AC643" t="s">
        <v>178</v>
      </c>
      <c r="AD643" t="s">
        <v>2703</v>
      </c>
      <c r="AE643" t="s">
        <v>89</v>
      </c>
      <c r="AF643">
        <v>600041</v>
      </c>
      <c r="AG643">
        <v>212</v>
      </c>
      <c r="AH643">
        <v>179.66</v>
      </c>
      <c r="AI643">
        <v>32.340000000000003</v>
      </c>
      <c r="AJ643">
        <v>0</v>
      </c>
      <c r="AK643">
        <v>0</v>
      </c>
      <c r="AL643">
        <v>0</v>
      </c>
      <c r="AM643">
        <v>0.18</v>
      </c>
      <c r="AN643">
        <f t="shared" ref="AN643:AN699" si="112">AJ643+AK643+AM643</f>
        <v>0.18</v>
      </c>
      <c r="AO643">
        <v>0</v>
      </c>
      <c r="AP643">
        <v>212</v>
      </c>
      <c r="AQ643">
        <v>179.66</v>
      </c>
      <c r="AR643">
        <v>0</v>
      </c>
      <c r="AS643">
        <v>0</v>
      </c>
      <c r="AT643">
        <v>32.340000000000003</v>
      </c>
      <c r="AU643">
        <v>0</v>
      </c>
      <c r="AV643">
        <f t="shared" ref="AV643:AV699" si="113">BF643+BM643+BW643+BZ643</f>
        <v>0</v>
      </c>
      <c r="AW643">
        <f t="shared" ref="AW643:AW699" si="114">AH643-AV643</f>
        <v>179.66</v>
      </c>
      <c r="AX643">
        <f t="shared" ref="AX643:AX699" si="115">IF(Y643=AC643,AW643*AN643/2,0)</f>
        <v>0</v>
      </c>
      <c r="AY643">
        <f t="shared" ref="AY643:AY699" si="116">AX643</f>
        <v>0</v>
      </c>
      <c r="AZ643">
        <f t="shared" ref="AZ643:AZ699" si="117">IF(Y643&lt;&gt;AC643,AW643*AN643,0)</f>
        <v>32.338799999999999</v>
      </c>
      <c r="BA643">
        <f t="shared" ref="BA643:BA699" si="118">IF(Y643=AC643,AV643*AN643/2,0)</f>
        <v>0</v>
      </c>
      <c r="BB643">
        <f t="shared" ref="BB643:BB699" si="119">BA643</f>
        <v>0</v>
      </c>
      <c r="BC643">
        <f t="shared" ref="BC643:BC699" si="120">IF(Y643&lt;&gt;AC643,AV643*AN643,0)</f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5.0000000000000001E-3</v>
      </c>
      <c r="CI643">
        <v>0.9</v>
      </c>
      <c r="CK643" t="s">
        <v>112</v>
      </c>
      <c r="CL643" t="s">
        <v>208</v>
      </c>
    </row>
    <row r="644" spans="1:90" x14ac:dyDescent="0.3">
      <c r="A644" t="s">
        <v>106</v>
      </c>
      <c r="B644" t="s">
        <v>2368</v>
      </c>
      <c r="C644" s="1">
        <v>45837.671157407407</v>
      </c>
      <c r="D644">
        <f t="shared" si="110"/>
        <v>6</v>
      </c>
      <c r="E644" s="4">
        <f t="shared" si="111"/>
        <v>45838</v>
      </c>
      <c r="F644" s="4" t="s">
        <v>2604</v>
      </c>
      <c r="G644" t="s">
        <v>80</v>
      </c>
      <c r="H644" t="s">
        <v>2369</v>
      </c>
      <c r="I644" t="s">
        <v>2370</v>
      </c>
      <c r="J644" s="1">
        <v>45838.500717592593</v>
      </c>
      <c r="K644" s="1">
        <v>45837.650752314818</v>
      </c>
      <c r="L644">
        <v>479252310616</v>
      </c>
      <c r="M644">
        <v>1</v>
      </c>
      <c r="N644" t="s">
        <v>100</v>
      </c>
      <c r="O644" t="s">
        <v>101</v>
      </c>
      <c r="Q644" t="s">
        <v>133</v>
      </c>
      <c r="R644" t="s">
        <v>2656</v>
      </c>
      <c r="S644" t="s">
        <v>86</v>
      </c>
      <c r="T644" t="s">
        <v>87</v>
      </c>
      <c r="U644" t="s">
        <v>88</v>
      </c>
      <c r="V644" t="s">
        <v>89</v>
      </c>
      <c r="W644">
        <v>110030</v>
      </c>
      <c r="X644" t="s">
        <v>87</v>
      </c>
      <c r="Y644" t="s">
        <v>88</v>
      </c>
      <c r="Z644" t="s">
        <v>89</v>
      </c>
      <c r="AA644">
        <v>110061</v>
      </c>
      <c r="AB644" t="s">
        <v>2371</v>
      </c>
      <c r="AC644" t="s">
        <v>104</v>
      </c>
      <c r="AD644" t="s">
        <v>2641</v>
      </c>
      <c r="AE644" t="s">
        <v>89</v>
      </c>
      <c r="AF644">
        <v>560087</v>
      </c>
      <c r="AG644">
        <v>1059</v>
      </c>
      <c r="AH644">
        <v>897.46</v>
      </c>
      <c r="AI644">
        <v>161.54</v>
      </c>
      <c r="AJ644">
        <v>0</v>
      </c>
      <c r="AK644">
        <v>0</v>
      </c>
      <c r="AL644">
        <v>0</v>
      </c>
      <c r="AM644">
        <v>0.18</v>
      </c>
      <c r="AN644">
        <f t="shared" si="112"/>
        <v>0.18</v>
      </c>
      <c r="AO644">
        <v>0</v>
      </c>
      <c r="AP644">
        <v>1059</v>
      </c>
      <c r="AQ644">
        <v>897.46</v>
      </c>
      <c r="AR644">
        <v>0</v>
      </c>
      <c r="AS644">
        <v>0</v>
      </c>
      <c r="AT644">
        <v>161.54</v>
      </c>
      <c r="AU644">
        <v>0</v>
      </c>
      <c r="AV644">
        <f t="shared" si="113"/>
        <v>0</v>
      </c>
      <c r="AW644">
        <f t="shared" si="114"/>
        <v>897.46</v>
      </c>
      <c r="AX644">
        <f t="shared" si="115"/>
        <v>0</v>
      </c>
      <c r="AY644">
        <f t="shared" si="116"/>
        <v>0</v>
      </c>
      <c r="AZ644">
        <f t="shared" si="117"/>
        <v>161.5428</v>
      </c>
      <c r="BA644">
        <f t="shared" si="118"/>
        <v>0</v>
      </c>
      <c r="BB644">
        <f t="shared" si="119"/>
        <v>0</v>
      </c>
      <c r="BC644">
        <f t="shared" si="120"/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5.0000000000000001E-3</v>
      </c>
      <c r="CI644">
        <v>4.49</v>
      </c>
      <c r="CK644" t="s">
        <v>112</v>
      </c>
      <c r="CL644" t="s">
        <v>113</v>
      </c>
    </row>
    <row r="645" spans="1:90" x14ac:dyDescent="0.3">
      <c r="A645" t="s">
        <v>106</v>
      </c>
      <c r="B645" t="s">
        <v>2372</v>
      </c>
      <c r="C645" s="1">
        <v>45838.483599537038</v>
      </c>
      <c r="D645">
        <f t="shared" si="110"/>
        <v>6</v>
      </c>
      <c r="E645" s="4">
        <f t="shared" si="111"/>
        <v>45838</v>
      </c>
      <c r="F645" s="4" t="s">
        <v>2626</v>
      </c>
      <c r="G645" t="s">
        <v>80</v>
      </c>
      <c r="H645" t="s">
        <v>2373</v>
      </c>
      <c r="I645" t="s">
        <v>2374</v>
      </c>
      <c r="J645" s="1">
        <v>45838.500636574077</v>
      </c>
      <c r="K645" s="1">
        <v>45838.463518518518</v>
      </c>
      <c r="L645">
        <v>479827144266</v>
      </c>
      <c r="M645">
        <v>1</v>
      </c>
      <c r="N645" t="s">
        <v>142</v>
      </c>
      <c r="O645" t="s">
        <v>143</v>
      </c>
      <c r="P645">
        <v>34029099</v>
      </c>
      <c r="Q645" t="s">
        <v>144</v>
      </c>
      <c r="R645" t="s">
        <v>2657</v>
      </c>
      <c r="S645" t="s">
        <v>86</v>
      </c>
      <c r="T645" t="s">
        <v>87</v>
      </c>
      <c r="U645" t="s">
        <v>88</v>
      </c>
      <c r="V645" t="s">
        <v>89</v>
      </c>
      <c r="W645">
        <v>110030</v>
      </c>
      <c r="X645" t="s">
        <v>87</v>
      </c>
      <c r="Y645" t="s">
        <v>88</v>
      </c>
      <c r="Z645" t="s">
        <v>89</v>
      </c>
      <c r="AA645">
        <v>110061</v>
      </c>
      <c r="AB645" t="s">
        <v>1451</v>
      </c>
      <c r="AC645" t="s">
        <v>1452</v>
      </c>
      <c r="AD645" t="s">
        <v>2717</v>
      </c>
      <c r="AE645" t="s">
        <v>89</v>
      </c>
      <c r="AF645">
        <v>795001</v>
      </c>
      <c r="AG645">
        <v>212</v>
      </c>
      <c r="AH645">
        <v>179.66</v>
      </c>
      <c r="AI645">
        <v>32.340000000000003</v>
      </c>
      <c r="AJ645">
        <v>0</v>
      </c>
      <c r="AK645">
        <v>0</v>
      </c>
      <c r="AL645">
        <v>0</v>
      </c>
      <c r="AM645">
        <v>0.18</v>
      </c>
      <c r="AN645">
        <f t="shared" si="112"/>
        <v>0.18</v>
      </c>
      <c r="AO645">
        <v>0</v>
      </c>
      <c r="AP645">
        <v>212</v>
      </c>
      <c r="AQ645">
        <v>179.66</v>
      </c>
      <c r="AR645">
        <v>0</v>
      </c>
      <c r="AS645">
        <v>0</v>
      </c>
      <c r="AT645">
        <v>32.340000000000003</v>
      </c>
      <c r="AU645">
        <v>0</v>
      </c>
      <c r="AV645">
        <f t="shared" si="113"/>
        <v>0</v>
      </c>
      <c r="AW645">
        <f t="shared" si="114"/>
        <v>179.66</v>
      </c>
      <c r="AX645">
        <f t="shared" si="115"/>
        <v>0</v>
      </c>
      <c r="AY645">
        <f t="shared" si="116"/>
        <v>0</v>
      </c>
      <c r="AZ645">
        <f t="shared" si="117"/>
        <v>32.338799999999999</v>
      </c>
      <c r="BA645">
        <f t="shared" si="118"/>
        <v>0</v>
      </c>
      <c r="BB645">
        <f t="shared" si="119"/>
        <v>0</v>
      </c>
      <c r="BC645">
        <f t="shared" si="120"/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5.0000000000000001E-3</v>
      </c>
      <c r="CI645">
        <v>0.9</v>
      </c>
      <c r="CK645" t="s">
        <v>112</v>
      </c>
      <c r="CL645" t="s">
        <v>113</v>
      </c>
    </row>
    <row r="646" spans="1:90" x14ac:dyDescent="0.3">
      <c r="A646" t="s">
        <v>106</v>
      </c>
      <c r="B646" t="s">
        <v>2375</v>
      </c>
      <c r="C646" s="1">
        <v>45837.545902777776</v>
      </c>
      <c r="D646">
        <f t="shared" si="110"/>
        <v>6</v>
      </c>
      <c r="E646" s="4">
        <f t="shared" si="111"/>
        <v>45838</v>
      </c>
      <c r="F646" s="4" t="s">
        <v>2604</v>
      </c>
      <c r="G646" t="s">
        <v>80</v>
      </c>
      <c r="H646" t="s">
        <v>2376</v>
      </c>
      <c r="I646" t="s">
        <v>2377</v>
      </c>
      <c r="J646" s="1">
        <v>45838.500787037039</v>
      </c>
      <c r="K646" s="1">
        <v>45837.525729166664</v>
      </c>
      <c r="L646">
        <v>479821874527</v>
      </c>
      <c r="M646">
        <v>1</v>
      </c>
      <c r="N646" t="s">
        <v>100</v>
      </c>
      <c r="O646" t="s">
        <v>101</v>
      </c>
      <c r="Q646" t="s">
        <v>133</v>
      </c>
      <c r="R646" t="s">
        <v>2656</v>
      </c>
      <c r="S646" t="s">
        <v>86</v>
      </c>
      <c r="T646" t="s">
        <v>87</v>
      </c>
      <c r="U646" t="s">
        <v>88</v>
      </c>
      <c r="V646" t="s">
        <v>89</v>
      </c>
      <c r="W646">
        <v>110030</v>
      </c>
      <c r="X646" t="s">
        <v>87</v>
      </c>
      <c r="Y646" t="s">
        <v>88</v>
      </c>
      <c r="Z646" t="s">
        <v>89</v>
      </c>
      <c r="AA646">
        <v>110061</v>
      </c>
      <c r="AB646" t="s">
        <v>103</v>
      </c>
      <c r="AC646" t="s">
        <v>104</v>
      </c>
      <c r="AD646" t="s">
        <v>2641</v>
      </c>
      <c r="AE646" t="s">
        <v>89</v>
      </c>
      <c r="AF646">
        <v>560080</v>
      </c>
      <c r="AG646">
        <v>1059</v>
      </c>
      <c r="AH646">
        <v>897.46</v>
      </c>
      <c r="AI646">
        <v>161.54</v>
      </c>
      <c r="AJ646">
        <v>0</v>
      </c>
      <c r="AK646">
        <v>0</v>
      </c>
      <c r="AL646">
        <v>0</v>
      </c>
      <c r="AM646">
        <v>0.18</v>
      </c>
      <c r="AN646">
        <f t="shared" si="112"/>
        <v>0.18</v>
      </c>
      <c r="AO646">
        <v>0</v>
      </c>
      <c r="AP646">
        <v>1059</v>
      </c>
      <c r="AQ646">
        <v>897.46</v>
      </c>
      <c r="AR646">
        <v>0</v>
      </c>
      <c r="AS646">
        <v>0</v>
      </c>
      <c r="AT646">
        <v>161.54</v>
      </c>
      <c r="AU646">
        <v>0</v>
      </c>
      <c r="AV646">
        <f t="shared" si="113"/>
        <v>0</v>
      </c>
      <c r="AW646">
        <f t="shared" si="114"/>
        <v>897.46</v>
      </c>
      <c r="AX646">
        <f t="shared" si="115"/>
        <v>0</v>
      </c>
      <c r="AY646">
        <f t="shared" si="116"/>
        <v>0</v>
      </c>
      <c r="AZ646">
        <f t="shared" si="117"/>
        <v>161.5428</v>
      </c>
      <c r="BA646">
        <f t="shared" si="118"/>
        <v>0</v>
      </c>
      <c r="BB646">
        <f t="shared" si="119"/>
        <v>0</v>
      </c>
      <c r="BC646">
        <f t="shared" si="120"/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5.0000000000000001E-3</v>
      </c>
      <c r="CI646">
        <v>4.49</v>
      </c>
      <c r="CK646" t="s">
        <v>112</v>
      </c>
      <c r="CL646" t="s">
        <v>96</v>
      </c>
    </row>
    <row r="647" spans="1:90" x14ac:dyDescent="0.3">
      <c r="A647" t="s">
        <v>106</v>
      </c>
      <c r="B647" t="s">
        <v>2378</v>
      </c>
      <c r="C647" s="1">
        <v>45837.512476851851</v>
      </c>
      <c r="D647">
        <f t="shared" si="110"/>
        <v>6</v>
      </c>
      <c r="E647" s="4">
        <f t="shared" si="111"/>
        <v>45838</v>
      </c>
      <c r="F647" s="4" t="s">
        <v>2612</v>
      </c>
      <c r="G647" t="s">
        <v>80</v>
      </c>
      <c r="H647" t="s">
        <v>2379</v>
      </c>
      <c r="I647" t="s">
        <v>2380</v>
      </c>
      <c r="J647" s="1">
        <v>45838.500752314816</v>
      </c>
      <c r="K647" s="1">
        <v>45837.492210648146</v>
      </c>
      <c r="L647">
        <v>479259692646</v>
      </c>
      <c r="M647">
        <v>1</v>
      </c>
      <c r="N647" t="s">
        <v>100</v>
      </c>
      <c r="O647" t="s">
        <v>101</v>
      </c>
      <c r="Q647" t="s">
        <v>133</v>
      </c>
      <c r="R647" t="s">
        <v>2656</v>
      </c>
      <c r="S647" t="s">
        <v>86</v>
      </c>
      <c r="T647" t="s">
        <v>87</v>
      </c>
      <c r="U647" t="s">
        <v>88</v>
      </c>
      <c r="V647" t="s">
        <v>89</v>
      </c>
      <c r="W647">
        <v>110030</v>
      </c>
      <c r="X647" t="s">
        <v>87</v>
      </c>
      <c r="Y647" t="s">
        <v>88</v>
      </c>
      <c r="Z647" t="s">
        <v>89</v>
      </c>
      <c r="AA647">
        <v>110061</v>
      </c>
      <c r="AB647" t="s">
        <v>390</v>
      </c>
      <c r="AC647" t="s">
        <v>178</v>
      </c>
      <c r="AD647" t="s">
        <v>2703</v>
      </c>
      <c r="AE647" t="s">
        <v>89</v>
      </c>
      <c r="AF647">
        <v>600041</v>
      </c>
      <c r="AG647">
        <v>1059</v>
      </c>
      <c r="AH647">
        <v>897.46</v>
      </c>
      <c r="AI647">
        <v>161.54</v>
      </c>
      <c r="AJ647">
        <v>0</v>
      </c>
      <c r="AK647">
        <v>0</v>
      </c>
      <c r="AL647">
        <v>0</v>
      </c>
      <c r="AM647">
        <v>0.18</v>
      </c>
      <c r="AN647">
        <f t="shared" si="112"/>
        <v>0.18</v>
      </c>
      <c r="AO647">
        <v>0</v>
      </c>
      <c r="AP647">
        <v>1059</v>
      </c>
      <c r="AQ647">
        <v>897.46</v>
      </c>
      <c r="AR647">
        <v>0</v>
      </c>
      <c r="AS647">
        <v>0</v>
      </c>
      <c r="AT647">
        <v>161.54</v>
      </c>
      <c r="AU647">
        <v>0</v>
      </c>
      <c r="AV647">
        <f t="shared" si="113"/>
        <v>0</v>
      </c>
      <c r="AW647">
        <f t="shared" si="114"/>
        <v>897.46</v>
      </c>
      <c r="AX647">
        <f t="shared" si="115"/>
        <v>0</v>
      </c>
      <c r="AY647">
        <f t="shared" si="116"/>
        <v>0</v>
      </c>
      <c r="AZ647">
        <f t="shared" si="117"/>
        <v>161.5428</v>
      </c>
      <c r="BA647">
        <f t="shared" si="118"/>
        <v>0</v>
      </c>
      <c r="BB647">
        <f t="shared" si="119"/>
        <v>0</v>
      </c>
      <c r="BC647">
        <f t="shared" si="120"/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5.0000000000000001E-3</v>
      </c>
      <c r="CI647">
        <v>4.49</v>
      </c>
      <c r="CK647" t="s">
        <v>112</v>
      </c>
      <c r="CL647" t="s">
        <v>96</v>
      </c>
    </row>
    <row r="648" spans="1:90" x14ac:dyDescent="0.3">
      <c r="A648" t="s">
        <v>106</v>
      </c>
      <c r="B648" t="s">
        <v>2381</v>
      </c>
      <c r="C648" s="1">
        <v>45838.402291666665</v>
      </c>
      <c r="D648">
        <f t="shared" si="110"/>
        <v>6</v>
      </c>
      <c r="E648" s="4">
        <f t="shared" si="111"/>
        <v>45838</v>
      </c>
      <c r="F648" s="4" t="s">
        <v>2604</v>
      </c>
      <c r="G648" t="s">
        <v>80</v>
      </c>
      <c r="H648" t="s">
        <v>2382</v>
      </c>
      <c r="I648" t="s">
        <v>2383</v>
      </c>
      <c r="J648" s="1">
        <v>45838.500659722224</v>
      </c>
      <c r="K648" s="1">
        <v>45838.382395833331</v>
      </c>
      <c r="L648">
        <v>479639581460</v>
      </c>
      <c r="M648">
        <v>1</v>
      </c>
      <c r="N648" t="s">
        <v>142</v>
      </c>
      <c r="O648" t="s">
        <v>143</v>
      </c>
      <c r="P648">
        <v>34029099</v>
      </c>
      <c r="Q648" t="s">
        <v>144</v>
      </c>
      <c r="R648" t="s">
        <v>2657</v>
      </c>
      <c r="S648" t="s">
        <v>86</v>
      </c>
      <c r="T648" t="s">
        <v>87</v>
      </c>
      <c r="U648" t="s">
        <v>88</v>
      </c>
      <c r="V648" t="s">
        <v>89</v>
      </c>
      <c r="W648">
        <v>110030</v>
      </c>
      <c r="X648" t="s">
        <v>87</v>
      </c>
      <c r="Y648" t="s">
        <v>88</v>
      </c>
      <c r="Z648" t="s">
        <v>89</v>
      </c>
      <c r="AA648">
        <v>110061</v>
      </c>
      <c r="AB648" t="s">
        <v>103</v>
      </c>
      <c r="AC648" t="s">
        <v>104</v>
      </c>
      <c r="AD648" t="s">
        <v>2641</v>
      </c>
      <c r="AE648" t="s">
        <v>89</v>
      </c>
      <c r="AF648">
        <v>560102</v>
      </c>
      <c r="AG648">
        <v>212</v>
      </c>
      <c r="AH648">
        <v>179.66</v>
      </c>
      <c r="AI648">
        <v>32.340000000000003</v>
      </c>
      <c r="AJ648">
        <v>0</v>
      </c>
      <c r="AK648">
        <v>0</v>
      </c>
      <c r="AL648">
        <v>0</v>
      </c>
      <c r="AM648">
        <v>0.18</v>
      </c>
      <c r="AN648">
        <f t="shared" si="112"/>
        <v>0.18</v>
      </c>
      <c r="AO648">
        <v>0</v>
      </c>
      <c r="AP648">
        <v>212</v>
      </c>
      <c r="AQ648">
        <v>179.66</v>
      </c>
      <c r="AR648">
        <v>0</v>
      </c>
      <c r="AS648">
        <v>0</v>
      </c>
      <c r="AT648">
        <v>32.340000000000003</v>
      </c>
      <c r="AU648">
        <v>0</v>
      </c>
      <c r="AV648">
        <f t="shared" si="113"/>
        <v>0</v>
      </c>
      <c r="AW648">
        <f t="shared" si="114"/>
        <v>179.66</v>
      </c>
      <c r="AX648">
        <f t="shared" si="115"/>
        <v>0</v>
      </c>
      <c r="AY648">
        <f t="shared" si="116"/>
        <v>0</v>
      </c>
      <c r="AZ648">
        <f t="shared" si="117"/>
        <v>32.338799999999999</v>
      </c>
      <c r="BA648">
        <f t="shared" si="118"/>
        <v>0</v>
      </c>
      <c r="BB648">
        <f t="shared" si="119"/>
        <v>0</v>
      </c>
      <c r="BC648">
        <f t="shared" si="120"/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5.0000000000000001E-3</v>
      </c>
      <c r="CI648">
        <v>0.9</v>
      </c>
      <c r="CK648" t="s">
        <v>112</v>
      </c>
      <c r="CL648" t="s">
        <v>208</v>
      </c>
    </row>
    <row r="649" spans="1:90" x14ac:dyDescent="0.3">
      <c r="A649" t="s">
        <v>106</v>
      </c>
      <c r="B649" t="s">
        <v>2384</v>
      </c>
      <c r="C649" s="1">
        <v>45838.052453703705</v>
      </c>
      <c r="D649">
        <f t="shared" si="110"/>
        <v>6</v>
      </c>
      <c r="E649" s="4">
        <f t="shared" si="111"/>
        <v>45838</v>
      </c>
      <c r="F649" s="4" t="s">
        <v>2604</v>
      </c>
      <c r="G649" t="s">
        <v>80</v>
      </c>
      <c r="H649" t="s">
        <v>2385</v>
      </c>
      <c r="I649" t="s">
        <v>2386</v>
      </c>
      <c r="J649" s="1">
        <v>45838.50072916667</v>
      </c>
      <c r="K649" s="1">
        <v>45838.032361111109</v>
      </c>
      <c r="L649">
        <v>479285423126</v>
      </c>
      <c r="M649">
        <v>1</v>
      </c>
      <c r="N649" t="s">
        <v>142</v>
      </c>
      <c r="O649" t="s">
        <v>143</v>
      </c>
      <c r="P649">
        <v>34029099</v>
      </c>
      <c r="Q649" t="s">
        <v>144</v>
      </c>
      <c r="R649" t="s">
        <v>2657</v>
      </c>
      <c r="S649" t="s">
        <v>86</v>
      </c>
      <c r="T649" t="s">
        <v>87</v>
      </c>
      <c r="U649" t="s">
        <v>88</v>
      </c>
      <c r="V649" t="s">
        <v>89</v>
      </c>
      <c r="W649">
        <v>110030</v>
      </c>
      <c r="X649" t="s">
        <v>87</v>
      </c>
      <c r="Y649" t="s">
        <v>88</v>
      </c>
      <c r="Z649" t="s">
        <v>89</v>
      </c>
      <c r="AA649">
        <v>110061</v>
      </c>
      <c r="AB649" t="s">
        <v>103</v>
      </c>
      <c r="AC649" t="s">
        <v>104</v>
      </c>
      <c r="AD649" t="s">
        <v>2641</v>
      </c>
      <c r="AE649" t="s">
        <v>89</v>
      </c>
      <c r="AF649">
        <v>560079</v>
      </c>
      <c r="AG649">
        <v>212</v>
      </c>
      <c r="AH649">
        <v>179.66</v>
      </c>
      <c r="AI649">
        <v>32.340000000000003</v>
      </c>
      <c r="AJ649">
        <v>0</v>
      </c>
      <c r="AK649">
        <v>0</v>
      </c>
      <c r="AL649">
        <v>0</v>
      </c>
      <c r="AM649">
        <v>0.18</v>
      </c>
      <c r="AN649">
        <f t="shared" si="112"/>
        <v>0.18</v>
      </c>
      <c r="AO649">
        <v>0</v>
      </c>
      <c r="AP649">
        <v>212</v>
      </c>
      <c r="AQ649">
        <v>179.66</v>
      </c>
      <c r="AR649">
        <v>0</v>
      </c>
      <c r="AS649">
        <v>0</v>
      </c>
      <c r="AT649">
        <v>32.340000000000003</v>
      </c>
      <c r="AU649">
        <v>0</v>
      </c>
      <c r="AV649">
        <f t="shared" si="113"/>
        <v>0</v>
      </c>
      <c r="AW649">
        <f t="shared" si="114"/>
        <v>179.66</v>
      </c>
      <c r="AX649">
        <f t="shared" si="115"/>
        <v>0</v>
      </c>
      <c r="AY649">
        <f t="shared" si="116"/>
        <v>0</v>
      </c>
      <c r="AZ649">
        <f t="shared" si="117"/>
        <v>32.338799999999999</v>
      </c>
      <c r="BA649">
        <f t="shared" si="118"/>
        <v>0</v>
      </c>
      <c r="BB649">
        <f t="shared" si="119"/>
        <v>0</v>
      </c>
      <c r="BC649">
        <f t="shared" si="120"/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5.0000000000000001E-3</v>
      </c>
      <c r="CI649">
        <v>0.9</v>
      </c>
      <c r="CK649" t="s">
        <v>112</v>
      </c>
      <c r="CL649" t="s">
        <v>113</v>
      </c>
    </row>
    <row r="650" spans="1:90" x14ac:dyDescent="0.3">
      <c r="A650" t="s">
        <v>106</v>
      </c>
      <c r="B650" t="s">
        <v>2387</v>
      </c>
      <c r="C650" s="1">
        <v>45838.468553240738</v>
      </c>
      <c r="D650">
        <f t="shared" si="110"/>
        <v>6</v>
      </c>
      <c r="E650" s="4">
        <f t="shared" si="111"/>
        <v>45838</v>
      </c>
      <c r="F650" s="4" t="s">
        <v>2604</v>
      </c>
      <c r="G650" t="s">
        <v>80</v>
      </c>
      <c r="H650" t="s">
        <v>2388</v>
      </c>
      <c r="I650" t="s">
        <v>2389</v>
      </c>
      <c r="J650" s="1">
        <v>45838.500694444447</v>
      </c>
      <c r="K650" s="1">
        <v>45838.448599537034</v>
      </c>
      <c r="L650">
        <v>479437848622</v>
      </c>
      <c r="M650">
        <v>1</v>
      </c>
      <c r="N650" t="s">
        <v>171</v>
      </c>
      <c r="O650" t="s">
        <v>172</v>
      </c>
      <c r="P650">
        <v>39249090</v>
      </c>
      <c r="Q650" t="s">
        <v>173</v>
      </c>
      <c r="R650" t="s">
        <v>2659</v>
      </c>
      <c r="S650" t="s">
        <v>86</v>
      </c>
      <c r="T650" t="s">
        <v>87</v>
      </c>
      <c r="U650" t="s">
        <v>88</v>
      </c>
      <c r="V650" t="s">
        <v>89</v>
      </c>
      <c r="W650">
        <v>110030</v>
      </c>
      <c r="X650" t="s">
        <v>87</v>
      </c>
      <c r="Y650" t="s">
        <v>88</v>
      </c>
      <c r="Z650" t="s">
        <v>89</v>
      </c>
      <c r="AA650">
        <v>110061</v>
      </c>
      <c r="AB650" t="s">
        <v>103</v>
      </c>
      <c r="AC650" t="s">
        <v>104</v>
      </c>
      <c r="AD650" t="s">
        <v>2641</v>
      </c>
      <c r="AE650" t="s">
        <v>89</v>
      </c>
      <c r="AF650">
        <v>560043</v>
      </c>
      <c r="AG650">
        <v>345</v>
      </c>
      <c r="AH650">
        <v>292.37</v>
      </c>
      <c r="AI650">
        <v>52.63</v>
      </c>
      <c r="AJ650">
        <v>0</v>
      </c>
      <c r="AK650">
        <v>0</v>
      </c>
      <c r="AL650">
        <v>0</v>
      </c>
      <c r="AM650">
        <v>0.18</v>
      </c>
      <c r="AN650">
        <f t="shared" si="112"/>
        <v>0.18</v>
      </c>
      <c r="AO650">
        <v>0</v>
      </c>
      <c r="AP650">
        <v>345</v>
      </c>
      <c r="AQ650">
        <v>292.37</v>
      </c>
      <c r="AR650">
        <v>0</v>
      </c>
      <c r="AS650">
        <v>0</v>
      </c>
      <c r="AT650">
        <v>52.63</v>
      </c>
      <c r="AU650">
        <v>0</v>
      </c>
      <c r="AV650">
        <f t="shared" si="113"/>
        <v>0</v>
      </c>
      <c r="AW650">
        <f t="shared" si="114"/>
        <v>292.37</v>
      </c>
      <c r="AX650">
        <f t="shared" si="115"/>
        <v>0</v>
      </c>
      <c r="AY650">
        <f t="shared" si="116"/>
        <v>0</v>
      </c>
      <c r="AZ650">
        <f t="shared" si="117"/>
        <v>52.626599999999996</v>
      </c>
      <c r="BA650">
        <f t="shared" si="118"/>
        <v>0</v>
      </c>
      <c r="BB650">
        <f t="shared" si="119"/>
        <v>0</v>
      </c>
      <c r="BC650">
        <f t="shared" si="120"/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5.0000000000000001E-3</v>
      </c>
      <c r="CI650">
        <v>1.46</v>
      </c>
      <c r="CK650" t="s">
        <v>112</v>
      </c>
      <c r="CL650" t="s">
        <v>113</v>
      </c>
    </row>
    <row r="651" spans="1:90" x14ac:dyDescent="0.3">
      <c r="A651" t="s">
        <v>106</v>
      </c>
      <c r="B651" t="s">
        <v>2390</v>
      </c>
      <c r="C651" s="1">
        <v>45837.856817129628</v>
      </c>
      <c r="D651">
        <f t="shared" si="110"/>
        <v>6</v>
      </c>
      <c r="E651" s="4">
        <f t="shared" si="111"/>
        <v>45838</v>
      </c>
      <c r="F651" s="4" t="s">
        <v>2608</v>
      </c>
      <c r="G651" t="s">
        <v>80</v>
      </c>
      <c r="H651" t="s">
        <v>2391</v>
      </c>
      <c r="I651" t="s">
        <v>2392</v>
      </c>
      <c r="J651" s="1">
        <v>45838.500694444447</v>
      </c>
      <c r="K651" s="1">
        <v>45837.836342592593</v>
      </c>
      <c r="L651">
        <v>479660291803</v>
      </c>
      <c r="M651">
        <v>1</v>
      </c>
      <c r="N651" t="s">
        <v>100</v>
      </c>
      <c r="O651" t="s">
        <v>101</v>
      </c>
      <c r="Q651" t="s">
        <v>133</v>
      </c>
      <c r="R651" t="s">
        <v>2656</v>
      </c>
      <c r="S651" t="s">
        <v>86</v>
      </c>
      <c r="T651" t="s">
        <v>87</v>
      </c>
      <c r="U651" t="s">
        <v>88</v>
      </c>
      <c r="V651" t="s">
        <v>89</v>
      </c>
      <c r="W651">
        <v>110030</v>
      </c>
      <c r="X651" t="s">
        <v>87</v>
      </c>
      <c r="Y651" t="s">
        <v>88</v>
      </c>
      <c r="Z651" t="s">
        <v>89</v>
      </c>
      <c r="AA651">
        <v>110061</v>
      </c>
      <c r="AB651" t="s">
        <v>764</v>
      </c>
      <c r="AC651" t="s">
        <v>146</v>
      </c>
      <c r="AD651" t="s">
        <v>2699</v>
      </c>
      <c r="AE651" t="s">
        <v>89</v>
      </c>
      <c r="AF651">
        <v>421201</v>
      </c>
      <c r="AG651">
        <v>1059</v>
      </c>
      <c r="AH651">
        <v>897.46</v>
      </c>
      <c r="AI651">
        <v>161.54</v>
      </c>
      <c r="AJ651">
        <v>0</v>
      </c>
      <c r="AK651">
        <v>0</v>
      </c>
      <c r="AL651">
        <v>0</v>
      </c>
      <c r="AM651">
        <v>0.18</v>
      </c>
      <c r="AN651">
        <f t="shared" si="112"/>
        <v>0.18</v>
      </c>
      <c r="AO651">
        <v>0</v>
      </c>
      <c r="AP651">
        <v>1059</v>
      </c>
      <c r="AQ651">
        <v>897.46</v>
      </c>
      <c r="AR651">
        <v>0</v>
      </c>
      <c r="AS651">
        <v>0</v>
      </c>
      <c r="AT651">
        <v>161.54</v>
      </c>
      <c r="AU651">
        <v>0</v>
      </c>
      <c r="AV651">
        <f t="shared" si="113"/>
        <v>0</v>
      </c>
      <c r="AW651">
        <f t="shared" si="114"/>
        <v>897.46</v>
      </c>
      <c r="AX651">
        <f t="shared" si="115"/>
        <v>0</v>
      </c>
      <c r="AY651">
        <f t="shared" si="116"/>
        <v>0</v>
      </c>
      <c r="AZ651">
        <f t="shared" si="117"/>
        <v>161.5428</v>
      </c>
      <c r="BA651">
        <f t="shared" si="118"/>
        <v>0</v>
      </c>
      <c r="BB651">
        <f t="shared" si="119"/>
        <v>0</v>
      </c>
      <c r="BC651">
        <f t="shared" si="120"/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5.0000000000000001E-3</v>
      </c>
      <c r="CI651">
        <v>4.49</v>
      </c>
      <c r="CK651" t="s">
        <v>112</v>
      </c>
      <c r="CL651" t="s">
        <v>96</v>
      </c>
    </row>
    <row r="652" spans="1:90" x14ac:dyDescent="0.3">
      <c r="A652" t="s">
        <v>106</v>
      </c>
      <c r="B652" t="s">
        <v>2393</v>
      </c>
      <c r="C652" s="1">
        <v>45838.448391203703</v>
      </c>
      <c r="D652">
        <f t="shared" si="110"/>
        <v>6</v>
      </c>
      <c r="E652" s="4">
        <f t="shared" si="111"/>
        <v>45838</v>
      </c>
      <c r="F652" s="4" t="s">
        <v>2618</v>
      </c>
      <c r="G652" t="s">
        <v>80</v>
      </c>
      <c r="H652" t="s">
        <v>2394</v>
      </c>
      <c r="I652" t="s">
        <v>2395</v>
      </c>
      <c r="J652" s="1">
        <v>45838.500671296293</v>
      </c>
      <c r="K652" s="1">
        <v>45838.428738425922</v>
      </c>
      <c r="L652">
        <v>479051450992</v>
      </c>
      <c r="M652">
        <v>1</v>
      </c>
      <c r="N652" t="s">
        <v>1482</v>
      </c>
      <c r="O652" t="s">
        <v>1483</v>
      </c>
      <c r="P652">
        <v>34022090</v>
      </c>
      <c r="Q652" t="s">
        <v>1484</v>
      </c>
      <c r="R652" t="s">
        <v>2687</v>
      </c>
      <c r="S652" t="s">
        <v>86</v>
      </c>
      <c r="T652" t="s">
        <v>87</v>
      </c>
      <c r="U652" t="s">
        <v>88</v>
      </c>
      <c r="V652" t="s">
        <v>89</v>
      </c>
      <c r="W652">
        <v>110030</v>
      </c>
      <c r="X652" t="s">
        <v>87</v>
      </c>
      <c r="Y652" t="s">
        <v>88</v>
      </c>
      <c r="Z652" t="s">
        <v>89</v>
      </c>
      <c r="AA652">
        <v>110061</v>
      </c>
      <c r="AB652" t="s">
        <v>342</v>
      </c>
      <c r="AC652" t="s">
        <v>298</v>
      </c>
      <c r="AD652" t="s">
        <v>2709</v>
      </c>
      <c r="AE652" t="s">
        <v>89</v>
      </c>
      <c r="AF652">
        <v>305023</v>
      </c>
      <c r="AG652">
        <v>399</v>
      </c>
      <c r="AH652">
        <v>338.14</v>
      </c>
      <c r="AI652">
        <v>60.86</v>
      </c>
      <c r="AJ652">
        <v>0</v>
      </c>
      <c r="AK652">
        <v>0</v>
      </c>
      <c r="AL652">
        <v>0</v>
      </c>
      <c r="AM652">
        <v>0.18</v>
      </c>
      <c r="AN652">
        <f t="shared" si="112"/>
        <v>0.18</v>
      </c>
      <c r="AO652">
        <v>0</v>
      </c>
      <c r="AP652">
        <v>399</v>
      </c>
      <c r="AQ652">
        <v>338.14</v>
      </c>
      <c r="AR652">
        <v>0</v>
      </c>
      <c r="AS652">
        <v>0</v>
      </c>
      <c r="AT652">
        <v>60.86</v>
      </c>
      <c r="AU652">
        <v>0</v>
      </c>
      <c r="AV652">
        <f t="shared" si="113"/>
        <v>0</v>
      </c>
      <c r="AW652">
        <f t="shared" si="114"/>
        <v>338.14</v>
      </c>
      <c r="AX652">
        <f t="shared" si="115"/>
        <v>0</v>
      </c>
      <c r="AY652">
        <f t="shared" si="116"/>
        <v>0</v>
      </c>
      <c r="AZ652">
        <f t="shared" si="117"/>
        <v>60.865199999999994</v>
      </c>
      <c r="BA652">
        <f t="shared" si="118"/>
        <v>0</v>
      </c>
      <c r="BB652">
        <f t="shared" si="119"/>
        <v>0</v>
      </c>
      <c r="BC652">
        <f t="shared" si="120"/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5.0000000000000001E-3</v>
      </c>
      <c r="CI652">
        <v>1.69</v>
      </c>
      <c r="CK652" t="s">
        <v>112</v>
      </c>
      <c r="CL652" t="s">
        <v>96</v>
      </c>
    </row>
    <row r="653" spans="1:90" x14ac:dyDescent="0.3">
      <c r="A653" t="s">
        <v>106</v>
      </c>
      <c r="B653" t="s">
        <v>2396</v>
      </c>
      <c r="C653" s="1">
        <v>45837.691828703704</v>
      </c>
      <c r="D653">
        <f t="shared" si="110"/>
        <v>6</v>
      </c>
      <c r="E653" s="4">
        <f t="shared" si="111"/>
        <v>45838</v>
      </c>
      <c r="F653" s="4" t="s">
        <v>2609</v>
      </c>
      <c r="G653" t="s">
        <v>80</v>
      </c>
      <c r="H653" t="s">
        <v>2397</v>
      </c>
      <c r="I653" t="s">
        <v>2398</v>
      </c>
      <c r="J653" s="1">
        <v>45838.50072916667</v>
      </c>
      <c r="K653" s="1">
        <v>45837.671631944446</v>
      </c>
      <c r="L653">
        <v>479338919714</v>
      </c>
      <c r="M653">
        <v>1</v>
      </c>
      <c r="N653" t="s">
        <v>150</v>
      </c>
      <c r="O653" t="s">
        <v>151</v>
      </c>
      <c r="Q653" t="s">
        <v>152</v>
      </c>
      <c r="R653" t="s">
        <v>2658</v>
      </c>
      <c r="S653" t="s">
        <v>86</v>
      </c>
      <c r="T653" t="s">
        <v>87</v>
      </c>
      <c r="U653" t="s">
        <v>88</v>
      </c>
      <c r="V653" t="s">
        <v>89</v>
      </c>
      <c r="W653">
        <v>110030</v>
      </c>
      <c r="X653" t="s">
        <v>87</v>
      </c>
      <c r="Y653" t="s">
        <v>88</v>
      </c>
      <c r="Z653" t="s">
        <v>89</v>
      </c>
      <c r="AA653">
        <v>110061</v>
      </c>
      <c r="AB653" t="s">
        <v>670</v>
      </c>
      <c r="AC653" t="s">
        <v>154</v>
      </c>
      <c r="AD653" t="s">
        <v>2700</v>
      </c>
      <c r="AE653" t="s">
        <v>89</v>
      </c>
      <c r="AF653">
        <v>141002</v>
      </c>
      <c r="AG653">
        <v>215</v>
      </c>
      <c r="AH653">
        <v>182.2</v>
      </c>
      <c r="AI653">
        <v>32.799999999999997</v>
      </c>
      <c r="AJ653">
        <v>0</v>
      </c>
      <c r="AK653">
        <v>0</v>
      </c>
      <c r="AL653">
        <v>0</v>
      </c>
      <c r="AM653">
        <v>0.18</v>
      </c>
      <c r="AN653">
        <f t="shared" si="112"/>
        <v>0.18</v>
      </c>
      <c r="AO653">
        <v>0</v>
      </c>
      <c r="AP653">
        <v>215</v>
      </c>
      <c r="AQ653">
        <v>182.2</v>
      </c>
      <c r="AR653">
        <v>0</v>
      </c>
      <c r="AS653">
        <v>0</v>
      </c>
      <c r="AT653">
        <v>32.799999999999997</v>
      </c>
      <c r="AU653">
        <v>0</v>
      </c>
      <c r="AV653">
        <f t="shared" si="113"/>
        <v>0</v>
      </c>
      <c r="AW653">
        <f t="shared" si="114"/>
        <v>182.2</v>
      </c>
      <c r="AX653">
        <f t="shared" si="115"/>
        <v>0</v>
      </c>
      <c r="AY653">
        <f t="shared" si="116"/>
        <v>0</v>
      </c>
      <c r="AZ653">
        <f t="shared" si="117"/>
        <v>32.795999999999999</v>
      </c>
      <c r="BA653">
        <f t="shared" si="118"/>
        <v>0</v>
      </c>
      <c r="BB653">
        <f t="shared" si="119"/>
        <v>0</v>
      </c>
      <c r="BC653">
        <f t="shared" si="120"/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5.0000000000000001E-3</v>
      </c>
      <c r="CI653">
        <v>0.91</v>
      </c>
      <c r="CK653" t="s">
        <v>112</v>
      </c>
      <c r="CL653" t="s">
        <v>113</v>
      </c>
    </row>
    <row r="654" spans="1:90" x14ac:dyDescent="0.3">
      <c r="A654" t="s">
        <v>106</v>
      </c>
      <c r="B654" t="s">
        <v>2399</v>
      </c>
      <c r="C654" s="1">
        <v>45838.369270833333</v>
      </c>
      <c r="D654">
        <f t="shared" si="110"/>
        <v>6</v>
      </c>
      <c r="E654" s="4">
        <f t="shared" si="111"/>
        <v>45838</v>
      </c>
      <c r="F654" s="4" t="s">
        <v>2612</v>
      </c>
      <c r="G654" t="s">
        <v>80</v>
      </c>
      <c r="H654" t="s">
        <v>2400</v>
      </c>
      <c r="I654" t="s">
        <v>2401</v>
      </c>
      <c r="J654" s="1">
        <v>45838.500659722224</v>
      </c>
      <c r="K654" s="1">
        <v>45838.348796296297</v>
      </c>
      <c r="L654">
        <v>479439326980</v>
      </c>
      <c r="M654">
        <v>1</v>
      </c>
      <c r="N654" t="s">
        <v>453</v>
      </c>
      <c r="O654" t="s">
        <v>454</v>
      </c>
      <c r="P654">
        <v>34011990</v>
      </c>
      <c r="Q654" t="s">
        <v>455</v>
      </c>
      <c r="R654" t="s">
        <v>2674</v>
      </c>
      <c r="S654" t="s">
        <v>86</v>
      </c>
      <c r="T654" t="s">
        <v>87</v>
      </c>
      <c r="U654" t="s">
        <v>88</v>
      </c>
      <c r="V654" t="s">
        <v>89</v>
      </c>
      <c r="W654">
        <v>110030</v>
      </c>
      <c r="X654" t="s">
        <v>87</v>
      </c>
      <c r="Y654" t="s">
        <v>88</v>
      </c>
      <c r="Z654" t="s">
        <v>89</v>
      </c>
      <c r="AA654">
        <v>110061</v>
      </c>
      <c r="AB654" t="s">
        <v>390</v>
      </c>
      <c r="AC654" t="s">
        <v>178</v>
      </c>
      <c r="AD654" t="s">
        <v>2703</v>
      </c>
      <c r="AE654" t="s">
        <v>89</v>
      </c>
      <c r="AF654">
        <v>600062</v>
      </c>
      <c r="AG654">
        <v>299</v>
      </c>
      <c r="AH654">
        <v>253.39</v>
      </c>
      <c r="AI654">
        <v>45.61</v>
      </c>
      <c r="AJ654">
        <v>0</v>
      </c>
      <c r="AK654">
        <v>0</v>
      </c>
      <c r="AL654">
        <v>0</v>
      </c>
      <c r="AM654">
        <v>0.18</v>
      </c>
      <c r="AN654">
        <f t="shared" si="112"/>
        <v>0.18</v>
      </c>
      <c r="AO654">
        <v>0</v>
      </c>
      <c r="AP654">
        <v>299</v>
      </c>
      <c r="AQ654">
        <v>253.39</v>
      </c>
      <c r="AR654">
        <v>0</v>
      </c>
      <c r="AS654">
        <v>0</v>
      </c>
      <c r="AT654">
        <v>45.61</v>
      </c>
      <c r="AU654">
        <v>0</v>
      </c>
      <c r="AV654">
        <f t="shared" si="113"/>
        <v>0</v>
      </c>
      <c r="AW654">
        <f t="shared" si="114"/>
        <v>253.39</v>
      </c>
      <c r="AX654">
        <f t="shared" si="115"/>
        <v>0</v>
      </c>
      <c r="AY654">
        <f t="shared" si="116"/>
        <v>0</v>
      </c>
      <c r="AZ654">
        <f t="shared" si="117"/>
        <v>45.610199999999999</v>
      </c>
      <c r="BA654">
        <f t="shared" si="118"/>
        <v>0</v>
      </c>
      <c r="BB654">
        <f t="shared" si="119"/>
        <v>0</v>
      </c>
      <c r="BC654">
        <f t="shared" si="120"/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5.0000000000000001E-3</v>
      </c>
      <c r="CI654">
        <v>1.27</v>
      </c>
      <c r="CK654" t="s">
        <v>112</v>
      </c>
      <c r="CL654" t="s">
        <v>96</v>
      </c>
    </row>
    <row r="655" spans="1:90" x14ac:dyDescent="0.3">
      <c r="A655" t="s">
        <v>106</v>
      </c>
      <c r="B655" t="s">
        <v>2402</v>
      </c>
      <c r="C655" s="1">
        <v>45837.803298611114</v>
      </c>
      <c r="D655">
        <f t="shared" si="110"/>
        <v>6</v>
      </c>
      <c r="E655" s="4">
        <f t="shared" si="111"/>
        <v>45838</v>
      </c>
      <c r="F655" s="4" t="s">
        <v>2607</v>
      </c>
      <c r="G655" t="s">
        <v>80</v>
      </c>
      <c r="H655" t="s">
        <v>2403</v>
      </c>
      <c r="I655" t="s">
        <v>2404</v>
      </c>
      <c r="J655" s="1">
        <v>45838.500740740739</v>
      </c>
      <c r="K655" s="1">
        <v>45837.785787037035</v>
      </c>
      <c r="L655">
        <v>479252725524</v>
      </c>
      <c r="M655">
        <v>1</v>
      </c>
      <c r="N655" t="s">
        <v>229</v>
      </c>
      <c r="O655" t="s">
        <v>230</v>
      </c>
      <c r="P655">
        <v>34029092</v>
      </c>
      <c r="Q655" t="s">
        <v>231</v>
      </c>
      <c r="R655" t="s">
        <v>2663</v>
      </c>
      <c r="S655" t="s">
        <v>86</v>
      </c>
      <c r="T655" t="s">
        <v>87</v>
      </c>
      <c r="U655" t="s">
        <v>88</v>
      </c>
      <c r="V655" t="s">
        <v>89</v>
      </c>
      <c r="W655">
        <v>110030</v>
      </c>
      <c r="X655" t="s">
        <v>87</v>
      </c>
      <c r="Y655" t="s">
        <v>88</v>
      </c>
      <c r="Z655" t="s">
        <v>89</v>
      </c>
      <c r="AA655">
        <v>110061</v>
      </c>
      <c r="AB655" t="s">
        <v>128</v>
      </c>
      <c r="AC655" t="s">
        <v>129</v>
      </c>
      <c r="AD655" t="s">
        <v>2698</v>
      </c>
      <c r="AE655" t="s">
        <v>89</v>
      </c>
      <c r="AF655">
        <v>500032</v>
      </c>
      <c r="AG655">
        <v>449</v>
      </c>
      <c r="AH655">
        <v>380.51</v>
      </c>
      <c r="AI655">
        <v>68.489999999999995</v>
      </c>
      <c r="AJ655">
        <v>0</v>
      </c>
      <c r="AK655">
        <v>0</v>
      </c>
      <c r="AL655">
        <v>0</v>
      </c>
      <c r="AM655">
        <v>0.18</v>
      </c>
      <c r="AN655">
        <f t="shared" si="112"/>
        <v>0.18</v>
      </c>
      <c r="AO655">
        <v>0</v>
      </c>
      <c r="AP655">
        <v>449</v>
      </c>
      <c r="AQ655">
        <v>380.51</v>
      </c>
      <c r="AR655">
        <v>0</v>
      </c>
      <c r="AS655">
        <v>0</v>
      </c>
      <c r="AT655">
        <v>68.489999999999995</v>
      </c>
      <c r="AU655">
        <v>0</v>
      </c>
      <c r="AV655">
        <f t="shared" si="113"/>
        <v>0</v>
      </c>
      <c r="AW655">
        <f t="shared" si="114"/>
        <v>380.51</v>
      </c>
      <c r="AX655">
        <f t="shared" si="115"/>
        <v>0</v>
      </c>
      <c r="AY655">
        <f t="shared" si="116"/>
        <v>0</v>
      </c>
      <c r="AZ655">
        <f t="shared" si="117"/>
        <v>68.491799999999998</v>
      </c>
      <c r="BA655">
        <f t="shared" si="118"/>
        <v>0</v>
      </c>
      <c r="BB655">
        <f t="shared" si="119"/>
        <v>0</v>
      </c>
      <c r="BC655">
        <f t="shared" si="120"/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5.0000000000000001E-3</v>
      </c>
      <c r="CI655">
        <v>1.9</v>
      </c>
      <c r="CK655" t="s">
        <v>112</v>
      </c>
      <c r="CL655" t="s">
        <v>113</v>
      </c>
    </row>
    <row r="656" spans="1:90" x14ac:dyDescent="0.3">
      <c r="A656" t="s">
        <v>106</v>
      </c>
      <c r="B656" t="s">
        <v>2405</v>
      </c>
      <c r="C656" s="1">
        <v>45837.860277777778</v>
      </c>
      <c r="D656">
        <f t="shared" si="110"/>
        <v>6</v>
      </c>
      <c r="E656" s="4">
        <f t="shared" si="111"/>
        <v>45838</v>
      </c>
      <c r="F656" s="4" t="s">
        <v>2611</v>
      </c>
      <c r="G656" t="s">
        <v>80</v>
      </c>
      <c r="H656" t="s">
        <v>2406</v>
      </c>
      <c r="I656" t="s">
        <v>2407</v>
      </c>
      <c r="J656" s="1">
        <v>45838.500706018516</v>
      </c>
      <c r="K656" s="1">
        <v>45837.840833333335</v>
      </c>
      <c r="L656">
        <v>479243602323</v>
      </c>
      <c r="M656">
        <v>1</v>
      </c>
      <c r="N656" t="s">
        <v>142</v>
      </c>
      <c r="O656" t="s">
        <v>143</v>
      </c>
      <c r="P656">
        <v>34029099</v>
      </c>
      <c r="Q656" t="s">
        <v>144</v>
      </c>
      <c r="R656" t="s">
        <v>2657</v>
      </c>
      <c r="S656" t="s">
        <v>86</v>
      </c>
      <c r="T656" t="s">
        <v>87</v>
      </c>
      <c r="U656" t="s">
        <v>88</v>
      </c>
      <c r="V656" t="s">
        <v>89</v>
      </c>
      <c r="W656">
        <v>110030</v>
      </c>
      <c r="X656" t="s">
        <v>87</v>
      </c>
      <c r="Y656" t="s">
        <v>88</v>
      </c>
      <c r="Z656" t="s">
        <v>89</v>
      </c>
      <c r="AA656">
        <v>110061</v>
      </c>
      <c r="AB656" t="s">
        <v>1070</v>
      </c>
      <c r="AC656" t="s">
        <v>135</v>
      </c>
      <c r="AD656" t="s">
        <v>2702</v>
      </c>
      <c r="AE656" t="s">
        <v>89</v>
      </c>
      <c r="AF656">
        <v>390024</v>
      </c>
      <c r="AG656">
        <v>212</v>
      </c>
      <c r="AH656">
        <v>179.66</v>
      </c>
      <c r="AI656">
        <v>32.340000000000003</v>
      </c>
      <c r="AJ656">
        <v>0</v>
      </c>
      <c r="AK656">
        <v>0</v>
      </c>
      <c r="AL656">
        <v>0</v>
      </c>
      <c r="AM656">
        <v>0.18</v>
      </c>
      <c r="AN656">
        <f t="shared" si="112"/>
        <v>0.18</v>
      </c>
      <c r="AO656">
        <v>0</v>
      </c>
      <c r="AP656">
        <v>212</v>
      </c>
      <c r="AQ656">
        <v>179.66</v>
      </c>
      <c r="AR656">
        <v>0</v>
      </c>
      <c r="AS656">
        <v>0</v>
      </c>
      <c r="AT656">
        <v>32.340000000000003</v>
      </c>
      <c r="AU656">
        <v>0</v>
      </c>
      <c r="AV656">
        <f t="shared" si="113"/>
        <v>0</v>
      </c>
      <c r="AW656">
        <f t="shared" si="114"/>
        <v>179.66</v>
      </c>
      <c r="AX656">
        <f t="shared" si="115"/>
        <v>0</v>
      </c>
      <c r="AY656">
        <f t="shared" si="116"/>
        <v>0</v>
      </c>
      <c r="AZ656">
        <f t="shared" si="117"/>
        <v>32.338799999999999</v>
      </c>
      <c r="BA656">
        <f t="shared" si="118"/>
        <v>0</v>
      </c>
      <c r="BB656">
        <f t="shared" si="119"/>
        <v>0</v>
      </c>
      <c r="BC656">
        <f t="shared" si="120"/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5.0000000000000001E-3</v>
      </c>
      <c r="CI656">
        <v>0.9</v>
      </c>
      <c r="CK656" t="s">
        <v>112</v>
      </c>
      <c r="CL656" t="s">
        <v>96</v>
      </c>
    </row>
    <row r="657" spans="1:92" x14ac:dyDescent="0.3">
      <c r="A657" t="s">
        <v>106</v>
      </c>
      <c r="B657" t="s">
        <v>2408</v>
      </c>
      <c r="C657" s="1">
        <v>45837.622534722221</v>
      </c>
      <c r="D657">
        <f t="shared" si="110"/>
        <v>6</v>
      </c>
      <c r="E657" s="4">
        <f t="shared" si="111"/>
        <v>45838</v>
      </c>
      <c r="F657" s="4" t="s">
        <v>2617</v>
      </c>
      <c r="G657" t="s">
        <v>80</v>
      </c>
      <c r="H657" t="s">
        <v>2409</v>
      </c>
      <c r="I657" t="s">
        <v>2410</v>
      </c>
      <c r="J657" s="1">
        <v>45838.523090277777</v>
      </c>
      <c r="K657" s="1">
        <v>45837.601921296293</v>
      </c>
      <c r="L657">
        <v>479391153337</v>
      </c>
      <c r="M657">
        <v>1</v>
      </c>
      <c r="N657" t="s">
        <v>100</v>
      </c>
      <c r="O657" t="s">
        <v>101</v>
      </c>
      <c r="Q657" t="s">
        <v>133</v>
      </c>
      <c r="R657" t="s">
        <v>2656</v>
      </c>
      <c r="S657" t="s">
        <v>86</v>
      </c>
      <c r="T657" t="s">
        <v>87</v>
      </c>
      <c r="U657" t="s">
        <v>88</v>
      </c>
      <c r="V657" t="s">
        <v>89</v>
      </c>
      <c r="W657">
        <v>110030</v>
      </c>
      <c r="X657" t="s">
        <v>87</v>
      </c>
      <c r="Y657" t="s">
        <v>88</v>
      </c>
      <c r="Z657" t="s">
        <v>89</v>
      </c>
      <c r="AA657">
        <v>110061</v>
      </c>
      <c r="AB657" t="s">
        <v>2411</v>
      </c>
      <c r="AC657" t="s">
        <v>290</v>
      </c>
      <c r="AD657" t="s">
        <v>2708</v>
      </c>
      <c r="AE657" t="s">
        <v>89</v>
      </c>
      <c r="AF657">
        <v>403507</v>
      </c>
      <c r="AG657">
        <v>1059</v>
      </c>
      <c r="AH657">
        <v>897.46</v>
      </c>
      <c r="AI657">
        <v>161.54</v>
      </c>
      <c r="AJ657">
        <v>0</v>
      </c>
      <c r="AK657">
        <v>0</v>
      </c>
      <c r="AL657">
        <v>0</v>
      </c>
      <c r="AM657">
        <v>0.18</v>
      </c>
      <c r="AN657">
        <f t="shared" si="112"/>
        <v>0.18</v>
      </c>
      <c r="AO657">
        <v>0</v>
      </c>
      <c r="AP657">
        <v>1059</v>
      </c>
      <c r="AQ657">
        <v>897.46</v>
      </c>
      <c r="AR657">
        <v>0</v>
      </c>
      <c r="AS657">
        <v>0</v>
      </c>
      <c r="AT657">
        <v>161.54</v>
      </c>
      <c r="AU657">
        <v>0</v>
      </c>
      <c r="AV657">
        <f t="shared" si="113"/>
        <v>0</v>
      </c>
      <c r="AW657">
        <f t="shared" si="114"/>
        <v>897.46</v>
      </c>
      <c r="AX657">
        <f t="shared" si="115"/>
        <v>0</v>
      </c>
      <c r="AY657">
        <f t="shared" si="116"/>
        <v>0</v>
      </c>
      <c r="AZ657">
        <f t="shared" si="117"/>
        <v>161.5428</v>
      </c>
      <c r="BA657">
        <f t="shared" si="118"/>
        <v>0</v>
      </c>
      <c r="BB657">
        <f t="shared" si="119"/>
        <v>0</v>
      </c>
      <c r="BC657">
        <f t="shared" si="120"/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5.0000000000000001E-3</v>
      </c>
      <c r="CI657">
        <v>4.49</v>
      </c>
      <c r="CK657" t="s">
        <v>112</v>
      </c>
      <c r="CL657" t="s">
        <v>113</v>
      </c>
    </row>
    <row r="658" spans="1:92" x14ac:dyDescent="0.3">
      <c r="A658" t="s">
        <v>106</v>
      </c>
      <c r="B658" t="s">
        <v>1997</v>
      </c>
      <c r="C658" s="1">
        <v>45833.908668981479</v>
      </c>
      <c r="D658">
        <f t="shared" si="110"/>
        <v>6</v>
      </c>
      <c r="E658" s="4">
        <f t="shared" si="111"/>
        <v>45838</v>
      </c>
      <c r="F658" s="4" t="s">
        <v>2604</v>
      </c>
      <c r="G658" t="s">
        <v>1223</v>
      </c>
      <c r="H658" t="s">
        <v>1998</v>
      </c>
      <c r="I658" t="s">
        <v>1999</v>
      </c>
      <c r="J658" s="1">
        <v>45834.50068287037</v>
      </c>
      <c r="K658" s="1">
        <v>45833.88858796296</v>
      </c>
      <c r="L658">
        <v>477618545232</v>
      </c>
      <c r="M658">
        <v>1</v>
      </c>
      <c r="N658" t="s">
        <v>263</v>
      </c>
      <c r="O658" t="s">
        <v>264</v>
      </c>
      <c r="P658">
        <v>34029092</v>
      </c>
      <c r="Q658" t="s">
        <v>265</v>
      </c>
      <c r="R658" t="s">
        <v>2667</v>
      </c>
      <c r="S658" t="s">
        <v>86</v>
      </c>
      <c r="T658" t="s">
        <v>87</v>
      </c>
      <c r="U658" t="s">
        <v>88</v>
      </c>
      <c r="V658" t="s">
        <v>89</v>
      </c>
      <c r="W658">
        <v>110030</v>
      </c>
      <c r="X658" t="s">
        <v>87</v>
      </c>
      <c r="Y658" t="s">
        <v>88</v>
      </c>
      <c r="Z658" t="s">
        <v>89</v>
      </c>
      <c r="AA658">
        <v>110061</v>
      </c>
      <c r="AB658" t="s">
        <v>103</v>
      </c>
      <c r="AC658" t="s">
        <v>104</v>
      </c>
      <c r="AD658" t="s">
        <v>2641</v>
      </c>
      <c r="AE658" t="s">
        <v>89</v>
      </c>
      <c r="AF658">
        <v>560076</v>
      </c>
      <c r="AG658">
        <v>-449</v>
      </c>
      <c r="AH658">
        <v>-380.51</v>
      </c>
      <c r="AI658">
        <v>-68.489999999999995</v>
      </c>
      <c r="AJ658">
        <v>0</v>
      </c>
      <c r="AK658">
        <v>0</v>
      </c>
      <c r="AL658">
        <v>0</v>
      </c>
      <c r="AM658">
        <v>0.18</v>
      </c>
      <c r="AN658">
        <f t="shared" si="112"/>
        <v>0.18</v>
      </c>
      <c r="AO658">
        <v>0</v>
      </c>
      <c r="AP658">
        <v>449</v>
      </c>
      <c r="AQ658">
        <v>-380.51</v>
      </c>
      <c r="AR658">
        <v>0</v>
      </c>
      <c r="AS658">
        <v>0</v>
      </c>
      <c r="AT658">
        <v>-68.489999999999995</v>
      </c>
      <c r="AU658">
        <v>0</v>
      </c>
      <c r="AV658">
        <f t="shared" si="113"/>
        <v>0</v>
      </c>
      <c r="AW658">
        <f t="shared" si="114"/>
        <v>-380.51</v>
      </c>
      <c r="AX658">
        <f t="shared" si="115"/>
        <v>0</v>
      </c>
      <c r="AY658">
        <f t="shared" si="116"/>
        <v>0</v>
      </c>
      <c r="AZ658">
        <f t="shared" si="117"/>
        <v>-68.491799999999998</v>
      </c>
      <c r="BA658">
        <f t="shared" si="118"/>
        <v>0</v>
      </c>
      <c r="BB658">
        <f t="shared" si="119"/>
        <v>0</v>
      </c>
      <c r="BC658">
        <f t="shared" si="120"/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5.0000000000000001E-3</v>
      </c>
      <c r="CI658">
        <v>-1.9</v>
      </c>
      <c r="CK658" t="s">
        <v>112</v>
      </c>
      <c r="CL658" t="s">
        <v>96</v>
      </c>
      <c r="CM658" t="s">
        <v>2412</v>
      </c>
      <c r="CN658" s="1">
        <v>45838.847013888888</v>
      </c>
    </row>
    <row r="659" spans="1:92" x14ac:dyDescent="0.3">
      <c r="A659" t="s">
        <v>106</v>
      </c>
      <c r="B659" t="s">
        <v>1950</v>
      </c>
      <c r="C659" s="1">
        <v>45833.999722222223</v>
      </c>
      <c r="D659">
        <f t="shared" si="110"/>
        <v>6</v>
      </c>
      <c r="E659" s="4">
        <f t="shared" si="111"/>
        <v>45838</v>
      </c>
      <c r="F659" s="4" t="s">
        <v>2608</v>
      </c>
      <c r="G659" t="s">
        <v>1223</v>
      </c>
      <c r="H659" t="s">
        <v>1951</v>
      </c>
      <c r="I659" t="s">
        <v>1952</v>
      </c>
      <c r="J659" s="1">
        <v>45834.500636574077</v>
      </c>
      <c r="K659" s="1">
        <v>45833.979224537034</v>
      </c>
      <c r="L659">
        <v>477753670080</v>
      </c>
      <c r="M659">
        <v>1</v>
      </c>
      <c r="N659" t="s">
        <v>238</v>
      </c>
      <c r="O659" t="s">
        <v>239</v>
      </c>
      <c r="P659">
        <v>34029092</v>
      </c>
      <c r="Q659" t="s">
        <v>240</v>
      </c>
      <c r="R659" t="s">
        <v>2664</v>
      </c>
      <c r="S659" t="s">
        <v>86</v>
      </c>
      <c r="T659" t="s">
        <v>87</v>
      </c>
      <c r="U659" t="s">
        <v>88</v>
      </c>
      <c r="V659" t="s">
        <v>89</v>
      </c>
      <c r="W659">
        <v>110030</v>
      </c>
      <c r="X659" t="s">
        <v>87</v>
      </c>
      <c r="Y659" t="s">
        <v>88</v>
      </c>
      <c r="Z659" t="s">
        <v>89</v>
      </c>
      <c r="AA659">
        <v>110061</v>
      </c>
      <c r="AB659" t="s">
        <v>1953</v>
      </c>
      <c r="AC659" t="s">
        <v>146</v>
      </c>
      <c r="AD659" t="s">
        <v>2699</v>
      </c>
      <c r="AE659" t="s">
        <v>89</v>
      </c>
      <c r="AF659">
        <v>401202</v>
      </c>
      <c r="AG659">
        <v>-399</v>
      </c>
      <c r="AH659">
        <v>-338.14</v>
      </c>
      <c r="AI659">
        <v>-60.86</v>
      </c>
      <c r="AJ659">
        <v>0</v>
      </c>
      <c r="AK659">
        <v>0</v>
      </c>
      <c r="AL659">
        <v>0</v>
      </c>
      <c r="AM659">
        <v>0.18</v>
      </c>
      <c r="AN659">
        <f t="shared" si="112"/>
        <v>0.18</v>
      </c>
      <c r="AO659">
        <v>0</v>
      </c>
      <c r="AP659">
        <v>399</v>
      </c>
      <c r="AQ659">
        <v>-338.14</v>
      </c>
      <c r="AR659">
        <v>0</v>
      </c>
      <c r="AS659">
        <v>0</v>
      </c>
      <c r="AT659">
        <v>-60.86</v>
      </c>
      <c r="AU659">
        <v>0</v>
      </c>
      <c r="AV659">
        <f t="shared" si="113"/>
        <v>0</v>
      </c>
      <c r="AW659">
        <f t="shared" si="114"/>
        <v>-338.14</v>
      </c>
      <c r="AX659">
        <f t="shared" si="115"/>
        <v>0</v>
      </c>
      <c r="AY659">
        <f t="shared" si="116"/>
        <v>0</v>
      </c>
      <c r="AZ659">
        <f t="shared" si="117"/>
        <v>-60.865199999999994</v>
      </c>
      <c r="BA659">
        <f t="shared" si="118"/>
        <v>0</v>
      </c>
      <c r="BB659">
        <f t="shared" si="119"/>
        <v>0</v>
      </c>
      <c r="BC659">
        <f t="shared" si="120"/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5.0000000000000001E-3</v>
      </c>
      <c r="CI659">
        <v>-1.69</v>
      </c>
      <c r="CK659" t="s">
        <v>112</v>
      </c>
      <c r="CL659" t="s">
        <v>96</v>
      </c>
      <c r="CM659" t="s">
        <v>2413</v>
      </c>
      <c r="CN659" s="1">
        <v>45838.899039351854</v>
      </c>
    </row>
    <row r="660" spans="1:92" x14ac:dyDescent="0.3">
      <c r="A660" t="s">
        <v>106</v>
      </c>
      <c r="B660" t="s">
        <v>2414</v>
      </c>
      <c r="C660" s="1">
        <v>45838.849988425929</v>
      </c>
      <c r="D660">
        <f t="shared" si="110"/>
        <v>6</v>
      </c>
      <c r="E660" s="4">
        <f t="shared" si="111"/>
        <v>45838</v>
      </c>
      <c r="F660" s="4" t="s">
        <v>2607</v>
      </c>
      <c r="G660" t="s">
        <v>80</v>
      </c>
      <c r="H660" t="s">
        <v>2415</v>
      </c>
      <c r="I660" t="s">
        <v>2416</v>
      </c>
      <c r="J660" s="1">
        <v>45839.522986111115</v>
      </c>
      <c r="K660" s="1">
        <v>45838.829826388886</v>
      </c>
      <c r="L660">
        <v>478909648083</v>
      </c>
      <c r="M660">
        <v>1</v>
      </c>
      <c r="N660" t="s">
        <v>142</v>
      </c>
      <c r="O660" t="s">
        <v>143</v>
      </c>
      <c r="P660">
        <v>34029099</v>
      </c>
      <c r="Q660" t="s">
        <v>144</v>
      </c>
      <c r="R660" t="s">
        <v>2657</v>
      </c>
      <c r="S660" t="s">
        <v>86</v>
      </c>
      <c r="T660" t="s">
        <v>87</v>
      </c>
      <c r="U660" t="s">
        <v>88</v>
      </c>
      <c r="V660" t="s">
        <v>89</v>
      </c>
      <c r="W660">
        <v>110030</v>
      </c>
      <c r="X660" t="s">
        <v>87</v>
      </c>
      <c r="Y660" t="s">
        <v>88</v>
      </c>
      <c r="Z660" t="s">
        <v>89</v>
      </c>
      <c r="AA660">
        <v>110061</v>
      </c>
      <c r="AB660" t="s">
        <v>128</v>
      </c>
      <c r="AC660" t="s">
        <v>129</v>
      </c>
      <c r="AD660" t="s">
        <v>2698</v>
      </c>
      <c r="AE660" t="s">
        <v>89</v>
      </c>
      <c r="AF660">
        <v>500084</v>
      </c>
      <c r="AG660">
        <v>212</v>
      </c>
      <c r="AH660">
        <v>179.66</v>
      </c>
      <c r="AI660">
        <v>32.340000000000003</v>
      </c>
      <c r="AJ660">
        <v>0</v>
      </c>
      <c r="AK660">
        <v>0</v>
      </c>
      <c r="AL660">
        <v>0</v>
      </c>
      <c r="AM660">
        <v>0.18</v>
      </c>
      <c r="AN660">
        <f t="shared" si="112"/>
        <v>0.18</v>
      </c>
      <c r="AO660">
        <v>0</v>
      </c>
      <c r="AP660">
        <v>212</v>
      </c>
      <c r="AQ660">
        <v>179.66</v>
      </c>
      <c r="AR660">
        <v>0</v>
      </c>
      <c r="AS660">
        <v>0</v>
      </c>
      <c r="AT660">
        <v>32.340000000000003</v>
      </c>
      <c r="AU660">
        <v>0</v>
      </c>
      <c r="AV660">
        <f t="shared" si="113"/>
        <v>0</v>
      </c>
      <c r="AW660">
        <f t="shared" si="114"/>
        <v>179.66</v>
      </c>
      <c r="AX660">
        <f t="shared" si="115"/>
        <v>0</v>
      </c>
      <c r="AY660">
        <f t="shared" si="116"/>
        <v>0</v>
      </c>
      <c r="AZ660">
        <f t="shared" si="117"/>
        <v>32.338799999999999</v>
      </c>
      <c r="BA660">
        <f t="shared" si="118"/>
        <v>0</v>
      </c>
      <c r="BB660">
        <f t="shared" si="119"/>
        <v>0</v>
      </c>
      <c r="BC660">
        <f t="shared" si="120"/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5.0000000000000001E-3</v>
      </c>
      <c r="CI660">
        <v>0.9</v>
      </c>
      <c r="CK660" t="s">
        <v>112</v>
      </c>
      <c r="CL660" t="s">
        <v>113</v>
      </c>
    </row>
    <row r="661" spans="1:92" x14ac:dyDescent="0.3">
      <c r="A661" t="s">
        <v>106</v>
      </c>
      <c r="B661" t="s">
        <v>2417</v>
      </c>
      <c r="C661" s="1">
        <v>45838.806944444441</v>
      </c>
      <c r="D661">
        <f t="shared" si="110"/>
        <v>6</v>
      </c>
      <c r="E661" s="4">
        <f t="shared" si="111"/>
        <v>45838</v>
      </c>
      <c r="F661" s="4" t="s">
        <v>2608</v>
      </c>
      <c r="G661" t="s">
        <v>80</v>
      </c>
      <c r="H661" t="s">
        <v>2418</v>
      </c>
      <c r="I661" t="s">
        <v>2419</v>
      </c>
      <c r="J661" s="1">
        <v>45839.522997685184</v>
      </c>
      <c r="K661" s="1">
        <v>45838.786840277775</v>
      </c>
      <c r="L661">
        <v>479276252114</v>
      </c>
      <c r="M661">
        <v>1</v>
      </c>
      <c r="N661" t="s">
        <v>1482</v>
      </c>
      <c r="O661" t="s">
        <v>1483</v>
      </c>
      <c r="P661">
        <v>34022090</v>
      </c>
      <c r="Q661" t="s">
        <v>1484</v>
      </c>
      <c r="R661" t="s">
        <v>2687</v>
      </c>
      <c r="S661" t="s">
        <v>86</v>
      </c>
      <c r="T661" t="s">
        <v>87</v>
      </c>
      <c r="U661" t="s">
        <v>88</v>
      </c>
      <c r="V661" t="s">
        <v>89</v>
      </c>
      <c r="W661">
        <v>110030</v>
      </c>
      <c r="X661" t="s">
        <v>87</v>
      </c>
      <c r="Y661" t="s">
        <v>88</v>
      </c>
      <c r="Z661" t="s">
        <v>89</v>
      </c>
      <c r="AA661">
        <v>110061</v>
      </c>
      <c r="AB661" t="s">
        <v>768</v>
      </c>
      <c r="AC661" t="s">
        <v>146</v>
      </c>
      <c r="AD661" t="s">
        <v>2699</v>
      </c>
      <c r="AE661" t="s">
        <v>89</v>
      </c>
      <c r="AF661">
        <v>400101</v>
      </c>
      <c r="AG661">
        <v>399</v>
      </c>
      <c r="AH661">
        <v>338.14</v>
      </c>
      <c r="AI661">
        <v>60.86</v>
      </c>
      <c r="AJ661">
        <v>0</v>
      </c>
      <c r="AK661">
        <v>0</v>
      </c>
      <c r="AL661">
        <v>0</v>
      </c>
      <c r="AM661">
        <v>0.18</v>
      </c>
      <c r="AN661">
        <f t="shared" si="112"/>
        <v>0.18</v>
      </c>
      <c r="AO661">
        <v>0</v>
      </c>
      <c r="AP661">
        <v>399</v>
      </c>
      <c r="AQ661">
        <v>338.14</v>
      </c>
      <c r="AR661">
        <v>0</v>
      </c>
      <c r="AS661">
        <v>0</v>
      </c>
      <c r="AT661">
        <v>60.86</v>
      </c>
      <c r="AU661">
        <v>0</v>
      </c>
      <c r="AV661">
        <f t="shared" si="113"/>
        <v>0</v>
      </c>
      <c r="AW661">
        <f t="shared" si="114"/>
        <v>338.14</v>
      </c>
      <c r="AX661">
        <f t="shared" si="115"/>
        <v>0</v>
      </c>
      <c r="AY661">
        <f t="shared" si="116"/>
        <v>0</v>
      </c>
      <c r="AZ661">
        <f t="shared" si="117"/>
        <v>60.865199999999994</v>
      </c>
      <c r="BA661">
        <f t="shared" si="118"/>
        <v>0</v>
      </c>
      <c r="BB661">
        <f t="shared" si="119"/>
        <v>0</v>
      </c>
      <c r="BC661">
        <f t="shared" si="120"/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5.0000000000000001E-3</v>
      </c>
      <c r="CI661">
        <v>1.69</v>
      </c>
      <c r="CK661" t="s">
        <v>112</v>
      </c>
      <c r="CL661" t="s">
        <v>96</v>
      </c>
    </row>
    <row r="662" spans="1:92" x14ac:dyDescent="0.3">
      <c r="A662" t="s">
        <v>106</v>
      </c>
      <c r="B662" t="s">
        <v>2420</v>
      </c>
      <c r="C662" s="1">
        <v>45838.682083333333</v>
      </c>
      <c r="D662">
        <f t="shared" si="110"/>
        <v>6</v>
      </c>
      <c r="E662" s="4">
        <f t="shared" si="111"/>
        <v>45838</v>
      </c>
      <c r="F662" s="4" t="s">
        <v>2608</v>
      </c>
      <c r="G662" t="s">
        <v>80</v>
      </c>
      <c r="H662" t="s">
        <v>2421</v>
      </c>
      <c r="I662" t="s">
        <v>2422</v>
      </c>
      <c r="J662" s="1">
        <v>45839.523009259261</v>
      </c>
      <c r="K662" s="1">
        <v>45838.663182870368</v>
      </c>
      <c r="L662">
        <v>479041140843</v>
      </c>
      <c r="M662">
        <v>1</v>
      </c>
      <c r="N662" t="s">
        <v>1482</v>
      </c>
      <c r="O662" t="s">
        <v>1483</v>
      </c>
      <c r="P662">
        <v>34022090</v>
      </c>
      <c r="Q662" t="s">
        <v>1484</v>
      </c>
      <c r="R662" t="s">
        <v>2687</v>
      </c>
      <c r="S662" t="s">
        <v>86</v>
      </c>
      <c r="T662" t="s">
        <v>87</v>
      </c>
      <c r="U662" t="s">
        <v>88</v>
      </c>
      <c r="V662" t="s">
        <v>89</v>
      </c>
      <c r="W662">
        <v>110030</v>
      </c>
      <c r="X662" t="s">
        <v>87</v>
      </c>
      <c r="Y662" t="s">
        <v>88</v>
      </c>
      <c r="Z662" t="s">
        <v>89</v>
      </c>
      <c r="AA662">
        <v>110061</v>
      </c>
      <c r="AB662" t="s">
        <v>888</v>
      </c>
      <c r="AC662" t="s">
        <v>146</v>
      </c>
      <c r="AD662" t="s">
        <v>2699</v>
      </c>
      <c r="AE662" t="s">
        <v>89</v>
      </c>
      <c r="AF662">
        <v>412105</v>
      </c>
      <c r="AG662">
        <v>399</v>
      </c>
      <c r="AH662">
        <v>338.14</v>
      </c>
      <c r="AI662">
        <v>60.86</v>
      </c>
      <c r="AJ662">
        <v>0</v>
      </c>
      <c r="AK662">
        <v>0</v>
      </c>
      <c r="AL662">
        <v>0</v>
      </c>
      <c r="AM662">
        <v>0.18</v>
      </c>
      <c r="AN662">
        <f t="shared" si="112"/>
        <v>0.18</v>
      </c>
      <c r="AO662">
        <v>0</v>
      </c>
      <c r="AP662">
        <v>399</v>
      </c>
      <c r="AQ662">
        <v>338.14</v>
      </c>
      <c r="AR662">
        <v>0</v>
      </c>
      <c r="AS662">
        <v>0</v>
      </c>
      <c r="AT662">
        <v>60.86</v>
      </c>
      <c r="AU662">
        <v>0</v>
      </c>
      <c r="AV662">
        <f t="shared" si="113"/>
        <v>0</v>
      </c>
      <c r="AW662">
        <f t="shared" si="114"/>
        <v>338.14</v>
      </c>
      <c r="AX662">
        <f t="shared" si="115"/>
        <v>0</v>
      </c>
      <c r="AY662">
        <f t="shared" si="116"/>
        <v>0</v>
      </c>
      <c r="AZ662">
        <f t="shared" si="117"/>
        <v>60.865199999999994</v>
      </c>
      <c r="BA662">
        <f t="shared" si="118"/>
        <v>0</v>
      </c>
      <c r="BB662">
        <f t="shared" si="119"/>
        <v>0</v>
      </c>
      <c r="BC662">
        <f t="shared" si="120"/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5.0000000000000001E-3</v>
      </c>
      <c r="CI662">
        <v>1.69</v>
      </c>
      <c r="CK662" t="s">
        <v>112</v>
      </c>
      <c r="CL662" t="s">
        <v>113</v>
      </c>
    </row>
    <row r="663" spans="1:92" x14ac:dyDescent="0.3">
      <c r="A663" t="s">
        <v>106</v>
      </c>
      <c r="B663" t="s">
        <v>2423</v>
      </c>
      <c r="C663" s="1">
        <v>45838.705324074072</v>
      </c>
      <c r="D663">
        <f t="shared" si="110"/>
        <v>6</v>
      </c>
      <c r="E663" s="4">
        <f t="shared" si="111"/>
        <v>45838</v>
      </c>
      <c r="F663" s="4" t="s">
        <v>2609</v>
      </c>
      <c r="G663" t="s">
        <v>80</v>
      </c>
      <c r="H663" t="s">
        <v>2424</v>
      </c>
      <c r="I663" t="s">
        <v>2425</v>
      </c>
      <c r="J663" s="1">
        <v>45839.522974537038</v>
      </c>
      <c r="K663" s="1">
        <v>45838.684791666667</v>
      </c>
      <c r="L663">
        <v>479288570339</v>
      </c>
      <c r="M663">
        <v>1</v>
      </c>
      <c r="N663" t="s">
        <v>150</v>
      </c>
      <c r="O663" t="s">
        <v>151</v>
      </c>
      <c r="Q663" t="s">
        <v>152</v>
      </c>
      <c r="R663" t="s">
        <v>2658</v>
      </c>
      <c r="S663" t="s">
        <v>86</v>
      </c>
      <c r="T663" t="s">
        <v>87</v>
      </c>
      <c r="U663" t="s">
        <v>88</v>
      </c>
      <c r="V663" t="s">
        <v>89</v>
      </c>
      <c r="W663">
        <v>110030</v>
      </c>
      <c r="X663" t="s">
        <v>87</v>
      </c>
      <c r="Y663" t="s">
        <v>88</v>
      </c>
      <c r="Z663" t="s">
        <v>89</v>
      </c>
      <c r="AA663">
        <v>110061</v>
      </c>
      <c r="AB663" t="s">
        <v>972</v>
      </c>
      <c r="AC663" t="s">
        <v>154</v>
      </c>
      <c r="AD663" t="s">
        <v>2700</v>
      </c>
      <c r="AE663" t="s">
        <v>89</v>
      </c>
      <c r="AF663">
        <v>140307</v>
      </c>
      <c r="AG663">
        <v>215</v>
      </c>
      <c r="AH663">
        <v>182.2</v>
      </c>
      <c r="AI663">
        <v>32.799999999999997</v>
      </c>
      <c r="AJ663">
        <v>0</v>
      </c>
      <c r="AK663">
        <v>0</v>
      </c>
      <c r="AL663">
        <v>0</v>
      </c>
      <c r="AM663">
        <v>0.18</v>
      </c>
      <c r="AN663">
        <f t="shared" si="112"/>
        <v>0.18</v>
      </c>
      <c r="AO663">
        <v>0</v>
      </c>
      <c r="AP663">
        <v>215</v>
      </c>
      <c r="AQ663">
        <v>182.2</v>
      </c>
      <c r="AR663">
        <v>0</v>
      </c>
      <c r="AS663">
        <v>0</v>
      </c>
      <c r="AT663">
        <v>32.799999999999997</v>
      </c>
      <c r="AU663">
        <v>0</v>
      </c>
      <c r="AV663">
        <f t="shared" si="113"/>
        <v>0</v>
      </c>
      <c r="AW663">
        <f t="shared" si="114"/>
        <v>182.2</v>
      </c>
      <c r="AX663">
        <f t="shared" si="115"/>
        <v>0</v>
      </c>
      <c r="AY663">
        <f t="shared" si="116"/>
        <v>0</v>
      </c>
      <c r="AZ663">
        <f t="shared" si="117"/>
        <v>32.795999999999999</v>
      </c>
      <c r="BA663">
        <f t="shared" si="118"/>
        <v>0</v>
      </c>
      <c r="BB663">
        <f t="shared" si="119"/>
        <v>0</v>
      </c>
      <c r="BC663">
        <f t="shared" si="120"/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5.0000000000000001E-3</v>
      </c>
      <c r="CI663">
        <v>0.91</v>
      </c>
      <c r="CK663" t="s">
        <v>112</v>
      </c>
      <c r="CL663" t="s">
        <v>96</v>
      </c>
    </row>
    <row r="664" spans="1:92" x14ac:dyDescent="0.3">
      <c r="A664" t="s">
        <v>106</v>
      </c>
      <c r="B664" t="s">
        <v>2426</v>
      </c>
      <c r="C664" s="1">
        <v>45838.665289351855</v>
      </c>
      <c r="D664">
        <f t="shared" si="110"/>
        <v>6</v>
      </c>
      <c r="E664" s="4">
        <f t="shared" si="111"/>
        <v>45838</v>
      </c>
      <c r="F664" s="4" t="s">
        <v>2611</v>
      </c>
      <c r="G664" t="s">
        <v>80</v>
      </c>
      <c r="H664" t="s">
        <v>2427</v>
      </c>
      <c r="I664" t="s">
        <v>2428</v>
      </c>
      <c r="J664" s="1">
        <v>45839.523009259261</v>
      </c>
      <c r="K664" s="1">
        <v>45838.646574074075</v>
      </c>
      <c r="L664">
        <v>479638768739</v>
      </c>
      <c r="M664">
        <v>1</v>
      </c>
      <c r="N664" t="s">
        <v>529</v>
      </c>
      <c r="O664" t="s">
        <v>530</v>
      </c>
      <c r="Q664" t="s">
        <v>531</v>
      </c>
      <c r="R664" t="s">
        <v>2676</v>
      </c>
      <c r="S664" t="s">
        <v>86</v>
      </c>
      <c r="T664" t="s">
        <v>87</v>
      </c>
      <c r="U664" t="s">
        <v>88</v>
      </c>
      <c r="V664" t="s">
        <v>89</v>
      </c>
      <c r="W664">
        <v>110030</v>
      </c>
      <c r="X664" t="s">
        <v>87</v>
      </c>
      <c r="Y664" t="s">
        <v>88</v>
      </c>
      <c r="Z664" t="s">
        <v>89</v>
      </c>
      <c r="AA664">
        <v>110061</v>
      </c>
      <c r="AB664" t="s">
        <v>1070</v>
      </c>
      <c r="AC664" t="s">
        <v>135</v>
      </c>
      <c r="AD664" t="s">
        <v>2702</v>
      </c>
      <c r="AE664" t="s">
        <v>89</v>
      </c>
      <c r="AF664">
        <v>391410</v>
      </c>
      <c r="AG664">
        <v>534</v>
      </c>
      <c r="AH664">
        <v>452.54</v>
      </c>
      <c r="AI664">
        <v>81.459999999999994</v>
      </c>
      <c r="AJ664">
        <v>0</v>
      </c>
      <c r="AK664">
        <v>0</v>
      </c>
      <c r="AL664">
        <v>0</v>
      </c>
      <c r="AM664">
        <v>0.18</v>
      </c>
      <c r="AN664">
        <f t="shared" si="112"/>
        <v>0.18</v>
      </c>
      <c r="AO664">
        <v>0</v>
      </c>
      <c r="AP664">
        <v>534</v>
      </c>
      <c r="AQ664">
        <v>452.54</v>
      </c>
      <c r="AR664">
        <v>0</v>
      </c>
      <c r="AS664">
        <v>0</v>
      </c>
      <c r="AT664">
        <v>81.459999999999994</v>
      </c>
      <c r="AU664">
        <v>0</v>
      </c>
      <c r="AV664">
        <f t="shared" si="113"/>
        <v>0</v>
      </c>
      <c r="AW664">
        <f t="shared" si="114"/>
        <v>452.54</v>
      </c>
      <c r="AX664">
        <f t="shared" si="115"/>
        <v>0</v>
      </c>
      <c r="AY664">
        <f t="shared" si="116"/>
        <v>0</v>
      </c>
      <c r="AZ664">
        <f t="shared" si="117"/>
        <v>81.4572</v>
      </c>
      <c r="BA664">
        <f t="shared" si="118"/>
        <v>0</v>
      </c>
      <c r="BB664">
        <f t="shared" si="119"/>
        <v>0</v>
      </c>
      <c r="BC664">
        <f t="shared" si="120"/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5.0000000000000001E-3</v>
      </c>
      <c r="CI664">
        <v>2.2599999999999998</v>
      </c>
      <c r="CK664" t="s">
        <v>112</v>
      </c>
      <c r="CL664" t="s">
        <v>113</v>
      </c>
    </row>
    <row r="665" spans="1:92" x14ac:dyDescent="0.3">
      <c r="A665" t="s">
        <v>106</v>
      </c>
      <c r="B665" t="s">
        <v>2429</v>
      </c>
      <c r="C665" s="1">
        <v>45838.95884259259</v>
      </c>
      <c r="D665">
        <f t="shared" si="110"/>
        <v>6</v>
      </c>
      <c r="E665" s="4">
        <f t="shared" si="111"/>
        <v>45838</v>
      </c>
      <c r="F665" s="4" t="s">
        <v>2608</v>
      </c>
      <c r="G665" t="s">
        <v>80</v>
      </c>
      <c r="H665" t="s">
        <v>2430</v>
      </c>
      <c r="I665" t="s">
        <v>2431</v>
      </c>
      <c r="J665" s="1">
        <v>45839.522916666669</v>
      </c>
      <c r="K665" s="1">
        <v>45838.938310185185</v>
      </c>
      <c r="L665">
        <v>479570967700</v>
      </c>
      <c r="M665">
        <v>1</v>
      </c>
      <c r="N665" t="s">
        <v>202</v>
      </c>
      <c r="O665" t="s">
        <v>203</v>
      </c>
      <c r="P665">
        <v>34029099</v>
      </c>
      <c r="Q665" t="s">
        <v>204</v>
      </c>
      <c r="R665" t="s">
        <v>2662</v>
      </c>
      <c r="S665" t="s">
        <v>86</v>
      </c>
      <c r="T665" t="s">
        <v>87</v>
      </c>
      <c r="U665" t="s">
        <v>88</v>
      </c>
      <c r="V665" t="s">
        <v>89</v>
      </c>
      <c r="W665">
        <v>110030</v>
      </c>
      <c r="X665" t="s">
        <v>87</v>
      </c>
      <c r="Y665" t="s">
        <v>88</v>
      </c>
      <c r="Z665" t="s">
        <v>89</v>
      </c>
      <c r="AA665">
        <v>110061</v>
      </c>
      <c r="AB665" t="s">
        <v>158</v>
      </c>
      <c r="AC665" t="s">
        <v>146</v>
      </c>
      <c r="AD665" t="s">
        <v>2699</v>
      </c>
      <c r="AE665" t="s">
        <v>89</v>
      </c>
      <c r="AF665">
        <v>400059</v>
      </c>
      <c r="AG665">
        <v>212</v>
      </c>
      <c r="AH665">
        <v>179.66</v>
      </c>
      <c r="AI665">
        <v>32.340000000000003</v>
      </c>
      <c r="AJ665">
        <v>0</v>
      </c>
      <c r="AK665">
        <v>0</v>
      </c>
      <c r="AL665">
        <v>0</v>
      </c>
      <c r="AM665">
        <v>0.18</v>
      </c>
      <c r="AN665">
        <f t="shared" si="112"/>
        <v>0.18</v>
      </c>
      <c r="AO665">
        <v>0</v>
      </c>
      <c r="AP665">
        <v>212</v>
      </c>
      <c r="AQ665">
        <v>179.66</v>
      </c>
      <c r="AR665">
        <v>0</v>
      </c>
      <c r="AS665">
        <v>0</v>
      </c>
      <c r="AT665">
        <v>32.340000000000003</v>
      </c>
      <c r="AU665">
        <v>0</v>
      </c>
      <c r="AV665">
        <f t="shared" si="113"/>
        <v>0</v>
      </c>
      <c r="AW665">
        <f t="shared" si="114"/>
        <v>179.66</v>
      </c>
      <c r="AX665">
        <f t="shared" si="115"/>
        <v>0</v>
      </c>
      <c r="AY665">
        <f t="shared" si="116"/>
        <v>0</v>
      </c>
      <c r="AZ665">
        <f t="shared" si="117"/>
        <v>32.338799999999999</v>
      </c>
      <c r="BA665">
        <f t="shared" si="118"/>
        <v>0</v>
      </c>
      <c r="BB665">
        <f t="shared" si="119"/>
        <v>0</v>
      </c>
      <c r="BC665">
        <f t="shared" si="120"/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5.0000000000000001E-3</v>
      </c>
      <c r="CI665">
        <v>0.9</v>
      </c>
      <c r="CK665" t="s">
        <v>112</v>
      </c>
      <c r="CL665" t="s">
        <v>96</v>
      </c>
    </row>
    <row r="666" spans="1:92" x14ac:dyDescent="0.3">
      <c r="A666" t="s">
        <v>106</v>
      </c>
      <c r="B666" t="s">
        <v>2432</v>
      </c>
      <c r="C666" s="1">
        <v>45838.769062500003</v>
      </c>
      <c r="D666">
        <f t="shared" si="110"/>
        <v>6</v>
      </c>
      <c r="E666" s="4">
        <f t="shared" si="111"/>
        <v>45838</v>
      </c>
      <c r="F666" s="4" t="s">
        <v>2608</v>
      </c>
      <c r="G666" t="s">
        <v>80</v>
      </c>
      <c r="H666" t="s">
        <v>2433</v>
      </c>
      <c r="I666" t="s">
        <v>2434</v>
      </c>
      <c r="J666" s="1">
        <v>45839.522997685184</v>
      </c>
      <c r="K666" s="1">
        <v>45838.748819444445</v>
      </c>
      <c r="L666">
        <v>479276360144</v>
      </c>
      <c r="M666">
        <v>1</v>
      </c>
      <c r="N666" t="s">
        <v>150</v>
      </c>
      <c r="O666" t="s">
        <v>151</v>
      </c>
      <c r="Q666" t="s">
        <v>152</v>
      </c>
      <c r="R666" t="s">
        <v>2658</v>
      </c>
      <c r="S666" t="s">
        <v>86</v>
      </c>
      <c r="T666" t="s">
        <v>87</v>
      </c>
      <c r="U666" t="s">
        <v>88</v>
      </c>
      <c r="V666" t="s">
        <v>89</v>
      </c>
      <c r="W666">
        <v>110030</v>
      </c>
      <c r="X666" t="s">
        <v>87</v>
      </c>
      <c r="Y666" t="s">
        <v>88</v>
      </c>
      <c r="Z666" t="s">
        <v>89</v>
      </c>
      <c r="AA666">
        <v>110061</v>
      </c>
      <c r="AB666" t="s">
        <v>2435</v>
      </c>
      <c r="AC666" t="s">
        <v>146</v>
      </c>
      <c r="AD666" t="s">
        <v>2699</v>
      </c>
      <c r="AE666" t="s">
        <v>89</v>
      </c>
      <c r="AF666">
        <v>431005</v>
      </c>
      <c r="AG666">
        <v>215</v>
      </c>
      <c r="AH666">
        <v>182.2</v>
      </c>
      <c r="AI666">
        <v>32.799999999999997</v>
      </c>
      <c r="AJ666">
        <v>0</v>
      </c>
      <c r="AK666">
        <v>0</v>
      </c>
      <c r="AL666">
        <v>0</v>
      </c>
      <c r="AM666">
        <v>0.18</v>
      </c>
      <c r="AN666">
        <f t="shared" si="112"/>
        <v>0.18</v>
      </c>
      <c r="AO666">
        <v>0</v>
      </c>
      <c r="AP666">
        <v>215</v>
      </c>
      <c r="AQ666">
        <v>182.2</v>
      </c>
      <c r="AR666">
        <v>0</v>
      </c>
      <c r="AS666">
        <v>0</v>
      </c>
      <c r="AT666">
        <v>32.799999999999997</v>
      </c>
      <c r="AU666">
        <v>0</v>
      </c>
      <c r="AV666">
        <f t="shared" si="113"/>
        <v>0</v>
      </c>
      <c r="AW666">
        <f t="shared" si="114"/>
        <v>182.2</v>
      </c>
      <c r="AX666">
        <f t="shared" si="115"/>
        <v>0</v>
      </c>
      <c r="AY666">
        <f t="shared" si="116"/>
        <v>0</v>
      </c>
      <c r="AZ666">
        <f t="shared" si="117"/>
        <v>32.795999999999999</v>
      </c>
      <c r="BA666">
        <f t="shared" si="118"/>
        <v>0</v>
      </c>
      <c r="BB666">
        <f t="shared" si="119"/>
        <v>0</v>
      </c>
      <c r="BC666">
        <f t="shared" si="120"/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5.0000000000000001E-3</v>
      </c>
      <c r="CI666">
        <v>0.91</v>
      </c>
      <c r="CK666" t="s">
        <v>112</v>
      </c>
      <c r="CL666" t="s">
        <v>113</v>
      </c>
    </row>
    <row r="667" spans="1:92" x14ac:dyDescent="0.3">
      <c r="A667" t="s">
        <v>106</v>
      </c>
      <c r="B667" t="s">
        <v>2436</v>
      </c>
      <c r="C667" s="1">
        <v>45838.556979166664</v>
      </c>
      <c r="D667">
        <f t="shared" si="110"/>
        <v>6</v>
      </c>
      <c r="E667" s="4">
        <f t="shared" si="111"/>
        <v>45838</v>
      </c>
      <c r="F667" s="4" t="s">
        <v>2608</v>
      </c>
      <c r="G667" t="s">
        <v>80</v>
      </c>
      <c r="H667" t="s">
        <v>2437</v>
      </c>
      <c r="I667" t="s">
        <v>2438</v>
      </c>
      <c r="J667" s="1">
        <v>45839.523020833331</v>
      </c>
      <c r="K667" s="1">
        <v>45838.536724537036</v>
      </c>
      <c r="L667">
        <v>479775354529</v>
      </c>
      <c r="M667">
        <v>1</v>
      </c>
      <c r="N667" t="s">
        <v>229</v>
      </c>
      <c r="O667" t="s">
        <v>230</v>
      </c>
      <c r="P667">
        <v>34029092</v>
      </c>
      <c r="Q667" t="s">
        <v>231</v>
      </c>
      <c r="R667" t="s">
        <v>2663</v>
      </c>
      <c r="S667" t="s">
        <v>86</v>
      </c>
      <c r="T667" t="s">
        <v>87</v>
      </c>
      <c r="U667" t="s">
        <v>88</v>
      </c>
      <c r="V667" t="s">
        <v>89</v>
      </c>
      <c r="W667">
        <v>110030</v>
      </c>
      <c r="X667" t="s">
        <v>87</v>
      </c>
      <c r="Y667" t="s">
        <v>88</v>
      </c>
      <c r="Z667" t="s">
        <v>89</v>
      </c>
      <c r="AA667">
        <v>110061</v>
      </c>
      <c r="AB667" t="s">
        <v>158</v>
      </c>
      <c r="AC667" t="s">
        <v>146</v>
      </c>
      <c r="AD667" t="s">
        <v>2699</v>
      </c>
      <c r="AE667" t="s">
        <v>89</v>
      </c>
      <c r="AF667">
        <v>400053</v>
      </c>
      <c r="AG667">
        <v>449</v>
      </c>
      <c r="AH667">
        <v>380.51</v>
      </c>
      <c r="AI667">
        <v>68.489999999999995</v>
      </c>
      <c r="AJ667">
        <v>0</v>
      </c>
      <c r="AK667">
        <v>0</v>
      </c>
      <c r="AL667">
        <v>0</v>
      </c>
      <c r="AM667">
        <v>0.18</v>
      </c>
      <c r="AN667">
        <f t="shared" si="112"/>
        <v>0.18</v>
      </c>
      <c r="AO667">
        <v>0</v>
      </c>
      <c r="AP667">
        <v>449</v>
      </c>
      <c r="AQ667">
        <v>380.51</v>
      </c>
      <c r="AR667">
        <v>0</v>
      </c>
      <c r="AS667">
        <v>0</v>
      </c>
      <c r="AT667">
        <v>68.489999999999995</v>
      </c>
      <c r="AU667">
        <v>0</v>
      </c>
      <c r="AV667">
        <f t="shared" si="113"/>
        <v>0</v>
      </c>
      <c r="AW667">
        <f t="shared" si="114"/>
        <v>380.51</v>
      </c>
      <c r="AX667">
        <f t="shared" si="115"/>
        <v>0</v>
      </c>
      <c r="AY667">
        <f t="shared" si="116"/>
        <v>0</v>
      </c>
      <c r="AZ667">
        <f t="shared" si="117"/>
        <v>68.491799999999998</v>
      </c>
      <c r="BA667">
        <f t="shared" si="118"/>
        <v>0</v>
      </c>
      <c r="BB667">
        <f t="shared" si="119"/>
        <v>0</v>
      </c>
      <c r="BC667">
        <f t="shared" si="120"/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5.0000000000000001E-3</v>
      </c>
      <c r="CI667">
        <v>1.9</v>
      </c>
      <c r="CK667" t="s">
        <v>112</v>
      </c>
      <c r="CL667" t="s">
        <v>113</v>
      </c>
    </row>
    <row r="668" spans="1:92" x14ac:dyDescent="0.3">
      <c r="A668" t="s">
        <v>106</v>
      </c>
      <c r="B668" t="s">
        <v>2439</v>
      </c>
      <c r="C668" s="1">
        <v>45838.89366898148</v>
      </c>
      <c r="D668">
        <f t="shared" si="110"/>
        <v>6</v>
      </c>
      <c r="E668" s="4">
        <f t="shared" si="111"/>
        <v>45838</v>
      </c>
      <c r="F668" s="4" t="s">
        <v>2607</v>
      </c>
      <c r="G668" t="s">
        <v>80</v>
      </c>
      <c r="H668" t="s">
        <v>2440</v>
      </c>
      <c r="I668" t="s">
        <v>2441</v>
      </c>
      <c r="J668" s="1">
        <v>45839.522974537038</v>
      </c>
      <c r="K668" s="1">
        <v>45838.873541666668</v>
      </c>
      <c r="L668">
        <v>479236975835</v>
      </c>
      <c r="M668">
        <v>1</v>
      </c>
      <c r="N668" t="s">
        <v>150</v>
      </c>
      <c r="O668" t="s">
        <v>151</v>
      </c>
      <c r="Q668" t="s">
        <v>152</v>
      </c>
      <c r="R668" t="s">
        <v>2658</v>
      </c>
      <c r="S668" t="s">
        <v>86</v>
      </c>
      <c r="T668" t="s">
        <v>87</v>
      </c>
      <c r="U668" t="s">
        <v>88</v>
      </c>
      <c r="V668" t="s">
        <v>89</v>
      </c>
      <c r="W668">
        <v>110030</v>
      </c>
      <c r="X668" t="s">
        <v>87</v>
      </c>
      <c r="Y668" t="s">
        <v>88</v>
      </c>
      <c r="Z668" t="s">
        <v>89</v>
      </c>
      <c r="AA668">
        <v>110061</v>
      </c>
      <c r="AB668" t="s">
        <v>128</v>
      </c>
      <c r="AC668" t="s">
        <v>129</v>
      </c>
      <c r="AD668" t="s">
        <v>2698</v>
      </c>
      <c r="AE668" t="s">
        <v>89</v>
      </c>
      <c r="AF668">
        <v>500090</v>
      </c>
      <c r="AG668">
        <v>215</v>
      </c>
      <c r="AH668">
        <v>182.2</v>
      </c>
      <c r="AI668">
        <v>32.799999999999997</v>
      </c>
      <c r="AJ668">
        <v>0</v>
      </c>
      <c r="AK668">
        <v>0</v>
      </c>
      <c r="AL668">
        <v>0</v>
      </c>
      <c r="AM668">
        <v>0.18</v>
      </c>
      <c r="AN668">
        <f t="shared" si="112"/>
        <v>0.18</v>
      </c>
      <c r="AO668">
        <v>0</v>
      </c>
      <c r="AP668">
        <v>215</v>
      </c>
      <c r="AQ668">
        <v>182.2</v>
      </c>
      <c r="AR668">
        <v>0</v>
      </c>
      <c r="AS668">
        <v>0</v>
      </c>
      <c r="AT668">
        <v>32.799999999999997</v>
      </c>
      <c r="AU668">
        <v>0</v>
      </c>
      <c r="AV668">
        <f t="shared" si="113"/>
        <v>0</v>
      </c>
      <c r="AW668">
        <f t="shared" si="114"/>
        <v>182.2</v>
      </c>
      <c r="AX668">
        <f t="shared" si="115"/>
        <v>0</v>
      </c>
      <c r="AY668">
        <f t="shared" si="116"/>
        <v>0</v>
      </c>
      <c r="AZ668">
        <f t="shared" si="117"/>
        <v>32.795999999999999</v>
      </c>
      <c r="BA668">
        <f t="shared" si="118"/>
        <v>0</v>
      </c>
      <c r="BB668">
        <f t="shared" si="119"/>
        <v>0</v>
      </c>
      <c r="BC668">
        <f t="shared" si="120"/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5.0000000000000001E-3</v>
      </c>
      <c r="CI668">
        <v>0.91</v>
      </c>
      <c r="CK668" t="s">
        <v>112</v>
      </c>
      <c r="CL668" t="s">
        <v>96</v>
      </c>
    </row>
    <row r="669" spans="1:92" x14ac:dyDescent="0.3">
      <c r="A669" t="s">
        <v>106</v>
      </c>
      <c r="B669" t="s">
        <v>2442</v>
      </c>
      <c r="C669" s="1">
        <v>45838.674988425926</v>
      </c>
      <c r="D669">
        <f t="shared" si="110"/>
        <v>6</v>
      </c>
      <c r="E669" s="4">
        <f t="shared" si="111"/>
        <v>45838</v>
      </c>
      <c r="F669" s="4" t="s">
        <v>2612</v>
      </c>
      <c r="G669" t="s">
        <v>80</v>
      </c>
      <c r="H669" t="s">
        <v>2443</v>
      </c>
      <c r="I669" t="s">
        <v>2444</v>
      </c>
      <c r="J669" s="1">
        <v>45839.522986111115</v>
      </c>
      <c r="K669" s="1">
        <v>45838.655115740738</v>
      </c>
      <c r="L669">
        <v>479258579809</v>
      </c>
      <c r="M669">
        <v>1</v>
      </c>
      <c r="N669" t="s">
        <v>142</v>
      </c>
      <c r="O669" t="s">
        <v>143</v>
      </c>
      <c r="P669">
        <v>34029099</v>
      </c>
      <c r="Q669" t="s">
        <v>144</v>
      </c>
      <c r="R669" t="s">
        <v>2657</v>
      </c>
      <c r="S669" t="s">
        <v>86</v>
      </c>
      <c r="T669" t="s">
        <v>87</v>
      </c>
      <c r="U669" t="s">
        <v>88</v>
      </c>
      <c r="V669" t="s">
        <v>89</v>
      </c>
      <c r="W669">
        <v>110030</v>
      </c>
      <c r="X669" t="s">
        <v>87</v>
      </c>
      <c r="Y669" t="s">
        <v>88</v>
      </c>
      <c r="Z669" t="s">
        <v>89</v>
      </c>
      <c r="AA669">
        <v>110061</v>
      </c>
      <c r="AB669" t="s">
        <v>2445</v>
      </c>
      <c r="AC669" t="s">
        <v>178</v>
      </c>
      <c r="AD669" t="s">
        <v>2703</v>
      </c>
      <c r="AE669" t="s">
        <v>89</v>
      </c>
      <c r="AF669">
        <v>603209</v>
      </c>
      <c r="AG669">
        <v>212</v>
      </c>
      <c r="AH669">
        <v>179.66</v>
      </c>
      <c r="AI669">
        <v>32.340000000000003</v>
      </c>
      <c r="AJ669">
        <v>0</v>
      </c>
      <c r="AK669">
        <v>0</v>
      </c>
      <c r="AL669">
        <v>0</v>
      </c>
      <c r="AM669">
        <v>0.18</v>
      </c>
      <c r="AN669">
        <f t="shared" si="112"/>
        <v>0.18</v>
      </c>
      <c r="AO669">
        <v>0</v>
      </c>
      <c r="AP669">
        <v>212</v>
      </c>
      <c r="AQ669">
        <v>179.66</v>
      </c>
      <c r="AR669">
        <v>0</v>
      </c>
      <c r="AS669">
        <v>0</v>
      </c>
      <c r="AT669">
        <v>32.340000000000003</v>
      </c>
      <c r="AU669">
        <v>0</v>
      </c>
      <c r="AV669">
        <f t="shared" si="113"/>
        <v>0</v>
      </c>
      <c r="AW669">
        <f t="shared" si="114"/>
        <v>179.66</v>
      </c>
      <c r="AX669">
        <f t="shared" si="115"/>
        <v>0</v>
      </c>
      <c r="AY669">
        <f t="shared" si="116"/>
        <v>0</v>
      </c>
      <c r="AZ669">
        <f t="shared" si="117"/>
        <v>32.338799999999999</v>
      </c>
      <c r="BA669">
        <f t="shared" si="118"/>
        <v>0</v>
      </c>
      <c r="BB669">
        <f t="shared" si="119"/>
        <v>0</v>
      </c>
      <c r="BC669">
        <f t="shared" si="120"/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5.0000000000000001E-3</v>
      </c>
      <c r="CI669">
        <v>0.9</v>
      </c>
      <c r="CK669" t="s">
        <v>112</v>
      </c>
      <c r="CL669" t="s">
        <v>113</v>
      </c>
    </row>
    <row r="670" spans="1:92" x14ac:dyDescent="0.3">
      <c r="A670" t="s">
        <v>106</v>
      </c>
      <c r="B670" t="s">
        <v>2446</v>
      </c>
      <c r="C670" s="1">
        <v>45838.805983796294</v>
      </c>
      <c r="D670">
        <f t="shared" si="110"/>
        <v>6</v>
      </c>
      <c r="E670" s="4">
        <f t="shared" si="111"/>
        <v>45838</v>
      </c>
      <c r="F670" s="4" t="s">
        <v>2608</v>
      </c>
      <c r="G670" t="s">
        <v>80</v>
      </c>
      <c r="H670" t="s">
        <v>2447</v>
      </c>
      <c r="I670" t="s">
        <v>2448</v>
      </c>
      <c r="J670" s="1">
        <v>45839.522962962961</v>
      </c>
      <c r="K670" s="1">
        <v>45838.785462962966</v>
      </c>
      <c r="L670">
        <v>479238349152</v>
      </c>
      <c r="M670">
        <v>1</v>
      </c>
      <c r="N670" t="s">
        <v>142</v>
      </c>
      <c r="O670" t="s">
        <v>143</v>
      </c>
      <c r="P670">
        <v>34029099</v>
      </c>
      <c r="Q670" t="s">
        <v>144</v>
      </c>
      <c r="R670" t="s">
        <v>2657</v>
      </c>
      <c r="S670" t="s">
        <v>86</v>
      </c>
      <c r="T670" t="s">
        <v>87</v>
      </c>
      <c r="U670" t="s">
        <v>88</v>
      </c>
      <c r="V670" t="s">
        <v>89</v>
      </c>
      <c r="W670">
        <v>110030</v>
      </c>
      <c r="X670" t="s">
        <v>87</v>
      </c>
      <c r="Y670" t="s">
        <v>88</v>
      </c>
      <c r="Z670" t="s">
        <v>89</v>
      </c>
      <c r="AA670">
        <v>110061</v>
      </c>
      <c r="AB670" t="s">
        <v>145</v>
      </c>
      <c r="AC670" t="s">
        <v>146</v>
      </c>
      <c r="AD670" t="s">
        <v>2699</v>
      </c>
      <c r="AE670" t="s">
        <v>89</v>
      </c>
      <c r="AF670">
        <v>411014</v>
      </c>
      <c r="AG670">
        <v>212</v>
      </c>
      <c r="AH670">
        <v>179.66</v>
      </c>
      <c r="AI670">
        <v>32.340000000000003</v>
      </c>
      <c r="AJ670">
        <v>0</v>
      </c>
      <c r="AK670">
        <v>0</v>
      </c>
      <c r="AL670">
        <v>0</v>
      </c>
      <c r="AM670">
        <v>0.18</v>
      </c>
      <c r="AN670">
        <f t="shared" si="112"/>
        <v>0.18</v>
      </c>
      <c r="AO670">
        <v>0</v>
      </c>
      <c r="AP670">
        <v>212</v>
      </c>
      <c r="AQ670">
        <v>179.66</v>
      </c>
      <c r="AR670">
        <v>0</v>
      </c>
      <c r="AS670">
        <v>0</v>
      </c>
      <c r="AT670">
        <v>32.340000000000003</v>
      </c>
      <c r="AU670">
        <v>0</v>
      </c>
      <c r="AV670">
        <f t="shared" si="113"/>
        <v>0</v>
      </c>
      <c r="AW670">
        <f t="shared" si="114"/>
        <v>179.66</v>
      </c>
      <c r="AX670">
        <f t="shared" si="115"/>
        <v>0</v>
      </c>
      <c r="AY670">
        <f t="shared" si="116"/>
        <v>0</v>
      </c>
      <c r="AZ670">
        <f t="shared" si="117"/>
        <v>32.338799999999999</v>
      </c>
      <c r="BA670">
        <f t="shared" si="118"/>
        <v>0</v>
      </c>
      <c r="BB670">
        <f t="shared" si="119"/>
        <v>0</v>
      </c>
      <c r="BC670">
        <f t="shared" si="120"/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5.0000000000000001E-3</v>
      </c>
      <c r="CI670">
        <v>0.9</v>
      </c>
      <c r="CK670" t="s">
        <v>112</v>
      </c>
      <c r="CL670" t="s">
        <v>96</v>
      </c>
    </row>
    <row r="671" spans="1:92" x14ac:dyDescent="0.3">
      <c r="A671" t="s">
        <v>106</v>
      </c>
      <c r="B671" t="s">
        <v>2449</v>
      </c>
      <c r="C671" s="1">
        <v>45838.695405092592</v>
      </c>
      <c r="D671">
        <f t="shared" si="110"/>
        <v>6</v>
      </c>
      <c r="E671" s="4">
        <f t="shared" si="111"/>
        <v>45838</v>
      </c>
      <c r="F671" s="4" t="s">
        <v>2618</v>
      </c>
      <c r="G671" t="s">
        <v>80</v>
      </c>
      <c r="H671" t="s">
        <v>2450</v>
      </c>
      <c r="I671" t="s">
        <v>2451</v>
      </c>
      <c r="J671" s="1">
        <v>45839.522997685184</v>
      </c>
      <c r="K671" s="1">
        <v>45838.675335648149</v>
      </c>
      <c r="L671">
        <v>479824630250</v>
      </c>
      <c r="M671">
        <v>1</v>
      </c>
      <c r="N671" t="s">
        <v>150</v>
      </c>
      <c r="O671" t="s">
        <v>151</v>
      </c>
      <c r="Q671" t="s">
        <v>152</v>
      </c>
      <c r="R671" t="s">
        <v>2658</v>
      </c>
      <c r="S671" t="s">
        <v>86</v>
      </c>
      <c r="T671" t="s">
        <v>87</v>
      </c>
      <c r="U671" t="s">
        <v>88</v>
      </c>
      <c r="V671" t="s">
        <v>89</v>
      </c>
      <c r="W671">
        <v>110030</v>
      </c>
      <c r="X671" t="s">
        <v>87</v>
      </c>
      <c r="Y671" t="s">
        <v>88</v>
      </c>
      <c r="Z671" t="s">
        <v>89</v>
      </c>
      <c r="AA671">
        <v>110061</v>
      </c>
      <c r="AB671" t="s">
        <v>2452</v>
      </c>
      <c r="AC671" t="s">
        <v>298</v>
      </c>
      <c r="AD671" t="s">
        <v>2709</v>
      </c>
      <c r="AE671" t="s">
        <v>89</v>
      </c>
      <c r="AF671">
        <v>313001</v>
      </c>
      <c r="AG671">
        <v>215</v>
      </c>
      <c r="AH671">
        <v>182.2</v>
      </c>
      <c r="AI671">
        <v>32.799999999999997</v>
      </c>
      <c r="AJ671">
        <v>0</v>
      </c>
      <c r="AK671">
        <v>0</v>
      </c>
      <c r="AL671">
        <v>0</v>
      </c>
      <c r="AM671">
        <v>0.18</v>
      </c>
      <c r="AN671">
        <f t="shared" si="112"/>
        <v>0.18</v>
      </c>
      <c r="AO671">
        <v>0</v>
      </c>
      <c r="AP671">
        <v>215</v>
      </c>
      <c r="AQ671">
        <v>182.2</v>
      </c>
      <c r="AR671">
        <v>0</v>
      </c>
      <c r="AS671">
        <v>0</v>
      </c>
      <c r="AT671">
        <v>32.799999999999997</v>
      </c>
      <c r="AU671">
        <v>0</v>
      </c>
      <c r="AV671">
        <f t="shared" si="113"/>
        <v>0</v>
      </c>
      <c r="AW671">
        <f t="shared" si="114"/>
        <v>182.2</v>
      </c>
      <c r="AX671">
        <f t="shared" si="115"/>
        <v>0</v>
      </c>
      <c r="AY671">
        <f t="shared" si="116"/>
        <v>0</v>
      </c>
      <c r="AZ671">
        <f t="shared" si="117"/>
        <v>32.795999999999999</v>
      </c>
      <c r="BA671">
        <f t="shared" si="118"/>
        <v>0</v>
      </c>
      <c r="BB671">
        <f t="shared" si="119"/>
        <v>0</v>
      </c>
      <c r="BC671">
        <f t="shared" si="120"/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5.0000000000000001E-3</v>
      </c>
      <c r="CI671">
        <v>0.91</v>
      </c>
      <c r="CK671" t="s">
        <v>112</v>
      </c>
      <c r="CL671" t="s">
        <v>96</v>
      </c>
    </row>
    <row r="672" spans="1:92" x14ac:dyDescent="0.3">
      <c r="A672" t="s">
        <v>106</v>
      </c>
      <c r="B672" t="s">
        <v>2453</v>
      </c>
      <c r="C672" s="1">
        <v>45838.659594907411</v>
      </c>
      <c r="D672">
        <f t="shared" si="110"/>
        <v>6</v>
      </c>
      <c r="E672" s="4">
        <f t="shared" si="111"/>
        <v>45838</v>
      </c>
      <c r="F672" s="4" t="s">
        <v>2612</v>
      </c>
      <c r="G672" t="s">
        <v>80</v>
      </c>
      <c r="H672" t="s">
        <v>2454</v>
      </c>
      <c r="I672" t="s">
        <v>2455</v>
      </c>
      <c r="J672" s="1">
        <v>45839.523043981484</v>
      </c>
      <c r="K672" s="1">
        <v>45838.643252314818</v>
      </c>
      <c r="L672">
        <v>479821375356</v>
      </c>
      <c r="M672">
        <v>1</v>
      </c>
      <c r="N672" t="s">
        <v>171</v>
      </c>
      <c r="O672" t="s">
        <v>172</v>
      </c>
      <c r="P672">
        <v>39249090</v>
      </c>
      <c r="Q672" t="s">
        <v>173</v>
      </c>
      <c r="R672" t="s">
        <v>2659</v>
      </c>
      <c r="S672" t="s">
        <v>86</v>
      </c>
      <c r="T672" t="s">
        <v>87</v>
      </c>
      <c r="U672" t="s">
        <v>88</v>
      </c>
      <c r="V672" t="s">
        <v>89</v>
      </c>
      <c r="W672">
        <v>110030</v>
      </c>
      <c r="X672" t="s">
        <v>87</v>
      </c>
      <c r="Y672" t="s">
        <v>88</v>
      </c>
      <c r="Z672" t="s">
        <v>89</v>
      </c>
      <c r="AA672">
        <v>110061</v>
      </c>
      <c r="AB672" t="s">
        <v>2456</v>
      </c>
      <c r="AC672" t="s">
        <v>178</v>
      </c>
      <c r="AD672" t="s">
        <v>2703</v>
      </c>
      <c r="AE672" t="s">
        <v>89</v>
      </c>
      <c r="AF672">
        <v>636016</v>
      </c>
      <c r="AG672">
        <v>345</v>
      </c>
      <c r="AH672">
        <v>292.37</v>
      </c>
      <c r="AI672">
        <v>52.63</v>
      </c>
      <c r="AJ672">
        <v>0</v>
      </c>
      <c r="AK672">
        <v>0</v>
      </c>
      <c r="AL672">
        <v>0</v>
      </c>
      <c r="AM672">
        <v>0.18</v>
      </c>
      <c r="AN672">
        <f t="shared" si="112"/>
        <v>0.18</v>
      </c>
      <c r="AO672">
        <v>0</v>
      </c>
      <c r="AP672">
        <v>345</v>
      </c>
      <c r="AQ672">
        <v>292.37</v>
      </c>
      <c r="AR672">
        <v>0</v>
      </c>
      <c r="AS672">
        <v>0</v>
      </c>
      <c r="AT672">
        <v>52.63</v>
      </c>
      <c r="AU672">
        <v>0</v>
      </c>
      <c r="AV672">
        <f t="shared" si="113"/>
        <v>0</v>
      </c>
      <c r="AW672">
        <f t="shared" si="114"/>
        <v>292.37</v>
      </c>
      <c r="AX672">
        <f t="shared" si="115"/>
        <v>0</v>
      </c>
      <c r="AY672">
        <f t="shared" si="116"/>
        <v>0</v>
      </c>
      <c r="AZ672">
        <f t="shared" si="117"/>
        <v>52.626599999999996</v>
      </c>
      <c r="BA672">
        <f t="shared" si="118"/>
        <v>0</v>
      </c>
      <c r="BB672">
        <f t="shared" si="119"/>
        <v>0</v>
      </c>
      <c r="BC672">
        <f t="shared" si="120"/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5.0000000000000001E-3</v>
      </c>
      <c r="CI672">
        <v>1.46</v>
      </c>
      <c r="CK672" t="s">
        <v>112</v>
      </c>
      <c r="CL672" t="s">
        <v>395</v>
      </c>
    </row>
    <row r="673" spans="1:90" x14ac:dyDescent="0.3">
      <c r="A673" t="s">
        <v>106</v>
      </c>
      <c r="B673" t="s">
        <v>2457</v>
      </c>
      <c r="C673" s="1">
        <v>45838.704942129632</v>
      </c>
      <c r="D673">
        <f t="shared" si="110"/>
        <v>6</v>
      </c>
      <c r="E673" s="4">
        <f t="shared" si="111"/>
        <v>45838</v>
      </c>
      <c r="F673" s="4" t="s">
        <v>2614</v>
      </c>
      <c r="G673" t="s">
        <v>80</v>
      </c>
      <c r="H673" t="s">
        <v>2458</v>
      </c>
      <c r="I673" t="s">
        <v>2459</v>
      </c>
      <c r="J673" s="1">
        <v>45839.522974537038</v>
      </c>
      <c r="K673" s="1">
        <v>45838.684710648151</v>
      </c>
      <c r="L673">
        <v>478871437779</v>
      </c>
      <c r="M673">
        <v>1</v>
      </c>
      <c r="N673" t="s">
        <v>171</v>
      </c>
      <c r="O673" t="s">
        <v>172</v>
      </c>
      <c r="P673">
        <v>39249090</v>
      </c>
      <c r="Q673" t="s">
        <v>173</v>
      </c>
      <c r="R673" t="s">
        <v>2659</v>
      </c>
      <c r="S673" t="s">
        <v>86</v>
      </c>
      <c r="T673" t="s">
        <v>87</v>
      </c>
      <c r="U673" t="s">
        <v>88</v>
      </c>
      <c r="V673" t="s">
        <v>89</v>
      </c>
      <c r="W673">
        <v>110030</v>
      </c>
      <c r="X673" t="s">
        <v>87</v>
      </c>
      <c r="Y673" t="s">
        <v>88</v>
      </c>
      <c r="Z673" t="s">
        <v>89</v>
      </c>
      <c r="AA673">
        <v>110061</v>
      </c>
      <c r="AB673" t="s">
        <v>2460</v>
      </c>
      <c r="AC673" t="s">
        <v>213</v>
      </c>
      <c r="AD673" t="s">
        <v>2705</v>
      </c>
      <c r="AE673" t="s">
        <v>89</v>
      </c>
      <c r="AF673">
        <v>455001</v>
      </c>
      <c r="AG673">
        <v>345</v>
      </c>
      <c r="AH673">
        <v>292.37</v>
      </c>
      <c r="AI673">
        <v>52.63</v>
      </c>
      <c r="AJ673">
        <v>0</v>
      </c>
      <c r="AK673">
        <v>0</v>
      </c>
      <c r="AL673">
        <v>0</v>
      </c>
      <c r="AM673">
        <v>0.18</v>
      </c>
      <c r="AN673">
        <f t="shared" si="112"/>
        <v>0.18</v>
      </c>
      <c r="AO673">
        <v>0</v>
      </c>
      <c r="AP673">
        <v>345</v>
      </c>
      <c r="AQ673">
        <v>292.37</v>
      </c>
      <c r="AR673">
        <v>0</v>
      </c>
      <c r="AS673">
        <v>0</v>
      </c>
      <c r="AT673">
        <v>52.63</v>
      </c>
      <c r="AU673">
        <v>0</v>
      </c>
      <c r="AV673">
        <f t="shared" si="113"/>
        <v>0</v>
      </c>
      <c r="AW673">
        <f t="shared" si="114"/>
        <v>292.37</v>
      </c>
      <c r="AX673">
        <f t="shared" si="115"/>
        <v>0</v>
      </c>
      <c r="AY673">
        <f t="shared" si="116"/>
        <v>0</v>
      </c>
      <c r="AZ673">
        <f t="shared" si="117"/>
        <v>52.626599999999996</v>
      </c>
      <c r="BA673">
        <f t="shared" si="118"/>
        <v>0</v>
      </c>
      <c r="BB673">
        <f t="shared" si="119"/>
        <v>0</v>
      </c>
      <c r="BC673">
        <f t="shared" si="120"/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5.0000000000000001E-3</v>
      </c>
      <c r="CI673">
        <v>1.46</v>
      </c>
      <c r="CK673" t="s">
        <v>112</v>
      </c>
      <c r="CL673" t="s">
        <v>113</v>
      </c>
    </row>
    <row r="674" spans="1:90" x14ac:dyDescent="0.3">
      <c r="A674" t="s">
        <v>106</v>
      </c>
      <c r="B674" t="s">
        <v>2461</v>
      </c>
      <c r="C674" s="1">
        <v>45838.609895833331</v>
      </c>
      <c r="D674">
        <f t="shared" si="110"/>
        <v>6</v>
      </c>
      <c r="E674" s="4">
        <f t="shared" si="111"/>
        <v>45838</v>
      </c>
      <c r="F674" s="4" t="s">
        <v>2608</v>
      </c>
      <c r="G674" t="s">
        <v>80</v>
      </c>
      <c r="H674" t="s">
        <v>2462</v>
      </c>
      <c r="I674" t="s">
        <v>2463</v>
      </c>
      <c r="J674" s="1">
        <v>45839.523113425923</v>
      </c>
      <c r="K674" s="1">
        <v>45838.590127314812</v>
      </c>
      <c r="L674">
        <v>479043123615</v>
      </c>
      <c r="M674">
        <v>1</v>
      </c>
      <c r="N674" t="s">
        <v>142</v>
      </c>
      <c r="O674" t="s">
        <v>143</v>
      </c>
      <c r="P674">
        <v>34029099</v>
      </c>
      <c r="Q674" t="s">
        <v>144</v>
      </c>
      <c r="R674" t="s">
        <v>2657</v>
      </c>
      <c r="S674" t="s">
        <v>86</v>
      </c>
      <c r="T674" t="s">
        <v>87</v>
      </c>
      <c r="U674" t="s">
        <v>88</v>
      </c>
      <c r="V674" t="s">
        <v>89</v>
      </c>
      <c r="W674">
        <v>110030</v>
      </c>
      <c r="X674" t="s">
        <v>87</v>
      </c>
      <c r="Y674" t="s">
        <v>88</v>
      </c>
      <c r="Z674" t="s">
        <v>89</v>
      </c>
      <c r="AA674">
        <v>110061</v>
      </c>
      <c r="AB674" t="s">
        <v>158</v>
      </c>
      <c r="AC674" t="s">
        <v>146</v>
      </c>
      <c r="AD674" t="s">
        <v>2699</v>
      </c>
      <c r="AE674" t="s">
        <v>89</v>
      </c>
      <c r="AF674">
        <v>400050</v>
      </c>
      <c r="AG674">
        <v>212</v>
      </c>
      <c r="AH674">
        <v>179.66</v>
      </c>
      <c r="AI674">
        <v>32.340000000000003</v>
      </c>
      <c r="AJ674">
        <v>0</v>
      </c>
      <c r="AK674">
        <v>0</v>
      </c>
      <c r="AL674">
        <v>0</v>
      </c>
      <c r="AM674">
        <v>0.18</v>
      </c>
      <c r="AN674">
        <f t="shared" si="112"/>
        <v>0.18</v>
      </c>
      <c r="AO674">
        <v>0</v>
      </c>
      <c r="AP674">
        <v>212</v>
      </c>
      <c r="AQ674">
        <v>179.66</v>
      </c>
      <c r="AR674">
        <v>0</v>
      </c>
      <c r="AS674">
        <v>0</v>
      </c>
      <c r="AT674">
        <v>32.340000000000003</v>
      </c>
      <c r="AU674">
        <v>0</v>
      </c>
      <c r="AV674">
        <f t="shared" si="113"/>
        <v>0</v>
      </c>
      <c r="AW674">
        <f t="shared" si="114"/>
        <v>179.66</v>
      </c>
      <c r="AX674">
        <f t="shared" si="115"/>
        <v>0</v>
      </c>
      <c r="AY674">
        <f t="shared" si="116"/>
        <v>0</v>
      </c>
      <c r="AZ674">
        <f t="shared" si="117"/>
        <v>32.338799999999999</v>
      </c>
      <c r="BA674">
        <f t="shared" si="118"/>
        <v>0</v>
      </c>
      <c r="BB674">
        <f t="shared" si="119"/>
        <v>0</v>
      </c>
      <c r="BC674">
        <f t="shared" si="120"/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5.0000000000000001E-3</v>
      </c>
      <c r="CI674">
        <v>0.9</v>
      </c>
      <c r="CK674" t="s">
        <v>112</v>
      </c>
      <c r="CL674" t="s">
        <v>96</v>
      </c>
    </row>
    <row r="675" spans="1:90" x14ac:dyDescent="0.3">
      <c r="A675" t="s">
        <v>106</v>
      </c>
      <c r="B675" t="s">
        <v>2464</v>
      </c>
      <c r="C675" s="1">
        <v>45838.515706018516</v>
      </c>
      <c r="D675">
        <f t="shared" si="110"/>
        <v>6</v>
      </c>
      <c r="E675" s="4">
        <f t="shared" si="111"/>
        <v>45838</v>
      </c>
      <c r="F675" s="4" t="s">
        <v>2608</v>
      </c>
      <c r="G675" t="s">
        <v>80</v>
      </c>
      <c r="H675" t="s">
        <v>2465</v>
      </c>
      <c r="I675" t="s">
        <v>2466</v>
      </c>
      <c r="J675" s="1">
        <v>45839.523032407407</v>
      </c>
      <c r="K675" s="1">
        <v>45838.500023148146</v>
      </c>
      <c r="L675">
        <v>479072607928</v>
      </c>
      <c r="M675">
        <v>2</v>
      </c>
      <c r="N675" t="s">
        <v>142</v>
      </c>
      <c r="O675" t="s">
        <v>143</v>
      </c>
      <c r="P675">
        <v>34029099</v>
      </c>
      <c r="Q675" t="s">
        <v>144</v>
      </c>
      <c r="R675" t="s">
        <v>2657</v>
      </c>
      <c r="S675" t="s">
        <v>86</v>
      </c>
      <c r="T675" t="s">
        <v>87</v>
      </c>
      <c r="U675" t="s">
        <v>88</v>
      </c>
      <c r="V675" t="s">
        <v>89</v>
      </c>
      <c r="W675">
        <v>110030</v>
      </c>
      <c r="X675" t="s">
        <v>87</v>
      </c>
      <c r="Y675" t="s">
        <v>88</v>
      </c>
      <c r="Z675" t="s">
        <v>89</v>
      </c>
      <c r="AA675">
        <v>110061</v>
      </c>
      <c r="AB675" t="s">
        <v>2467</v>
      </c>
      <c r="AC675" t="s">
        <v>146</v>
      </c>
      <c r="AD675" t="s">
        <v>2699</v>
      </c>
      <c r="AE675" t="s">
        <v>89</v>
      </c>
      <c r="AF675">
        <v>410201</v>
      </c>
      <c r="AG675">
        <v>424</v>
      </c>
      <c r="AH675">
        <v>359.32</v>
      </c>
      <c r="AI675">
        <v>64.680000000000007</v>
      </c>
      <c r="AJ675">
        <v>0</v>
      </c>
      <c r="AK675">
        <v>0</v>
      </c>
      <c r="AL675">
        <v>0</v>
      </c>
      <c r="AM675">
        <v>0.18</v>
      </c>
      <c r="AN675">
        <f t="shared" si="112"/>
        <v>0.18</v>
      </c>
      <c r="AO675">
        <v>0</v>
      </c>
      <c r="AP675">
        <v>424</v>
      </c>
      <c r="AQ675">
        <v>359.32</v>
      </c>
      <c r="AR675">
        <v>0</v>
      </c>
      <c r="AS675">
        <v>0</v>
      </c>
      <c r="AT675">
        <v>64.680000000000007</v>
      </c>
      <c r="AU675">
        <v>0</v>
      </c>
      <c r="AV675">
        <f t="shared" si="113"/>
        <v>0</v>
      </c>
      <c r="AW675">
        <f t="shared" si="114"/>
        <v>359.32</v>
      </c>
      <c r="AX675">
        <f t="shared" si="115"/>
        <v>0</v>
      </c>
      <c r="AY675">
        <f t="shared" si="116"/>
        <v>0</v>
      </c>
      <c r="AZ675">
        <f t="shared" si="117"/>
        <v>64.677599999999998</v>
      </c>
      <c r="BA675">
        <f t="shared" si="118"/>
        <v>0</v>
      </c>
      <c r="BB675">
        <f t="shared" si="119"/>
        <v>0</v>
      </c>
      <c r="BC675">
        <f t="shared" si="120"/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5.0000000000000001E-3</v>
      </c>
      <c r="CI675">
        <v>1.8</v>
      </c>
      <c r="CK675" t="s">
        <v>112</v>
      </c>
      <c r="CL675" t="s">
        <v>208</v>
      </c>
    </row>
    <row r="676" spans="1:90" x14ac:dyDescent="0.3">
      <c r="A676" t="s">
        <v>106</v>
      </c>
      <c r="B676" t="s">
        <v>2468</v>
      </c>
      <c r="C676" s="1">
        <v>45838.66851851852</v>
      </c>
      <c r="D676">
        <f t="shared" si="110"/>
        <v>6</v>
      </c>
      <c r="E676" s="4">
        <f t="shared" si="111"/>
        <v>45838</v>
      </c>
      <c r="F676" s="4" t="s">
        <v>2608</v>
      </c>
      <c r="G676" t="s">
        <v>80</v>
      </c>
      <c r="H676" t="s">
        <v>2469</v>
      </c>
      <c r="I676" t="s">
        <v>2470</v>
      </c>
      <c r="J676" s="1">
        <v>45839.52306712963</v>
      </c>
      <c r="K676" s="1">
        <v>45838.648761574077</v>
      </c>
      <c r="L676">
        <v>479639618593</v>
      </c>
      <c r="M676">
        <v>1</v>
      </c>
      <c r="N676" t="s">
        <v>142</v>
      </c>
      <c r="O676" t="s">
        <v>143</v>
      </c>
      <c r="P676">
        <v>34029099</v>
      </c>
      <c r="Q676" t="s">
        <v>144</v>
      </c>
      <c r="R676" t="s">
        <v>2657</v>
      </c>
      <c r="S676" t="s">
        <v>86</v>
      </c>
      <c r="T676" t="s">
        <v>87</v>
      </c>
      <c r="U676" t="s">
        <v>88</v>
      </c>
      <c r="V676" t="s">
        <v>89</v>
      </c>
      <c r="W676">
        <v>110030</v>
      </c>
      <c r="X676" t="s">
        <v>87</v>
      </c>
      <c r="Y676" t="s">
        <v>88</v>
      </c>
      <c r="Z676" t="s">
        <v>89</v>
      </c>
      <c r="AA676">
        <v>110061</v>
      </c>
      <c r="AB676" t="s">
        <v>2471</v>
      </c>
      <c r="AC676" t="s">
        <v>146</v>
      </c>
      <c r="AD676" t="s">
        <v>2699</v>
      </c>
      <c r="AE676" t="s">
        <v>89</v>
      </c>
      <c r="AF676">
        <v>444602</v>
      </c>
      <c r="AG676">
        <v>212</v>
      </c>
      <c r="AH676">
        <v>179.66</v>
      </c>
      <c r="AI676">
        <v>32.340000000000003</v>
      </c>
      <c r="AJ676">
        <v>0</v>
      </c>
      <c r="AK676">
        <v>0</v>
      </c>
      <c r="AL676">
        <v>0</v>
      </c>
      <c r="AM676">
        <v>0.18</v>
      </c>
      <c r="AN676">
        <f t="shared" si="112"/>
        <v>0.18</v>
      </c>
      <c r="AO676">
        <v>0</v>
      </c>
      <c r="AP676">
        <v>212</v>
      </c>
      <c r="AQ676">
        <v>179.66</v>
      </c>
      <c r="AR676">
        <v>0</v>
      </c>
      <c r="AS676">
        <v>0</v>
      </c>
      <c r="AT676">
        <v>32.340000000000003</v>
      </c>
      <c r="AU676">
        <v>0</v>
      </c>
      <c r="AV676">
        <f t="shared" si="113"/>
        <v>0</v>
      </c>
      <c r="AW676">
        <f t="shared" si="114"/>
        <v>179.66</v>
      </c>
      <c r="AX676">
        <f t="shared" si="115"/>
        <v>0</v>
      </c>
      <c r="AY676">
        <f t="shared" si="116"/>
        <v>0</v>
      </c>
      <c r="AZ676">
        <f t="shared" si="117"/>
        <v>32.338799999999999</v>
      </c>
      <c r="BA676">
        <f t="shared" si="118"/>
        <v>0</v>
      </c>
      <c r="BB676">
        <f t="shared" si="119"/>
        <v>0</v>
      </c>
      <c r="BC676">
        <f t="shared" si="120"/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5.0000000000000001E-3</v>
      </c>
      <c r="CI676">
        <v>0.9</v>
      </c>
      <c r="CK676" t="s">
        <v>112</v>
      </c>
      <c r="CL676" t="s">
        <v>96</v>
      </c>
    </row>
    <row r="677" spans="1:90" x14ac:dyDescent="0.3">
      <c r="A677" t="s">
        <v>106</v>
      </c>
      <c r="B677" t="s">
        <v>2472</v>
      </c>
      <c r="C677" s="1">
        <v>45838.86142361111</v>
      </c>
      <c r="D677">
        <f t="shared" si="110"/>
        <v>6</v>
      </c>
      <c r="E677" s="4">
        <f t="shared" si="111"/>
        <v>45838</v>
      </c>
      <c r="F677" s="4" t="s">
        <v>2618</v>
      </c>
      <c r="G677" t="s">
        <v>80</v>
      </c>
      <c r="H677" t="s">
        <v>2473</v>
      </c>
      <c r="I677" t="s">
        <v>2474</v>
      </c>
      <c r="J677" s="1">
        <v>45839.522951388892</v>
      </c>
      <c r="K677" s="1">
        <v>45838.840995370374</v>
      </c>
      <c r="L677">
        <v>479063651541</v>
      </c>
      <c r="M677">
        <v>1</v>
      </c>
      <c r="N677" t="s">
        <v>1482</v>
      </c>
      <c r="O677" t="s">
        <v>1483</v>
      </c>
      <c r="P677">
        <v>34022090</v>
      </c>
      <c r="Q677" t="s">
        <v>1484</v>
      </c>
      <c r="R677" t="s">
        <v>2687</v>
      </c>
      <c r="S677" t="s">
        <v>86</v>
      </c>
      <c r="T677" t="s">
        <v>87</v>
      </c>
      <c r="U677" t="s">
        <v>88</v>
      </c>
      <c r="V677" t="s">
        <v>89</v>
      </c>
      <c r="W677">
        <v>110030</v>
      </c>
      <c r="X677" t="s">
        <v>87</v>
      </c>
      <c r="Y677" t="s">
        <v>88</v>
      </c>
      <c r="Z677" t="s">
        <v>89</v>
      </c>
      <c r="AA677">
        <v>110061</v>
      </c>
      <c r="AB677" t="s">
        <v>518</v>
      </c>
      <c r="AC677" t="s">
        <v>298</v>
      </c>
      <c r="AD677" t="s">
        <v>2709</v>
      </c>
      <c r="AE677" t="s">
        <v>89</v>
      </c>
      <c r="AF677">
        <v>324006</v>
      </c>
      <c r="AG677">
        <v>399</v>
      </c>
      <c r="AH677">
        <v>338.14</v>
      </c>
      <c r="AI677">
        <v>60.86</v>
      </c>
      <c r="AJ677">
        <v>0</v>
      </c>
      <c r="AK677">
        <v>0</v>
      </c>
      <c r="AL677">
        <v>0</v>
      </c>
      <c r="AM677">
        <v>0.18</v>
      </c>
      <c r="AN677">
        <f t="shared" si="112"/>
        <v>0.18</v>
      </c>
      <c r="AO677">
        <v>0</v>
      </c>
      <c r="AP677">
        <v>399</v>
      </c>
      <c r="AQ677">
        <v>338.14</v>
      </c>
      <c r="AR677">
        <v>0</v>
      </c>
      <c r="AS677">
        <v>0</v>
      </c>
      <c r="AT677">
        <v>60.86</v>
      </c>
      <c r="AU677">
        <v>0</v>
      </c>
      <c r="AV677">
        <f t="shared" si="113"/>
        <v>0</v>
      </c>
      <c r="AW677">
        <f t="shared" si="114"/>
        <v>338.14</v>
      </c>
      <c r="AX677">
        <f t="shared" si="115"/>
        <v>0</v>
      </c>
      <c r="AY677">
        <f t="shared" si="116"/>
        <v>0</v>
      </c>
      <c r="AZ677">
        <f t="shared" si="117"/>
        <v>60.865199999999994</v>
      </c>
      <c r="BA677">
        <f t="shared" si="118"/>
        <v>0</v>
      </c>
      <c r="BB677">
        <f t="shared" si="119"/>
        <v>0</v>
      </c>
      <c r="BC677">
        <f t="shared" si="120"/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5.0000000000000001E-3</v>
      </c>
      <c r="CI677">
        <v>1.69</v>
      </c>
      <c r="CK677" t="s">
        <v>112</v>
      </c>
      <c r="CL677" t="s">
        <v>96</v>
      </c>
    </row>
    <row r="678" spans="1:90" x14ac:dyDescent="0.3">
      <c r="A678" t="s">
        <v>106</v>
      </c>
      <c r="B678" t="s">
        <v>2475</v>
      </c>
      <c r="C678" s="1">
        <v>45838.493055555555</v>
      </c>
      <c r="D678">
        <f t="shared" si="110"/>
        <v>6</v>
      </c>
      <c r="E678" s="4">
        <f t="shared" si="111"/>
        <v>45838</v>
      </c>
      <c r="F678" s="4" t="s">
        <v>2617</v>
      </c>
      <c r="G678" t="s">
        <v>80</v>
      </c>
      <c r="H678" t="s">
        <v>2476</v>
      </c>
      <c r="I678" t="s">
        <v>2477</v>
      </c>
      <c r="J678" s="1">
        <v>45839.769456018519</v>
      </c>
      <c r="K678" s="1">
        <v>45838.474999999999</v>
      </c>
      <c r="L678">
        <v>478921006255</v>
      </c>
      <c r="M678">
        <v>1</v>
      </c>
      <c r="N678" t="s">
        <v>142</v>
      </c>
      <c r="O678" t="s">
        <v>143</v>
      </c>
      <c r="P678">
        <v>34029099</v>
      </c>
      <c r="Q678" t="s">
        <v>144</v>
      </c>
      <c r="R678" t="s">
        <v>2657</v>
      </c>
      <c r="S678" t="s">
        <v>86</v>
      </c>
      <c r="T678" t="s">
        <v>87</v>
      </c>
      <c r="U678" t="s">
        <v>88</v>
      </c>
      <c r="V678" t="s">
        <v>89</v>
      </c>
      <c r="W678">
        <v>110030</v>
      </c>
      <c r="X678" t="s">
        <v>87</v>
      </c>
      <c r="Y678" t="s">
        <v>88</v>
      </c>
      <c r="Z678" t="s">
        <v>89</v>
      </c>
      <c r="AA678">
        <v>110061</v>
      </c>
      <c r="AB678" t="s">
        <v>2478</v>
      </c>
      <c r="AC678" t="s">
        <v>290</v>
      </c>
      <c r="AD678" t="s">
        <v>2708</v>
      </c>
      <c r="AE678" t="s">
        <v>89</v>
      </c>
      <c r="AF678">
        <v>403108</v>
      </c>
      <c r="AG678">
        <v>212</v>
      </c>
      <c r="AH678">
        <v>179.66</v>
      </c>
      <c r="AI678">
        <v>32.340000000000003</v>
      </c>
      <c r="AJ678">
        <v>0</v>
      </c>
      <c r="AK678">
        <v>0</v>
      </c>
      <c r="AL678">
        <v>0</v>
      </c>
      <c r="AM678">
        <v>0.18</v>
      </c>
      <c r="AN678">
        <f t="shared" si="112"/>
        <v>0.18</v>
      </c>
      <c r="AO678">
        <v>0</v>
      </c>
      <c r="AP678">
        <v>212</v>
      </c>
      <c r="AQ678">
        <v>179.66</v>
      </c>
      <c r="AR678">
        <v>0</v>
      </c>
      <c r="AS678">
        <v>0</v>
      </c>
      <c r="AT678">
        <v>32.340000000000003</v>
      </c>
      <c r="AU678">
        <v>0</v>
      </c>
      <c r="AV678">
        <f t="shared" si="113"/>
        <v>0</v>
      </c>
      <c r="AW678">
        <f t="shared" si="114"/>
        <v>179.66</v>
      </c>
      <c r="AX678">
        <f t="shared" si="115"/>
        <v>0</v>
      </c>
      <c r="AY678">
        <f t="shared" si="116"/>
        <v>0</v>
      </c>
      <c r="AZ678">
        <f t="shared" si="117"/>
        <v>32.338799999999999</v>
      </c>
      <c r="BA678">
        <f t="shared" si="118"/>
        <v>0</v>
      </c>
      <c r="BB678">
        <f t="shared" si="119"/>
        <v>0</v>
      </c>
      <c r="BC678">
        <f t="shared" si="120"/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5.0000000000000001E-3</v>
      </c>
      <c r="CI678">
        <v>0.9</v>
      </c>
      <c r="CK678" t="s">
        <v>112</v>
      </c>
      <c r="CL678" t="s">
        <v>514</v>
      </c>
    </row>
    <row r="679" spans="1:90" x14ac:dyDescent="0.3">
      <c r="A679" t="s">
        <v>106</v>
      </c>
      <c r="B679" t="s">
        <v>2479</v>
      </c>
      <c r="C679" s="1">
        <v>45838.545405092591</v>
      </c>
      <c r="D679">
        <f t="shared" si="110"/>
        <v>6</v>
      </c>
      <c r="E679" s="4">
        <f t="shared" si="111"/>
        <v>45838</v>
      </c>
      <c r="F679" s="4" t="s">
        <v>2613</v>
      </c>
      <c r="G679" t="s">
        <v>80</v>
      </c>
      <c r="H679" t="s">
        <v>2480</v>
      </c>
      <c r="I679" t="s">
        <v>2481</v>
      </c>
      <c r="J679" s="1">
        <v>45839.769652777781</v>
      </c>
      <c r="K679" s="1">
        <v>45838.52484953704</v>
      </c>
      <c r="L679">
        <v>479438354584</v>
      </c>
      <c r="M679">
        <v>1</v>
      </c>
      <c r="N679" t="s">
        <v>1482</v>
      </c>
      <c r="O679" t="s">
        <v>1483</v>
      </c>
      <c r="P679">
        <v>34022090</v>
      </c>
      <c r="Q679" t="s">
        <v>1484</v>
      </c>
      <c r="R679" t="s">
        <v>2687</v>
      </c>
      <c r="S679" t="s">
        <v>86</v>
      </c>
      <c r="T679" t="s">
        <v>87</v>
      </c>
      <c r="U679" t="s">
        <v>88</v>
      </c>
      <c r="V679" t="s">
        <v>89</v>
      </c>
      <c r="W679">
        <v>110030</v>
      </c>
      <c r="X679" t="s">
        <v>87</v>
      </c>
      <c r="Y679" t="s">
        <v>88</v>
      </c>
      <c r="Z679" t="s">
        <v>89</v>
      </c>
      <c r="AA679">
        <v>110061</v>
      </c>
      <c r="AB679" t="s">
        <v>2482</v>
      </c>
      <c r="AC679" t="s">
        <v>195</v>
      </c>
      <c r="AD679" t="s">
        <v>2704</v>
      </c>
      <c r="AE679" t="s">
        <v>89</v>
      </c>
      <c r="AF679">
        <v>686103</v>
      </c>
      <c r="AG679">
        <v>399</v>
      </c>
      <c r="AH679">
        <v>338.14</v>
      </c>
      <c r="AI679">
        <v>60.86</v>
      </c>
      <c r="AJ679">
        <v>0</v>
      </c>
      <c r="AK679">
        <v>0</v>
      </c>
      <c r="AL679">
        <v>0</v>
      </c>
      <c r="AM679">
        <v>0.18</v>
      </c>
      <c r="AN679">
        <f t="shared" si="112"/>
        <v>0.18</v>
      </c>
      <c r="AO679">
        <v>0</v>
      </c>
      <c r="AP679">
        <v>399</v>
      </c>
      <c r="AQ679">
        <v>338.14</v>
      </c>
      <c r="AR679">
        <v>0</v>
      </c>
      <c r="AS679">
        <v>0</v>
      </c>
      <c r="AT679">
        <v>60.86</v>
      </c>
      <c r="AU679">
        <v>0</v>
      </c>
      <c r="AV679">
        <f t="shared" si="113"/>
        <v>0</v>
      </c>
      <c r="AW679">
        <f t="shared" si="114"/>
        <v>338.14</v>
      </c>
      <c r="AX679">
        <f t="shared" si="115"/>
        <v>0</v>
      </c>
      <c r="AY679">
        <f t="shared" si="116"/>
        <v>0</v>
      </c>
      <c r="AZ679">
        <f t="shared" si="117"/>
        <v>60.865199999999994</v>
      </c>
      <c r="BA679">
        <f t="shared" si="118"/>
        <v>0</v>
      </c>
      <c r="BB679">
        <f t="shared" si="119"/>
        <v>0</v>
      </c>
      <c r="BC679">
        <f t="shared" si="120"/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5.0000000000000001E-3</v>
      </c>
      <c r="CI679">
        <v>1.69</v>
      </c>
      <c r="CK679" t="s">
        <v>112</v>
      </c>
      <c r="CL679" t="s">
        <v>96</v>
      </c>
    </row>
    <row r="680" spans="1:90" x14ac:dyDescent="0.3">
      <c r="A680" t="s">
        <v>2483</v>
      </c>
      <c r="B680" t="s">
        <v>2484</v>
      </c>
      <c r="C680" s="1">
        <v>45816.513668981483</v>
      </c>
      <c r="D680">
        <f t="shared" si="110"/>
        <v>6</v>
      </c>
      <c r="E680" s="4">
        <f t="shared" si="111"/>
        <v>45838</v>
      </c>
      <c r="F680" s="4" t="s">
        <v>2605</v>
      </c>
      <c r="G680" t="s">
        <v>80</v>
      </c>
      <c r="H680" t="s">
        <v>2485</v>
      </c>
      <c r="I680" t="s">
        <v>2486</v>
      </c>
      <c r="J680" s="1">
        <v>45817.857800925929</v>
      </c>
      <c r="K680" s="1">
        <v>45816.308518518519</v>
      </c>
      <c r="L680">
        <v>470891998199</v>
      </c>
      <c r="M680">
        <v>1</v>
      </c>
      <c r="N680" t="s">
        <v>2487</v>
      </c>
      <c r="O680" t="s">
        <v>2488</v>
      </c>
      <c r="P680">
        <v>34011190</v>
      </c>
      <c r="Q680" t="s">
        <v>2489</v>
      </c>
      <c r="R680" t="s">
        <v>2690</v>
      </c>
      <c r="S680" t="s">
        <v>86</v>
      </c>
      <c r="T680" t="s">
        <v>87</v>
      </c>
      <c r="U680" t="s">
        <v>88</v>
      </c>
      <c r="V680" t="s">
        <v>89</v>
      </c>
      <c r="W680">
        <v>110030</v>
      </c>
      <c r="X680" t="s">
        <v>2490</v>
      </c>
      <c r="Y680" t="s">
        <v>259</v>
      </c>
      <c r="Z680" t="s">
        <v>89</v>
      </c>
      <c r="AA680">
        <v>226401</v>
      </c>
      <c r="AB680" t="s">
        <v>87</v>
      </c>
      <c r="AC680" t="s">
        <v>88</v>
      </c>
      <c r="AD680" t="s">
        <v>2696</v>
      </c>
      <c r="AE680" t="s">
        <v>89</v>
      </c>
      <c r="AF680">
        <v>110053</v>
      </c>
      <c r="AG680">
        <v>429</v>
      </c>
      <c r="AH680">
        <v>363.56</v>
      </c>
      <c r="AI680">
        <v>65.44</v>
      </c>
      <c r="AJ680">
        <v>0</v>
      </c>
      <c r="AK680">
        <v>0</v>
      </c>
      <c r="AL680">
        <v>0</v>
      </c>
      <c r="AM680">
        <v>0.18</v>
      </c>
      <c r="AN680">
        <f t="shared" si="112"/>
        <v>0.18</v>
      </c>
      <c r="AO680">
        <v>0</v>
      </c>
      <c r="AP680">
        <v>429</v>
      </c>
      <c r="AQ680">
        <v>363.56</v>
      </c>
      <c r="AR680">
        <v>0</v>
      </c>
      <c r="AS680">
        <v>0</v>
      </c>
      <c r="AT680">
        <v>65.44</v>
      </c>
      <c r="AU680">
        <v>0</v>
      </c>
      <c r="AV680">
        <f t="shared" si="113"/>
        <v>0</v>
      </c>
      <c r="AW680">
        <f t="shared" si="114"/>
        <v>363.56</v>
      </c>
      <c r="AX680">
        <f t="shared" si="115"/>
        <v>0</v>
      </c>
      <c r="AY680">
        <f t="shared" si="116"/>
        <v>0</v>
      </c>
      <c r="AZ680">
        <f t="shared" si="117"/>
        <v>65.440799999999996</v>
      </c>
      <c r="BA680">
        <f t="shared" si="118"/>
        <v>0</v>
      </c>
      <c r="BB680">
        <f t="shared" si="119"/>
        <v>0</v>
      </c>
      <c r="BC680">
        <f t="shared" si="120"/>
        <v>0</v>
      </c>
      <c r="BD680">
        <v>0</v>
      </c>
      <c r="BE680">
        <v>40</v>
      </c>
      <c r="BF680">
        <v>33.9</v>
      </c>
      <c r="BG680">
        <v>0</v>
      </c>
      <c r="BH680">
        <v>0</v>
      </c>
      <c r="BI680">
        <v>0</v>
      </c>
      <c r="BJ680">
        <v>6.1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-40</v>
      </c>
      <c r="BW680">
        <v>-33.9</v>
      </c>
      <c r="BX680">
        <v>-6.1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5.0000000000000001E-3</v>
      </c>
      <c r="CI680">
        <v>1.82</v>
      </c>
      <c r="CJ680" t="s">
        <v>2491</v>
      </c>
      <c r="CK680" t="s">
        <v>95</v>
      </c>
      <c r="CL680" t="s">
        <v>96</v>
      </c>
    </row>
    <row r="681" spans="1:90" x14ac:dyDescent="0.3">
      <c r="A681" t="s">
        <v>2492</v>
      </c>
      <c r="B681" t="s">
        <v>2498</v>
      </c>
      <c r="C681" s="1">
        <v>45824.166620370372</v>
      </c>
      <c r="D681">
        <f t="shared" si="110"/>
        <v>6</v>
      </c>
      <c r="E681" s="4">
        <f t="shared" si="111"/>
        <v>45838</v>
      </c>
      <c r="F681" s="4" t="s">
        <v>2611</v>
      </c>
      <c r="G681" t="s">
        <v>80</v>
      </c>
      <c r="H681" t="s">
        <v>2494</v>
      </c>
      <c r="I681" t="s">
        <v>2499</v>
      </c>
      <c r="J681" s="1">
        <v>45824.833761574075</v>
      </c>
      <c r="K681" s="1">
        <v>45823.71197916667</v>
      </c>
      <c r="L681">
        <v>473592803322</v>
      </c>
      <c r="M681">
        <v>1</v>
      </c>
      <c r="N681" t="s">
        <v>2500</v>
      </c>
      <c r="O681" t="s">
        <v>2496</v>
      </c>
      <c r="P681">
        <v>34011190</v>
      </c>
      <c r="Q681" t="s">
        <v>2497</v>
      </c>
      <c r="R681" t="s">
        <v>2691</v>
      </c>
      <c r="S681" t="s">
        <v>86</v>
      </c>
      <c r="T681" t="s">
        <v>87</v>
      </c>
      <c r="U681" t="s">
        <v>88</v>
      </c>
      <c r="V681" t="s">
        <v>89</v>
      </c>
      <c r="W681">
        <v>110030</v>
      </c>
      <c r="X681" t="s">
        <v>1104</v>
      </c>
      <c r="Y681" t="s">
        <v>135</v>
      </c>
      <c r="Z681" t="s">
        <v>89</v>
      </c>
      <c r="AA681">
        <v>382220</v>
      </c>
      <c r="AB681" t="s">
        <v>513</v>
      </c>
      <c r="AC681" t="s">
        <v>135</v>
      </c>
      <c r="AD681" t="s">
        <v>2702</v>
      </c>
      <c r="AE681" t="s">
        <v>89</v>
      </c>
      <c r="AF681">
        <v>380054</v>
      </c>
      <c r="AG681">
        <v>429</v>
      </c>
      <c r="AH681">
        <v>363.56</v>
      </c>
      <c r="AI681">
        <v>65.44</v>
      </c>
      <c r="AJ681">
        <v>0.09</v>
      </c>
      <c r="AK681">
        <v>0.09</v>
      </c>
      <c r="AL681">
        <v>0</v>
      </c>
      <c r="AM681">
        <v>0</v>
      </c>
      <c r="AN681">
        <f t="shared" si="112"/>
        <v>0.18</v>
      </c>
      <c r="AO681">
        <v>0</v>
      </c>
      <c r="AP681">
        <v>429</v>
      </c>
      <c r="AQ681">
        <v>363.56</v>
      </c>
      <c r="AR681">
        <v>32.72</v>
      </c>
      <c r="AS681">
        <v>32.72</v>
      </c>
      <c r="AT681">
        <v>0</v>
      </c>
      <c r="AU681">
        <v>0</v>
      </c>
      <c r="AV681">
        <f t="shared" si="113"/>
        <v>0</v>
      </c>
      <c r="AW681">
        <f t="shared" si="114"/>
        <v>363.56</v>
      </c>
      <c r="AX681">
        <f t="shared" si="115"/>
        <v>32.720399999999998</v>
      </c>
      <c r="AY681">
        <f t="shared" si="116"/>
        <v>32.720399999999998</v>
      </c>
      <c r="AZ681">
        <f t="shared" si="117"/>
        <v>0</v>
      </c>
      <c r="BA681">
        <f t="shared" si="118"/>
        <v>0</v>
      </c>
      <c r="BB681">
        <f t="shared" si="119"/>
        <v>0</v>
      </c>
      <c r="BC681">
        <f t="shared" si="120"/>
        <v>0</v>
      </c>
      <c r="BD681">
        <v>0</v>
      </c>
      <c r="BE681">
        <v>40</v>
      </c>
      <c r="BF681">
        <v>33.9</v>
      </c>
      <c r="BG681">
        <v>3.05</v>
      </c>
      <c r="BH681">
        <v>3.05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-40</v>
      </c>
      <c r="BW681">
        <v>-33.9</v>
      </c>
      <c r="BX681">
        <v>-6.1</v>
      </c>
      <c r="BY681">
        <v>0</v>
      </c>
      <c r="BZ681">
        <v>0</v>
      </c>
      <c r="CA681">
        <v>0</v>
      </c>
      <c r="CB681">
        <v>2.5000000000000001E-3</v>
      </c>
      <c r="CC681">
        <v>0.91</v>
      </c>
      <c r="CD681">
        <v>2.5000000000000001E-3</v>
      </c>
      <c r="CE681">
        <v>0.91</v>
      </c>
      <c r="CF681">
        <v>0</v>
      </c>
      <c r="CG681">
        <v>0</v>
      </c>
      <c r="CH681">
        <v>0</v>
      </c>
      <c r="CI681">
        <v>0</v>
      </c>
      <c r="CJ681" t="s">
        <v>2501</v>
      </c>
      <c r="CK681" t="s">
        <v>95</v>
      </c>
      <c r="CL681" t="s">
        <v>96</v>
      </c>
    </row>
    <row r="682" spans="1:90" x14ac:dyDescent="0.3">
      <c r="A682" t="s">
        <v>2492</v>
      </c>
      <c r="B682" t="s">
        <v>2508</v>
      </c>
      <c r="C682" s="1">
        <v>45827.680509259262</v>
      </c>
      <c r="D682">
        <f t="shared" si="110"/>
        <v>6</v>
      </c>
      <c r="E682" s="4">
        <f t="shared" si="111"/>
        <v>45838</v>
      </c>
      <c r="F682" s="4" t="s">
        <v>2611</v>
      </c>
      <c r="G682" t="s">
        <v>80</v>
      </c>
      <c r="H682" t="s">
        <v>2503</v>
      </c>
      <c r="I682" t="s">
        <v>2509</v>
      </c>
      <c r="J682" s="1">
        <v>45829.114756944444</v>
      </c>
      <c r="K682" s="1">
        <v>45827.497650462959</v>
      </c>
      <c r="L682">
        <v>475261865215</v>
      </c>
      <c r="M682">
        <v>1</v>
      </c>
      <c r="N682" t="s">
        <v>2510</v>
      </c>
      <c r="O682" t="s">
        <v>2505</v>
      </c>
      <c r="P682">
        <v>34022090</v>
      </c>
      <c r="Q682" t="s">
        <v>2506</v>
      </c>
      <c r="R682" t="s">
        <v>2692</v>
      </c>
      <c r="S682" t="s">
        <v>86</v>
      </c>
      <c r="T682" t="s">
        <v>87</v>
      </c>
      <c r="U682" t="s">
        <v>88</v>
      </c>
      <c r="V682" t="s">
        <v>89</v>
      </c>
      <c r="W682">
        <v>110030</v>
      </c>
      <c r="X682" t="s">
        <v>1104</v>
      </c>
      <c r="Y682" t="s">
        <v>135</v>
      </c>
      <c r="Z682" t="s">
        <v>89</v>
      </c>
      <c r="AA682">
        <v>382220</v>
      </c>
      <c r="AB682" t="s">
        <v>2507</v>
      </c>
      <c r="AC682" t="s">
        <v>135</v>
      </c>
      <c r="AD682" t="s">
        <v>2702</v>
      </c>
      <c r="AE682" t="s">
        <v>89</v>
      </c>
      <c r="AF682">
        <v>393002</v>
      </c>
      <c r="AG682">
        <v>429</v>
      </c>
      <c r="AH682">
        <v>363.56</v>
      </c>
      <c r="AI682">
        <v>65.44</v>
      </c>
      <c r="AJ682">
        <v>0.09</v>
      </c>
      <c r="AK682">
        <v>0.09</v>
      </c>
      <c r="AL682">
        <v>0</v>
      </c>
      <c r="AM682">
        <v>0</v>
      </c>
      <c r="AN682">
        <f t="shared" si="112"/>
        <v>0.18</v>
      </c>
      <c r="AO682">
        <v>0</v>
      </c>
      <c r="AP682">
        <v>429</v>
      </c>
      <c r="AQ682">
        <v>363.56</v>
      </c>
      <c r="AR682">
        <v>32.72</v>
      </c>
      <c r="AS682">
        <v>32.72</v>
      </c>
      <c r="AT682">
        <v>0</v>
      </c>
      <c r="AU682">
        <v>0</v>
      </c>
      <c r="AV682">
        <f t="shared" si="113"/>
        <v>0</v>
      </c>
      <c r="AW682">
        <f t="shared" si="114"/>
        <v>363.56</v>
      </c>
      <c r="AX682">
        <f t="shared" si="115"/>
        <v>32.720399999999998</v>
      </c>
      <c r="AY682">
        <f t="shared" si="116"/>
        <v>32.720399999999998</v>
      </c>
      <c r="AZ682">
        <f t="shared" si="117"/>
        <v>0</v>
      </c>
      <c r="BA682">
        <f t="shared" si="118"/>
        <v>0</v>
      </c>
      <c r="BB682">
        <f t="shared" si="119"/>
        <v>0</v>
      </c>
      <c r="BC682">
        <f t="shared" si="120"/>
        <v>0</v>
      </c>
      <c r="BD682">
        <v>0</v>
      </c>
      <c r="BE682">
        <v>40</v>
      </c>
      <c r="BF682">
        <v>33.9</v>
      </c>
      <c r="BG682">
        <v>3.05</v>
      </c>
      <c r="BH682">
        <v>3.05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-40</v>
      </c>
      <c r="BW682">
        <v>-33.9</v>
      </c>
      <c r="BX682">
        <v>-6.1</v>
      </c>
      <c r="BY682">
        <v>0</v>
      </c>
      <c r="BZ682">
        <v>0</v>
      </c>
      <c r="CA682">
        <v>0</v>
      </c>
      <c r="CB682">
        <v>2.5000000000000001E-3</v>
      </c>
      <c r="CC682">
        <v>0.91</v>
      </c>
      <c r="CD682">
        <v>2.5000000000000001E-3</v>
      </c>
      <c r="CE682">
        <v>0.91</v>
      </c>
      <c r="CF682">
        <v>0</v>
      </c>
      <c r="CG682">
        <v>0</v>
      </c>
      <c r="CH682">
        <v>0</v>
      </c>
      <c r="CI682">
        <v>0</v>
      </c>
      <c r="CJ682" t="s">
        <v>2501</v>
      </c>
      <c r="CK682" t="s">
        <v>95</v>
      </c>
      <c r="CL682" t="s">
        <v>96</v>
      </c>
    </row>
    <row r="683" spans="1:90" x14ac:dyDescent="0.3">
      <c r="A683" t="s">
        <v>2492</v>
      </c>
      <c r="B683" t="s">
        <v>2511</v>
      </c>
      <c r="C683" s="1">
        <v>45828.8125</v>
      </c>
      <c r="D683">
        <f t="shared" ref="D683:D699" si="121">MONTH(C683)</f>
        <v>6</v>
      </c>
      <c r="E683" s="4">
        <f t="shared" ref="E683:E699" si="122">EOMONTH(DATE(2025,D683,1),0)</f>
        <v>45838</v>
      </c>
      <c r="F683" s="4" t="s">
        <v>2628</v>
      </c>
      <c r="G683" t="s">
        <v>80</v>
      </c>
      <c r="H683" t="s">
        <v>2512</v>
      </c>
      <c r="I683" t="s">
        <v>2513</v>
      </c>
      <c r="J683" s="1">
        <v>45829.122071759259</v>
      </c>
      <c r="K683" s="1">
        <v>45828.607777777775</v>
      </c>
      <c r="L683">
        <v>476853418867</v>
      </c>
      <c r="M683">
        <v>1</v>
      </c>
      <c r="N683" t="s">
        <v>2514</v>
      </c>
      <c r="O683" t="s">
        <v>2515</v>
      </c>
      <c r="P683">
        <v>34011190</v>
      </c>
      <c r="Q683" t="s">
        <v>2516</v>
      </c>
      <c r="R683" t="s">
        <v>2693</v>
      </c>
      <c r="S683" t="s">
        <v>86</v>
      </c>
      <c r="T683" t="s">
        <v>87</v>
      </c>
      <c r="U683" t="s">
        <v>88</v>
      </c>
      <c r="V683" t="s">
        <v>89</v>
      </c>
      <c r="W683">
        <v>110030</v>
      </c>
      <c r="X683" t="s">
        <v>1104</v>
      </c>
      <c r="Y683" t="s">
        <v>135</v>
      </c>
      <c r="Z683" t="s">
        <v>89</v>
      </c>
      <c r="AA683">
        <v>382220</v>
      </c>
      <c r="AB683" t="s">
        <v>1578</v>
      </c>
      <c r="AC683" t="s">
        <v>1579</v>
      </c>
      <c r="AD683" t="s">
        <v>2719</v>
      </c>
      <c r="AE683" t="s">
        <v>89</v>
      </c>
      <c r="AF683">
        <v>800013</v>
      </c>
      <c r="AG683">
        <v>229</v>
      </c>
      <c r="AH683">
        <v>194.07</v>
      </c>
      <c r="AI683">
        <v>34.93</v>
      </c>
      <c r="AJ683">
        <v>0</v>
      </c>
      <c r="AK683">
        <v>0</v>
      </c>
      <c r="AL683">
        <v>0</v>
      </c>
      <c r="AM683">
        <v>0.18</v>
      </c>
      <c r="AN683">
        <f t="shared" si="112"/>
        <v>0.18</v>
      </c>
      <c r="AO683">
        <v>0</v>
      </c>
      <c r="AP683">
        <v>229</v>
      </c>
      <c r="AQ683">
        <v>194.07</v>
      </c>
      <c r="AR683">
        <v>0</v>
      </c>
      <c r="AS683">
        <v>0</v>
      </c>
      <c r="AT683">
        <v>34.93</v>
      </c>
      <c r="AU683">
        <v>0</v>
      </c>
      <c r="AV683">
        <f t="shared" si="113"/>
        <v>0</v>
      </c>
      <c r="AW683">
        <f t="shared" si="114"/>
        <v>194.07</v>
      </c>
      <c r="AX683">
        <f t="shared" si="115"/>
        <v>0</v>
      </c>
      <c r="AY683">
        <f t="shared" si="116"/>
        <v>0</v>
      </c>
      <c r="AZ683">
        <f t="shared" si="117"/>
        <v>34.932600000000001</v>
      </c>
      <c r="BA683">
        <f t="shared" si="118"/>
        <v>0</v>
      </c>
      <c r="BB683">
        <f t="shared" si="119"/>
        <v>0</v>
      </c>
      <c r="BC683">
        <f t="shared" si="120"/>
        <v>0</v>
      </c>
      <c r="BD683">
        <v>0</v>
      </c>
      <c r="BE683">
        <v>40</v>
      </c>
      <c r="BF683">
        <v>33.9</v>
      </c>
      <c r="BG683">
        <v>0</v>
      </c>
      <c r="BH683">
        <v>0</v>
      </c>
      <c r="BI683">
        <v>0</v>
      </c>
      <c r="BJ683">
        <v>6.1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-40</v>
      </c>
      <c r="BW683">
        <v>-33.9</v>
      </c>
      <c r="BX683">
        <v>-6.1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5.0000000000000001E-3</v>
      </c>
      <c r="CI683">
        <v>0.97</v>
      </c>
      <c r="CJ683" t="s">
        <v>2501</v>
      </c>
      <c r="CK683" t="s">
        <v>95</v>
      </c>
      <c r="CL683" t="s">
        <v>96</v>
      </c>
    </row>
    <row r="684" spans="1:90" x14ac:dyDescent="0.3">
      <c r="A684" t="s">
        <v>2492</v>
      </c>
      <c r="B684" t="s">
        <v>2517</v>
      </c>
      <c r="C684" s="1">
        <v>45829.048530092594</v>
      </c>
      <c r="D684">
        <f t="shared" si="121"/>
        <v>6</v>
      </c>
      <c r="E684" s="4">
        <f t="shared" si="122"/>
        <v>45838</v>
      </c>
      <c r="F684" s="4" t="s">
        <v>2621</v>
      </c>
      <c r="G684" t="s">
        <v>80</v>
      </c>
      <c r="H684" t="s">
        <v>2518</v>
      </c>
      <c r="I684" t="s">
        <v>2519</v>
      </c>
      <c r="J684" s="1">
        <v>45829.446006944447</v>
      </c>
      <c r="K684" s="1">
        <v>45828.86959490741</v>
      </c>
      <c r="L684">
        <v>476673591633</v>
      </c>
      <c r="M684">
        <v>1</v>
      </c>
      <c r="N684" t="s">
        <v>1155</v>
      </c>
      <c r="O684" t="s">
        <v>1156</v>
      </c>
      <c r="P684">
        <v>34022090</v>
      </c>
      <c r="Q684" t="s">
        <v>2520</v>
      </c>
      <c r="R684" t="s">
        <v>2682</v>
      </c>
      <c r="S684" t="s">
        <v>86</v>
      </c>
      <c r="T684" t="s">
        <v>87</v>
      </c>
      <c r="U684" t="s">
        <v>88</v>
      </c>
      <c r="V684" t="s">
        <v>89</v>
      </c>
      <c r="W684">
        <v>110030</v>
      </c>
      <c r="X684" t="s">
        <v>1104</v>
      </c>
      <c r="Y684" t="s">
        <v>135</v>
      </c>
      <c r="Z684" t="s">
        <v>89</v>
      </c>
      <c r="AA684">
        <v>382220</v>
      </c>
      <c r="AB684" t="s">
        <v>2521</v>
      </c>
      <c r="AC684" t="s">
        <v>509</v>
      </c>
      <c r="AD684" t="s">
        <v>2712</v>
      </c>
      <c r="AE684" t="s">
        <v>89</v>
      </c>
      <c r="AF684">
        <v>741313</v>
      </c>
      <c r="AG684">
        <v>1059</v>
      </c>
      <c r="AH684">
        <v>897.46</v>
      </c>
      <c r="AI684">
        <v>161.54</v>
      </c>
      <c r="AJ684">
        <v>0</v>
      </c>
      <c r="AK684">
        <v>0</v>
      </c>
      <c r="AL684">
        <v>0</v>
      </c>
      <c r="AM684">
        <v>0.18</v>
      </c>
      <c r="AN684">
        <f t="shared" si="112"/>
        <v>0.18</v>
      </c>
      <c r="AO684">
        <v>0</v>
      </c>
      <c r="AP684">
        <v>1059</v>
      </c>
      <c r="AQ684">
        <v>897.46</v>
      </c>
      <c r="AR684">
        <v>0</v>
      </c>
      <c r="AS684">
        <v>0</v>
      </c>
      <c r="AT684">
        <v>161.54</v>
      </c>
      <c r="AU684">
        <v>0</v>
      </c>
      <c r="AV684">
        <f t="shared" si="113"/>
        <v>0</v>
      </c>
      <c r="AW684">
        <f t="shared" si="114"/>
        <v>897.46</v>
      </c>
      <c r="AX684">
        <f t="shared" si="115"/>
        <v>0</v>
      </c>
      <c r="AY684">
        <f t="shared" si="116"/>
        <v>0</v>
      </c>
      <c r="AZ684">
        <f t="shared" si="117"/>
        <v>161.5428</v>
      </c>
      <c r="BA684">
        <f t="shared" si="118"/>
        <v>0</v>
      </c>
      <c r="BB684">
        <f t="shared" si="119"/>
        <v>0</v>
      </c>
      <c r="BC684">
        <f t="shared" si="120"/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5.0000000000000001E-3</v>
      </c>
      <c r="CI684">
        <v>4.49</v>
      </c>
      <c r="CJ684" t="s">
        <v>2501</v>
      </c>
      <c r="CK684" t="s">
        <v>95</v>
      </c>
      <c r="CL684" t="s">
        <v>113</v>
      </c>
    </row>
    <row r="685" spans="1:90" x14ac:dyDescent="0.3">
      <c r="A685" t="s">
        <v>2492</v>
      </c>
      <c r="B685" t="s">
        <v>2522</v>
      </c>
      <c r="C685" s="1">
        <v>45833.32775462963</v>
      </c>
      <c r="D685">
        <f t="shared" si="121"/>
        <v>6</v>
      </c>
      <c r="E685" s="4">
        <f t="shared" si="122"/>
        <v>45838</v>
      </c>
      <c r="F685" s="4" t="s">
        <v>2608</v>
      </c>
      <c r="G685" t="s">
        <v>80</v>
      </c>
      <c r="H685" t="s">
        <v>2523</v>
      </c>
      <c r="I685" t="s">
        <v>2524</v>
      </c>
      <c r="J685" s="1">
        <v>45833.564039351855</v>
      </c>
      <c r="K685" s="1">
        <v>45833.324108796296</v>
      </c>
      <c r="L685">
        <v>478270483495</v>
      </c>
      <c r="M685">
        <v>1</v>
      </c>
      <c r="N685" t="s">
        <v>453</v>
      </c>
      <c r="O685" t="s">
        <v>454</v>
      </c>
      <c r="P685">
        <v>34022090</v>
      </c>
      <c r="Q685" t="s">
        <v>2525</v>
      </c>
      <c r="R685" t="s">
        <v>2674</v>
      </c>
      <c r="S685" t="s">
        <v>86</v>
      </c>
      <c r="T685" t="s">
        <v>87</v>
      </c>
      <c r="U685" t="s">
        <v>88</v>
      </c>
      <c r="V685" t="s">
        <v>89</v>
      </c>
      <c r="W685">
        <v>110030</v>
      </c>
      <c r="X685" t="s">
        <v>1104</v>
      </c>
      <c r="Y685" t="s">
        <v>135</v>
      </c>
      <c r="Z685" t="s">
        <v>89</v>
      </c>
      <c r="AA685">
        <v>382220</v>
      </c>
      <c r="AB685" t="s">
        <v>2526</v>
      </c>
      <c r="AC685" t="s">
        <v>146</v>
      </c>
      <c r="AD685" t="s">
        <v>2699</v>
      </c>
      <c r="AE685" t="s">
        <v>89</v>
      </c>
      <c r="AF685">
        <v>401202</v>
      </c>
      <c r="AG685">
        <v>299</v>
      </c>
      <c r="AH685">
        <v>253.39</v>
      </c>
      <c r="AI685">
        <v>45.61</v>
      </c>
      <c r="AJ685">
        <v>0</v>
      </c>
      <c r="AK685">
        <v>0</v>
      </c>
      <c r="AL685">
        <v>0</v>
      </c>
      <c r="AM685">
        <v>0.18</v>
      </c>
      <c r="AN685">
        <f t="shared" si="112"/>
        <v>0.18</v>
      </c>
      <c r="AO685">
        <v>0</v>
      </c>
      <c r="AP685">
        <v>299</v>
      </c>
      <c r="AQ685">
        <v>253.39</v>
      </c>
      <c r="AR685">
        <v>0</v>
      </c>
      <c r="AS685">
        <v>0</v>
      </c>
      <c r="AT685">
        <v>45.61</v>
      </c>
      <c r="AU685">
        <v>0</v>
      </c>
      <c r="AV685">
        <f t="shared" si="113"/>
        <v>0</v>
      </c>
      <c r="AW685">
        <f t="shared" si="114"/>
        <v>253.39</v>
      </c>
      <c r="AX685">
        <f t="shared" si="115"/>
        <v>0</v>
      </c>
      <c r="AY685">
        <f t="shared" si="116"/>
        <v>0</v>
      </c>
      <c r="AZ685">
        <f t="shared" si="117"/>
        <v>45.610199999999999</v>
      </c>
      <c r="BA685">
        <f t="shared" si="118"/>
        <v>0</v>
      </c>
      <c r="BB685">
        <f t="shared" si="119"/>
        <v>0</v>
      </c>
      <c r="BC685">
        <f t="shared" si="120"/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5.0000000000000001E-3</v>
      </c>
      <c r="CI685">
        <v>1.27</v>
      </c>
      <c r="CJ685" t="s">
        <v>2501</v>
      </c>
      <c r="CK685" t="s">
        <v>95</v>
      </c>
      <c r="CL685" t="s">
        <v>96</v>
      </c>
    </row>
    <row r="686" spans="1:90" x14ac:dyDescent="0.3">
      <c r="A686" t="s">
        <v>2492</v>
      </c>
      <c r="B686" t="s">
        <v>2527</v>
      </c>
      <c r="C686" s="1">
        <v>45837.742962962962</v>
      </c>
      <c r="D686">
        <f t="shared" si="121"/>
        <v>6</v>
      </c>
      <c r="E686" s="4">
        <f t="shared" si="122"/>
        <v>45838</v>
      </c>
      <c r="F686" s="4" t="s">
        <v>2605</v>
      </c>
      <c r="G686" t="s">
        <v>80</v>
      </c>
      <c r="H686" t="s">
        <v>2528</v>
      </c>
      <c r="I686" t="s">
        <v>2529</v>
      </c>
      <c r="J686" s="1">
        <v>45838.021921296298</v>
      </c>
      <c r="K686" s="1">
        <v>45837.564583333333</v>
      </c>
      <c r="L686">
        <v>479259441133</v>
      </c>
      <c r="M686">
        <v>1</v>
      </c>
      <c r="N686" t="s">
        <v>2530</v>
      </c>
      <c r="O686" t="s">
        <v>2531</v>
      </c>
      <c r="P686">
        <v>34011190</v>
      </c>
      <c r="Q686" t="s">
        <v>2532</v>
      </c>
      <c r="R686" t="s">
        <v>2694</v>
      </c>
      <c r="S686" t="s">
        <v>86</v>
      </c>
      <c r="T686" t="s">
        <v>87</v>
      </c>
      <c r="U686" t="s">
        <v>88</v>
      </c>
      <c r="V686" t="s">
        <v>89</v>
      </c>
      <c r="W686">
        <v>110030</v>
      </c>
      <c r="X686" t="s">
        <v>1104</v>
      </c>
      <c r="Y686" t="s">
        <v>135</v>
      </c>
      <c r="Z686" t="s">
        <v>89</v>
      </c>
      <c r="AA686">
        <v>382220</v>
      </c>
      <c r="AB686" t="s">
        <v>87</v>
      </c>
      <c r="AC686" t="s">
        <v>88</v>
      </c>
      <c r="AD686" t="s">
        <v>2696</v>
      </c>
      <c r="AE686" t="s">
        <v>89</v>
      </c>
      <c r="AF686">
        <v>110058</v>
      </c>
      <c r="AG686">
        <v>1099</v>
      </c>
      <c r="AH686">
        <v>931.36</v>
      </c>
      <c r="AI686">
        <v>167.64</v>
      </c>
      <c r="AJ686">
        <v>0</v>
      </c>
      <c r="AK686">
        <v>0</v>
      </c>
      <c r="AL686">
        <v>0</v>
      </c>
      <c r="AM686">
        <v>0.18</v>
      </c>
      <c r="AN686">
        <f t="shared" si="112"/>
        <v>0.18</v>
      </c>
      <c r="AO686">
        <v>0</v>
      </c>
      <c r="AP686">
        <v>1099</v>
      </c>
      <c r="AQ686">
        <v>931.36</v>
      </c>
      <c r="AR686">
        <v>0</v>
      </c>
      <c r="AS686">
        <v>0</v>
      </c>
      <c r="AT686">
        <v>167.64</v>
      </c>
      <c r="AU686">
        <v>0</v>
      </c>
      <c r="AV686">
        <f t="shared" si="113"/>
        <v>0</v>
      </c>
      <c r="AW686">
        <f t="shared" si="114"/>
        <v>931.36</v>
      </c>
      <c r="AX686">
        <f t="shared" si="115"/>
        <v>0</v>
      </c>
      <c r="AY686">
        <f t="shared" si="116"/>
        <v>0</v>
      </c>
      <c r="AZ686">
        <f t="shared" si="117"/>
        <v>167.6448</v>
      </c>
      <c r="BA686">
        <f t="shared" si="118"/>
        <v>0</v>
      </c>
      <c r="BB686">
        <f t="shared" si="119"/>
        <v>0</v>
      </c>
      <c r="BC686">
        <f t="shared" si="120"/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5.0000000000000001E-3</v>
      </c>
      <c r="CI686">
        <v>4.66</v>
      </c>
      <c r="CJ686" t="s">
        <v>2501</v>
      </c>
      <c r="CK686" t="s">
        <v>95</v>
      </c>
      <c r="CL686" t="s">
        <v>113</v>
      </c>
    </row>
    <row r="687" spans="1:90" x14ac:dyDescent="0.3">
      <c r="A687" t="s">
        <v>2492</v>
      </c>
      <c r="B687" t="s">
        <v>2533</v>
      </c>
      <c r="C687" s="1">
        <v>45838.652696759258</v>
      </c>
      <c r="D687">
        <f t="shared" si="121"/>
        <v>6</v>
      </c>
      <c r="E687" s="4">
        <f t="shared" si="122"/>
        <v>45838</v>
      </c>
      <c r="F687" s="4" t="s">
        <v>2611</v>
      </c>
      <c r="G687" t="s">
        <v>80</v>
      </c>
      <c r="H687" t="s">
        <v>2534</v>
      </c>
      <c r="I687" t="s">
        <v>2535</v>
      </c>
      <c r="J687" s="1">
        <v>45838.905960648146</v>
      </c>
      <c r="K687" s="1">
        <v>45838.473414351851</v>
      </c>
      <c r="L687">
        <v>479796319490</v>
      </c>
      <c r="M687">
        <v>1</v>
      </c>
      <c r="N687" t="s">
        <v>1816</v>
      </c>
      <c r="O687" t="s">
        <v>1631</v>
      </c>
      <c r="P687">
        <v>34022090</v>
      </c>
      <c r="Q687" t="s">
        <v>2536</v>
      </c>
      <c r="R687" t="s">
        <v>2675</v>
      </c>
      <c r="S687" t="s">
        <v>86</v>
      </c>
      <c r="T687" t="s">
        <v>87</v>
      </c>
      <c r="U687" t="s">
        <v>88</v>
      </c>
      <c r="V687" t="s">
        <v>89</v>
      </c>
      <c r="W687">
        <v>110030</v>
      </c>
      <c r="X687" t="s">
        <v>1104</v>
      </c>
      <c r="Y687" t="s">
        <v>135</v>
      </c>
      <c r="Z687" t="s">
        <v>89</v>
      </c>
      <c r="AA687">
        <v>382220</v>
      </c>
      <c r="AB687" t="s">
        <v>1945</v>
      </c>
      <c r="AC687" t="s">
        <v>135</v>
      </c>
      <c r="AD687" t="s">
        <v>2702</v>
      </c>
      <c r="AE687" t="s">
        <v>89</v>
      </c>
      <c r="AF687">
        <v>390010</v>
      </c>
      <c r="AG687">
        <v>467</v>
      </c>
      <c r="AH687">
        <v>395.76</v>
      </c>
      <c r="AI687">
        <v>71.239999999999995</v>
      </c>
      <c r="AJ687">
        <v>0.09</v>
      </c>
      <c r="AK687">
        <v>0.09</v>
      </c>
      <c r="AL687">
        <v>0</v>
      </c>
      <c r="AM687">
        <v>0</v>
      </c>
      <c r="AN687">
        <f t="shared" si="112"/>
        <v>0.18</v>
      </c>
      <c r="AO687">
        <v>0</v>
      </c>
      <c r="AP687">
        <v>427</v>
      </c>
      <c r="AQ687">
        <v>361.86</v>
      </c>
      <c r="AR687">
        <v>32.57</v>
      </c>
      <c r="AS687">
        <v>32.57</v>
      </c>
      <c r="AT687">
        <v>0</v>
      </c>
      <c r="AU687">
        <v>0</v>
      </c>
      <c r="AV687">
        <f t="shared" si="113"/>
        <v>33.9</v>
      </c>
      <c r="AW687">
        <f t="shared" si="114"/>
        <v>361.86</v>
      </c>
      <c r="AX687">
        <f t="shared" si="115"/>
        <v>32.567399999999999</v>
      </c>
      <c r="AY687">
        <f t="shared" si="116"/>
        <v>32.567399999999999</v>
      </c>
      <c r="AZ687">
        <f t="shared" si="117"/>
        <v>0</v>
      </c>
      <c r="BA687">
        <f t="shared" si="118"/>
        <v>3.0509999999999997</v>
      </c>
      <c r="BB687">
        <f t="shared" si="119"/>
        <v>3.0509999999999997</v>
      </c>
      <c r="BC687">
        <f t="shared" si="120"/>
        <v>0</v>
      </c>
      <c r="BD687">
        <v>0</v>
      </c>
      <c r="BE687">
        <v>40</v>
      </c>
      <c r="BF687">
        <v>33.9</v>
      </c>
      <c r="BG687">
        <v>3.05</v>
      </c>
      <c r="BH687">
        <v>3.05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2.5000000000000001E-3</v>
      </c>
      <c r="CC687">
        <v>0.98</v>
      </c>
      <c r="CD687">
        <v>2.5000000000000001E-3</v>
      </c>
      <c r="CE687">
        <v>0.98</v>
      </c>
      <c r="CF687">
        <v>0</v>
      </c>
      <c r="CG687">
        <v>0</v>
      </c>
      <c r="CH687">
        <v>0</v>
      </c>
      <c r="CI687">
        <v>0</v>
      </c>
      <c r="CJ687" t="s">
        <v>2501</v>
      </c>
      <c r="CK687" t="s">
        <v>95</v>
      </c>
      <c r="CL687" t="s">
        <v>2537</v>
      </c>
    </row>
    <row r="688" spans="1:90" x14ac:dyDescent="0.3">
      <c r="A688" t="s">
        <v>2541</v>
      </c>
      <c r="B688" t="s">
        <v>2542</v>
      </c>
      <c r="C688" s="1">
        <v>45826.916192129633</v>
      </c>
      <c r="D688">
        <f t="shared" si="121"/>
        <v>6</v>
      </c>
      <c r="E688" s="4">
        <f t="shared" si="122"/>
        <v>45838</v>
      </c>
      <c r="F688" s="4" t="s">
        <v>2608</v>
      </c>
      <c r="G688" t="s">
        <v>80</v>
      </c>
      <c r="H688" t="s">
        <v>2543</v>
      </c>
      <c r="I688" t="s">
        <v>2544</v>
      </c>
      <c r="J688" s="1">
        <v>45827.125856481478</v>
      </c>
      <c r="K688" s="1">
        <v>45825.278912037036</v>
      </c>
      <c r="L688">
        <v>475441234118</v>
      </c>
      <c r="M688">
        <v>1</v>
      </c>
      <c r="N688" t="s">
        <v>1346</v>
      </c>
      <c r="O688" t="s">
        <v>1347</v>
      </c>
      <c r="P688">
        <v>34022090</v>
      </c>
      <c r="Q688" t="s">
        <v>2545</v>
      </c>
      <c r="R688" t="s">
        <v>2683</v>
      </c>
      <c r="S688" t="s">
        <v>86</v>
      </c>
      <c r="T688" t="s">
        <v>87</v>
      </c>
      <c r="U688" t="s">
        <v>88</v>
      </c>
      <c r="V688" t="s">
        <v>89</v>
      </c>
      <c r="W688">
        <v>110030</v>
      </c>
      <c r="X688" t="s">
        <v>791</v>
      </c>
      <c r="Y688" t="s">
        <v>104</v>
      </c>
      <c r="Z688" t="s">
        <v>89</v>
      </c>
      <c r="AA688">
        <v>562149</v>
      </c>
      <c r="AB688" t="s">
        <v>158</v>
      </c>
      <c r="AC688" t="s">
        <v>146</v>
      </c>
      <c r="AD688" t="s">
        <v>2699</v>
      </c>
      <c r="AE688" t="s">
        <v>89</v>
      </c>
      <c r="AF688">
        <v>400097</v>
      </c>
      <c r="AG688">
        <v>212.8</v>
      </c>
      <c r="AH688">
        <v>180.34</v>
      </c>
      <c r="AI688">
        <v>32.46</v>
      </c>
      <c r="AJ688">
        <v>0</v>
      </c>
      <c r="AK688">
        <v>0</v>
      </c>
      <c r="AL688">
        <v>0</v>
      </c>
      <c r="AM688">
        <v>0.18</v>
      </c>
      <c r="AN688">
        <f t="shared" si="112"/>
        <v>0.18</v>
      </c>
      <c r="AO688">
        <v>0</v>
      </c>
      <c r="AP688">
        <v>224</v>
      </c>
      <c r="AQ688">
        <v>189.83</v>
      </c>
      <c r="AR688">
        <v>0</v>
      </c>
      <c r="AS688">
        <v>0</v>
      </c>
      <c r="AT688">
        <v>34.17</v>
      </c>
      <c r="AU688">
        <v>0</v>
      </c>
      <c r="AV688">
        <f t="shared" si="113"/>
        <v>0</v>
      </c>
      <c r="AW688">
        <f t="shared" si="114"/>
        <v>180.34</v>
      </c>
      <c r="AX688">
        <f t="shared" si="115"/>
        <v>0</v>
      </c>
      <c r="AY688">
        <f t="shared" si="116"/>
        <v>0</v>
      </c>
      <c r="AZ688">
        <f t="shared" si="117"/>
        <v>32.461199999999998</v>
      </c>
      <c r="BA688">
        <f t="shared" si="118"/>
        <v>0</v>
      </c>
      <c r="BB688">
        <f t="shared" si="119"/>
        <v>0</v>
      </c>
      <c r="BC688">
        <f t="shared" si="120"/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-11.2</v>
      </c>
      <c r="BT688">
        <v>-9.49</v>
      </c>
      <c r="BU688">
        <v>-1.71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5.0000000000000001E-3</v>
      </c>
      <c r="CI688">
        <v>0.9</v>
      </c>
      <c r="CJ688" t="s">
        <v>2546</v>
      </c>
      <c r="CK688" t="s">
        <v>95</v>
      </c>
      <c r="CL688" t="s">
        <v>96</v>
      </c>
    </row>
    <row r="689" spans="1:90" x14ac:dyDescent="0.3">
      <c r="A689" t="s">
        <v>2541</v>
      </c>
      <c r="B689" t="s">
        <v>2551</v>
      </c>
      <c r="C689" s="1">
        <v>45832.769988425927</v>
      </c>
      <c r="D689">
        <f t="shared" si="121"/>
        <v>6</v>
      </c>
      <c r="E689" s="4">
        <f t="shared" si="122"/>
        <v>45838</v>
      </c>
      <c r="F689" s="4" t="s">
        <v>2608</v>
      </c>
      <c r="G689" t="s">
        <v>80</v>
      </c>
      <c r="H689" t="s">
        <v>2552</v>
      </c>
      <c r="I689" t="s">
        <v>2553</v>
      </c>
      <c r="J689" s="1">
        <v>45832.902245370373</v>
      </c>
      <c r="K689" s="1">
        <v>45832.766423611109</v>
      </c>
      <c r="L689">
        <v>477650337241</v>
      </c>
      <c r="M689">
        <v>2</v>
      </c>
      <c r="N689" t="s">
        <v>245</v>
      </c>
      <c r="O689" t="s">
        <v>246</v>
      </c>
      <c r="P689">
        <v>34029099</v>
      </c>
      <c r="Q689" t="s">
        <v>2550</v>
      </c>
      <c r="R689" t="s">
        <v>2665</v>
      </c>
      <c r="S689" t="s">
        <v>86</v>
      </c>
      <c r="T689" t="s">
        <v>87</v>
      </c>
      <c r="U689" t="s">
        <v>88</v>
      </c>
      <c r="V689" t="s">
        <v>89</v>
      </c>
      <c r="W689">
        <v>110030</v>
      </c>
      <c r="X689" t="s">
        <v>791</v>
      </c>
      <c r="Y689" t="s">
        <v>104</v>
      </c>
      <c r="Z689" t="s">
        <v>89</v>
      </c>
      <c r="AA689">
        <v>562149</v>
      </c>
      <c r="AB689" t="s">
        <v>158</v>
      </c>
      <c r="AC689" t="s">
        <v>146</v>
      </c>
      <c r="AD689" t="s">
        <v>2699</v>
      </c>
      <c r="AE689" t="s">
        <v>89</v>
      </c>
      <c r="AF689">
        <v>400018</v>
      </c>
      <c r="AG689">
        <v>798</v>
      </c>
      <c r="AH689">
        <v>676.28</v>
      </c>
      <c r="AI689">
        <v>121.72</v>
      </c>
      <c r="AJ689">
        <v>0</v>
      </c>
      <c r="AK689">
        <v>0</v>
      </c>
      <c r="AL689">
        <v>0</v>
      </c>
      <c r="AM689">
        <v>0.18</v>
      </c>
      <c r="AN689">
        <f t="shared" si="112"/>
        <v>0.18</v>
      </c>
      <c r="AO689">
        <v>0</v>
      </c>
      <c r="AP689">
        <v>798</v>
      </c>
      <c r="AQ689">
        <v>676.28</v>
      </c>
      <c r="AR689">
        <v>0</v>
      </c>
      <c r="AS689">
        <v>0</v>
      </c>
      <c r="AT689">
        <v>121.72</v>
      </c>
      <c r="AU689">
        <v>0</v>
      </c>
      <c r="AV689">
        <f t="shared" si="113"/>
        <v>0</v>
      </c>
      <c r="AW689">
        <f t="shared" si="114"/>
        <v>676.28</v>
      </c>
      <c r="AX689">
        <f t="shared" si="115"/>
        <v>0</v>
      </c>
      <c r="AY689">
        <f t="shared" si="116"/>
        <v>0</v>
      </c>
      <c r="AZ689">
        <f t="shared" si="117"/>
        <v>121.73039999999999</v>
      </c>
      <c r="BA689">
        <f t="shared" si="118"/>
        <v>0</v>
      </c>
      <c r="BB689">
        <f t="shared" si="119"/>
        <v>0</v>
      </c>
      <c r="BC689">
        <f t="shared" si="120"/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5.0000000000000001E-3</v>
      </c>
      <c r="CI689">
        <v>3.38</v>
      </c>
      <c r="CJ689" t="s">
        <v>2546</v>
      </c>
      <c r="CK689" t="s">
        <v>95</v>
      </c>
      <c r="CL689" t="s">
        <v>2537</v>
      </c>
    </row>
    <row r="690" spans="1:90" x14ac:dyDescent="0.3">
      <c r="A690" t="s">
        <v>2541</v>
      </c>
      <c r="B690" t="s">
        <v>2554</v>
      </c>
      <c r="C690" s="1">
        <v>45832.443842592591</v>
      </c>
      <c r="D690">
        <f t="shared" si="121"/>
        <v>6</v>
      </c>
      <c r="E690" s="4">
        <f t="shared" si="122"/>
        <v>45838</v>
      </c>
      <c r="F690" s="4" t="s">
        <v>2604</v>
      </c>
      <c r="G690" t="s">
        <v>80</v>
      </c>
      <c r="H690" t="s">
        <v>2555</v>
      </c>
      <c r="I690" t="s">
        <v>2556</v>
      </c>
      <c r="J690" s="1">
        <v>45832.904664351852</v>
      </c>
      <c r="K690" s="1">
        <v>45832.424340277779</v>
      </c>
      <c r="L690">
        <v>477465172691</v>
      </c>
      <c r="M690">
        <v>1</v>
      </c>
      <c r="N690" t="s">
        <v>333</v>
      </c>
      <c r="O690" t="s">
        <v>334</v>
      </c>
      <c r="Q690" t="s">
        <v>2557</v>
      </c>
      <c r="R690" t="s">
        <v>2670</v>
      </c>
      <c r="S690" t="s">
        <v>86</v>
      </c>
      <c r="T690" t="s">
        <v>87</v>
      </c>
      <c r="U690" t="s">
        <v>88</v>
      </c>
      <c r="V690" t="s">
        <v>89</v>
      </c>
      <c r="W690">
        <v>110030</v>
      </c>
      <c r="X690" t="s">
        <v>791</v>
      </c>
      <c r="Y690" t="s">
        <v>104</v>
      </c>
      <c r="Z690" t="s">
        <v>89</v>
      </c>
      <c r="AA690">
        <v>562149</v>
      </c>
      <c r="AB690" t="s">
        <v>103</v>
      </c>
      <c r="AC690" t="s">
        <v>104</v>
      </c>
      <c r="AD690" t="s">
        <v>2641</v>
      </c>
      <c r="AE690" t="s">
        <v>89</v>
      </c>
      <c r="AF690">
        <v>560064</v>
      </c>
      <c r="AG690">
        <v>534</v>
      </c>
      <c r="AH690">
        <v>452.54</v>
      </c>
      <c r="AI690">
        <v>81.459999999999994</v>
      </c>
      <c r="AJ690">
        <v>0.09</v>
      </c>
      <c r="AK690">
        <v>0.09</v>
      </c>
      <c r="AL690">
        <v>0</v>
      </c>
      <c r="AM690">
        <v>0</v>
      </c>
      <c r="AN690">
        <f t="shared" si="112"/>
        <v>0.18</v>
      </c>
      <c r="AO690">
        <v>0</v>
      </c>
      <c r="AP690">
        <v>534</v>
      </c>
      <c r="AQ690">
        <v>452.54</v>
      </c>
      <c r="AR690">
        <v>40.729999999999997</v>
      </c>
      <c r="AS690">
        <v>40.729999999999997</v>
      </c>
      <c r="AT690">
        <v>0</v>
      </c>
      <c r="AU690">
        <v>0</v>
      </c>
      <c r="AV690">
        <f t="shared" si="113"/>
        <v>0</v>
      </c>
      <c r="AW690">
        <f t="shared" si="114"/>
        <v>452.54</v>
      </c>
      <c r="AX690">
        <f t="shared" si="115"/>
        <v>40.7286</v>
      </c>
      <c r="AY690">
        <f t="shared" si="116"/>
        <v>40.7286</v>
      </c>
      <c r="AZ690">
        <f t="shared" si="117"/>
        <v>0</v>
      </c>
      <c r="BA690">
        <f t="shared" si="118"/>
        <v>0</v>
      </c>
      <c r="BB690">
        <f t="shared" si="119"/>
        <v>0</v>
      </c>
      <c r="BC690">
        <f t="shared" si="120"/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2.5000000000000001E-3</v>
      </c>
      <c r="CC690">
        <v>1.1299999999999999</v>
      </c>
      <c r="CD690">
        <v>2.5000000000000001E-3</v>
      </c>
      <c r="CE690">
        <v>1.1299999999999999</v>
      </c>
      <c r="CF690">
        <v>0</v>
      </c>
      <c r="CG690">
        <v>0</v>
      </c>
      <c r="CH690">
        <v>0</v>
      </c>
      <c r="CI690">
        <v>0</v>
      </c>
      <c r="CJ690" t="s">
        <v>2546</v>
      </c>
      <c r="CK690" t="s">
        <v>95</v>
      </c>
      <c r="CL690" t="s">
        <v>113</v>
      </c>
    </row>
    <row r="691" spans="1:90" x14ac:dyDescent="0.3">
      <c r="A691" t="s">
        <v>2541</v>
      </c>
      <c r="B691" t="s">
        <v>2558</v>
      </c>
      <c r="C691" s="1">
        <v>45832.871527777781</v>
      </c>
      <c r="D691">
        <f t="shared" si="121"/>
        <v>6</v>
      </c>
      <c r="E691" s="4">
        <f t="shared" si="122"/>
        <v>45838</v>
      </c>
      <c r="F691" s="4" t="s">
        <v>2604</v>
      </c>
      <c r="G691" t="s">
        <v>80</v>
      </c>
      <c r="H691" t="s">
        <v>2559</v>
      </c>
      <c r="I691" t="s">
        <v>2560</v>
      </c>
      <c r="J691" s="1">
        <v>45832.97515046296</v>
      </c>
      <c r="K691" s="1">
        <v>45832.86791666667</v>
      </c>
      <c r="L691">
        <v>478148439058</v>
      </c>
      <c r="M691">
        <v>1</v>
      </c>
      <c r="N691" t="s">
        <v>245</v>
      </c>
      <c r="O691" t="s">
        <v>246</v>
      </c>
      <c r="P691">
        <v>34029099</v>
      </c>
      <c r="Q691" t="s">
        <v>2550</v>
      </c>
      <c r="R691" t="s">
        <v>2665</v>
      </c>
      <c r="S691" t="s">
        <v>86</v>
      </c>
      <c r="T691" t="s">
        <v>87</v>
      </c>
      <c r="U691" t="s">
        <v>88</v>
      </c>
      <c r="V691" t="s">
        <v>89</v>
      </c>
      <c r="W691">
        <v>110030</v>
      </c>
      <c r="X691" t="s">
        <v>791</v>
      </c>
      <c r="Y691" t="s">
        <v>104</v>
      </c>
      <c r="Z691" t="s">
        <v>89</v>
      </c>
      <c r="AA691">
        <v>562149</v>
      </c>
      <c r="AB691" t="s">
        <v>103</v>
      </c>
      <c r="AC691" t="s">
        <v>104</v>
      </c>
      <c r="AD691" t="s">
        <v>2641</v>
      </c>
      <c r="AE691" t="s">
        <v>89</v>
      </c>
      <c r="AF691">
        <v>560067</v>
      </c>
      <c r="AG691">
        <v>399</v>
      </c>
      <c r="AH691">
        <v>338.14</v>
      </c>
      <c r="AI691">
        <v>60.86</v>
      </c>
      <c r="AJ691">
        <v>0.09</v>
      </c>
      <c r="AK691">
        <v>0.09</v>
      </c>
      <c r="AL691">
        <v>0</v>
      </c>
      <c r="AM691">
        <v>0</v>
      </c>
      <c r="AN691">
        <f t="shared" si="112"/>
        <v>0.18</v>
      </c>
      <c r="AO691">
        <v>0</v>
      </c>
      <c r="AP691">
        <v>399</v>
      </c>
      <c r="AQ691">
        <v>338.14</v>
      </c>
      <c r="AR691">
        <v>30.43</v>
      </c>
      <c r="AS691">
        <v>30.43</v>
      </c>
      <c r="AT691">
        <v>0</v>
      </c>
      <c r="AU691">
        <v>0</v>
      </c>
      <c r="AV691">
        <f t="shared" si="113"/>
        <v>0</v>
      </c>
      <c r="AW691">
        <f t="shared" si="114"/>
        <v>338.14</v>
      </c>
      <c r="AX691">
        <f t="shared" si="115"/>
        <v>30.432599999999997</v>
      </c>
      <c r="AY691">
        <f t="shared" si="116"/>
        <v>30.432599999999997</v>
      </c>
      <c r="AZ691">
        <f t="shared" si="117"/>
        <v>0</v>
      </c>
      <c r="BA691">
        <f t="shared" si="118"/>
        <v>0</v>
      </c>
      <c r="BB691">
        <f t="shared" si="119"/>
        <v>0</v>
      </c>
      <c r="BC691">
        <f t="shared" si="120"/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2.5000000000000001E-3</v>
      </c>
      <c r="CC691">
        <v>0.85</v>
      </c>
      <c r="CD691">
        <v>2.5000000000000001E-3</v>
      </c>
      <c r="CE691">
        <v>0.85</v>
      </c>
      <c r="CF691">
        <v>0</v>
      </c>
      <c r="CG691">
        <v>0</v>
      </c>
      <c r="CH691">
        <v>0</v>
      </c>
      <c r="CI691">
        <v>0</v>
      </c>
      <c r="CJ691" t="s">
        <v>2546</v>
      </c>
      <c r="CK691" t="s">
        <v>95</v>
      </c>
      <c r="CL691" t="s">
        <v>96</v>
      </c>
    </row>
    <row r="692" spans="1:90" x14ac:dyDescent="0.3">
      <c r="A692" t="s">
        <v>2541</v>
      </c>
      <c r="B692" t="s">
        <v>2561</v>
      </c>
      <c r="C692" s="1">
        <v>45832.868090277778</v>
      </c>
      <c r="D692">
        <f t="shared" si="121"/>
        <v>6</v>
      </c>
      <c r="E692" s="4">
        <f t="shared" si="122"/>
        <v>45838</v>
      </c>
      <c r="F692" s="4" t="s">
        <v>2604</v>
      </c>
      <c r="G692" t="s">
        <v>80</v>
      </c>
      <c r="H692" t="s">
        <v>2548</v>
      </c>
      <c r="I692" t="s">
        <v>2562</v>
      </c>
      <c r="J692" s="1">
        <v>45832.976134259261</v>
      </c>
      <c r="K692" s="1">
        <v>45832.864212962966</v>
      </c>
      <c r="L692">
        <v>477465825030</v>
      </c>
      <c r="M692">
        <v>1</v>
      </c>
      <c r="N692" t="s">
        <v>245</v>
      </c>
      <c r="O692" t="s">
        <v>246</v>
      </c>
      <c r="P692">
        <v>34029099</v>
      </c>
      <c r="Q692" t="s">
        <v>2550</v>
      </c>
      <c r="R692" t="s">
        <v>2665</v>
      </c>
      <c r="S692" t="s">
        <v>86</v>
      </c>
      <c r="T692" t="s">
        <v>87</v>
      </c>
      <c r="U692" t="s">
        <v>88</v>
      </c>
      <c r="V692" t="s">
        <v>89</v>
      </c>
      <c r="W692">
        <v>110030</v>
      </c>
      <c r="X692" t="s">
        <v>791</v>
      </c>
      <c r="Y692" t="s">
        <v>104</v>
      </c>
      <c r="Z692" t="s">
        <v>89</v>
      </c>
      <c r="AA692">
        <v>562149</v>
      </c>
      <c r="AB692" t="s">
        <v>103</v>
      </c>
      <c r="AC692" t="s">
        <v>104</v>
      </c>
      <c r="AD692" t="s">
        <v>2641</v>
      </c>
      <c r="AE692" t="s">
        <v>89</v>
      </c>
      <c r="AF692">
        <v>560001</v>
      </c>
      <c r="AG692">
        <v>379.05</v>
      </c>
      <c r="AH692">
        <v>321.23</v>
      </c>
      <c r="AI692">
        <v>57.82</v>
      </c>
      <c r="AJ692">
        <v>0.09</v>
      </c>
      <c r="AK692">
        <v>0.09</v>
      </c>
      <c r="AL692">
        <v>0</v>
      </c>
      <c r="AM692">
        <v>0</v>
      </c>
      <c r="AN692">
        <f t="shared" si="112"/>
        <v>0.18</v>
      </c>
      <c r="AO692">
        <v>0</v>
      </c>
      <c r="AP692">
        <v>399</v>
      </c>
      <c r="AQ692">
        <v>338.14</v>
      </c>
      <c r="AR692">
        <v>30.43</v>
      </c>
      <c r="AS692">
        <v>30.43</v>
      </c>
      <c r="AT692">
        <v>0</v>
      </c>
      <c r="AU692">
        <v>0</v>
      </c>
      <c r="AV692">
        <f t="shared" si="113"/>
        <v>0</v>
      </c>
      <c r="AW692">
        <f t="shared" si="114"/>
        <v>321.23</v>
      </c>
      <c r="AX692">
        <f t="shared" si="115"/>
        <v>28.910700000000002</v>
      </c>
      <c r="AY692">
        <f t="shared" si="116"/>
        <v>28.910700000000002</v>
      </c>
      <c r="AZ692">
        <f t="shared" si="117"/>
        <v>0</v>
      </c>
      <c r="BA692">
        <f t="shared" si="118"/>
        <v>0</v>
      </c>
      <c r="BB692">
        <f t="shared" si="119"/>
        <v>0</v>
      </c>
      <c r="BC692">
        <f t="shared" si="120"/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-19.95</v>
      </c>
      <c r="BT692">
        <v>-16.91</v>
      </c>
      <c r="BU692">
        <v>-3.04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2.5000000000000001E-3</v>
      </c>
      <c r="CC692">
        <v>0.8</v>
      </c>
      <c r="CD692">
        <v>2.5000000000000001E-3</v>
      </c>
      <c r="CE692">
        <v>0.8</v>
      </c>
      <c r="CF692">
        <v>0</v>
      </c>
      <c r="CG692">
        <v>0</v>
      </c>
      <c r="CH692">
        <v>0</v>
      </c>
      <c r="CI692">
        <v>0</v>
      </c>
      <c r="CJ692" t="s">
        <v>2546</v>
      </c>
      <c r="CK692" t="s">
        <v>95</v>
      </c>
      <c r="CL692" t="s">
        <v>113</v>
      </c>
    </row>
    <row r="693" spans="1:90" x14ac:dyDescent="0.3">
      <c r="A693" t="s">
        <v>2541</v>
      </c>
      <c r="B693" t="s">
        <v>2563</v>
      </c>
      <c r="C693" s="1">
        <v>45832.332777777781</v>
      </c>
      <c r="D693">
        <f t="shared" si="121"/>
        <v>6</v>
      </c>
      <c r="E693" s="4">
        <f t="shared" si="122"/>
        <v>45838</v>
      </c>
      <c r="F693" s="4" t="s">
        <v>2604</v>
      </c>
      <c r="G693" t="s">
        <v>80</v>
      </c>
      <c r="H693" t="s">
        <v>2564</v>
      </c>
      <c r="I693" t="s">
        <v>2565</v>
      </c>
      <c r="J693" s="1">
        <v>45833.019282407404</v>
      </c>
      <c r="K693" s="1">
        <v>45832.316111111111</v>
      </c>
      <c r="L693">
        <v>478324547495</v>
      </c>
      <c r="M693">
        <v>1</v>
      </c>
      <c r="N693" t="s">
        <v>453</v>
      </c>
      <c r="O693" t="s">
        <v>454</v>
      </c>
      <c r="P693">
        <v>34022090</v>
      </c>
      <c r="Q693" t="s">
        <v>2525</v>
      </c>
      <c r="R693" t="s">
        <v>2674</v>
      </c>
      <c r="S693" t="s">
        <v>86</v>
      </c>
      <c r="T693" t="s">
        <v>87</v>
      </c>
      <c r="U693" t="s">
        <v>88</v>
      </c>
      <c r="V693" t="s">
        <v>89</v>
      </c>
      <c r="W693">
        <v>110030</v>
      </c>
      <c r="X693" t="s">
        <v>791</v>
      </c>
      <c r="Y693" t="s">
        <v>104</v>
      </c>
      <c r="Z693" t="s">
        <v>89</v>
      </c>
      <c r="AA693">
        <v>562149</v>
      </c>
      <c r="AB693" t="s">
        <v>103</v>
      </c>
      <c r="AC693" t="s">
        <v>104</v>
      </c>
      <c r="AD693" t="s">
        <v>2641</v>
      </c>
      <c r="AE693" t="s">
        <v>89</v>
      </c>
      <c r="AF693">
        <v>560050</v>
      </c>
      <c r="AG693">
        <v>299</v>
      </c>
      <c r="AH693">
        <v>253.38</v>
      </c>
      <c r="AI693">
        <v>45.62</v>
      </c>
      <c r="AJ693">
        <v>0.09</v>
      </c>
      <c r="AK693">
        <v>0.09</v>
      </c>
      <c r="AL693">
        <v>0</v>
      </c>
      <c r="AM693">
        <v>0</v>
      </c>
      <c r="AN693">
        <f t="shared" si="112"/>
        <v>0.18</v>
      </c>
      <c r="AO693">
        <v>0</v>
      </c>
      <c r="AP693">
        <v>299</v>
      </c>
      <c r="AQ693">
        <v>253.38</v>
      </c>
      <c r="AR693">
        <v>22.81</v>
      </c>
      <c r="AS693">
        <v>22.81</v>
      </c>
      <c r="AT693">
        <v>0</v>
      </c>
      <c r="AU693">
        <v>0</v>
      </c>
      <c r="AV693">
        <f t="shared" si="113"/>
        <v>0</v>
      </c>
      <c r="AW693">
        <f t="shared" si="114"/>
        <v>253.38</v>
      </c>
      <c r="AX693">
        <f t="shared" si="115"/>
        <v>22.804199999999998</v>
      </c>
      <c r="AY693">
        <f t="shared" si="116"/>
        <v>22.804199999999998</v>
      </c>
      <c r="AZ693">
        <f t="shared" si="117"/>
        <v>0</v>
      </c>
      <c r="BA693">
        <f t="shared" si="118"/>
        <v>0</v>
      </c>
      <c r="BB693">
        <f t="shared" si="119"/>
        <v>0</v>
      </c>
      <c r="BC693">
        <f t="shared" si="120"/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2.5000000000000001E-3</v>
      </c>
      <c r="CC693">
        <v>0.63</v>
      </c>
      <c r="CD693">
        <v>2.5000000000000001E-3</v>
      </c>
      <c r="CE693">
        <v>0.63</v>
      </c>
      <c r="CF693">
        <v>0</v>
      </c>
      <c r="CG693">
        <v>0</v>
      </c>
      <c r="CH693">
        <v>0</v>
      </c>
      <c r="CI693">
        <v>0</v>
      </c>
      <c r="CJ693" t="s">
        <v>2546</v>
      </c>
      <c r="CK693" t="s">
        <v>95</v>
      </c>
      <c r="CL693" t="s">
        <v>96</v>
      </c>
    </row>
    <row r="694" spans="1:90" x14ac:dyDescent="0.3">
      <c r="A694" t="s">
        <v>2541</v>
      </c>
      <c r="B694" t="s">
        <v>2569</v>
      </c>
      <c r="C694" s="1">
        <v>45832.638287037036</v>
      </c>
      <c r="D694">
        <f t="shared" si="121"/>
        <v>6</v>
      </c>
      <c r="E694" s="4">
        <f t="shared" si="122"/>
        <v>45838</v>
      </c>
      <c r="F694" s="4" t="s">
        <v>2608</v>
      </c>
      <c r="G694" t="s">
        <v>80</v>
      </c>
      <c r="H694" t="s">
        <v>2570</v>
      </c>
      <c r="I694" t="s">
        <v>2571</v>
      </c>
      <c r="J694" s="1">
        <v>45833.063993055555</v>
      </c>
      <c r="K694" s="1">
        <v>45832.454988425925</v>
      </c>
      <c r="L694">
        <v>477912661115</v>
      </c>
      <c r="M694">
        <v>1</v>
      </c>
      <c r="N694" t="s">
        <v>245</v>
      </c>
      <c r="O694" t="s">
        <v>246</v>
      </c>
      <c r="P694">
        <v>34029099</v>
      </c>
      <c r="Q694" t="s">
        <v>2550</v>
      </c>
      <c r="R694" t="s">
        <v>2665</v>
      </c>
      <c r="S694" t="s">
        <v>86</v>
      </c>
      <c r="T694" t="s">
        <v>87</v>
      </c>
      <c r="U694" t="s">
        <v>88</v>
      </c>
      <c r="V694" t="s">
        <v>89</v>
      </c>
      <c r="W694">
        <v>110030</v>
      </c>
      <c r="X694" t="s">
        <v>791</v>
      </c>
      <c r="Y694" t="s">
        <v>104</v>
      </c>
      <c r="Z694" t="s">
        <v>89</v>
      </c>
      <c r="AA694">
        <v>562149</v>
      </c>
      <c r="AB694" t="s">
        <v>158</v>
      </c>
      <c r="AC694" t="s">
        <v>146</v>
      </c>
      <c r="AD694" t="s">
        <v>2699</v>
      </c>
      <c r="AE694" t="s">
        <v>89</v>
      </c>
      <c r="AF694">
        <v>400011</v>
      </c>
      <c r="AG694">
        <v>399</v>
      </c>
      <c r="AH694">
        <v>338.14</v>
      </c>
      <c r="AI694">
        <v>60.86</v>
      </c>
      <c r="AJ694">
        <v>0</v>
      </c>
      <c r="AK694">
        <v>0</v>
      </c>
      <c r="AL694">
        <v>0</v>
      </c>
      <c r="AM694">
        <v>0.18</v>
      </c>
      <c r="AN694">
        <f t="shared" si="112"/>
        <v>0.18</v>
      </c>
      <c r="AO694">
        <v>0</v>
      </c>
      <c r="AP694">
        <v>399</v>
      </c>
      <c r="AQ694">
        <v>338.14</v>
      </c>
      <c r="AR694">
        <v>0</v>
      </c>
      <c r="AS694">
        <v>0</v>
      </c>
      <c r="AT694">
        <v>60.86</v>
      </c>
      <c r="AU694">
        <v>0</v>
      </c>
      <c r="AV694">
        <f t="shared" si="113"/>
        <v>0</v>
      </c>
      <c r="AW694">
        <f t="shared" si="114"/>
        <v>338.14</v>
      </c>
      <c r="AX694">
        <f t="shared" si="115"/>
        <v>0</v>
      </c>
      <c r="AY694">
        <f t="shared" si="116"/>
        <v>0</v>
      </c>
      <c r="AZ694">
        <f t="shared" si="117"/>
        <v>60.865199999999994</v>
      </c>
      <c r="BA694">
        <f t="shared" si="118"/>
        <v>0</v>
      </c>
      <c r="BB694">
        <f t="shared" si="119"/>
        <v>0</v>
      </c>
      <c r="BC694">
        <f t="shared" si="120"/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5.0000000000000001E-3</v>
      </c>
      <c r="CI694">
        <v>1.69</v>
      </c>
      <c r="CJ694" t="s">
        <v>2546</v>
      </c>
      <c r="CK694" t="s">
        <v>95</v>
      </c>
      <c r="CL694" t="s">
        <v>96</v>
      </c>
    </row>
    <row r="695" spans="1:90" x14ac:dyDescent="0.3">
      <c r="A695" t="s">
        <v>2541</v>
      </c>
      <c r="B695" t="s">
        <v>2572</v>
      </c>
      <c r="C695" s="1">
        <v>45833.027245370373</v>
      </c>
      <c r="D695">
        <f t="shared" si="121"/>
        <v>6</v>
      </c>
      <c r="E695" s="4">
        <f t="shared" si="122"/>
        <v>45838</v>
      </c>
      <c r="F695" s="4" t="s">
        <v>2613</v>
      </c>
      <c r="G695" t="s">
        <v>80</v>
      </c>
      <c r="H695" t="s">
        <v>2573</v>
      </c>
      <c r="I695" t="s">
        <v>2574</v>
      </c>
      <c r="J695" s="1">
        <v>45833.43172453704</v>
      </c>
      <c r="K695" s="1">
        <v>45832.847627314812</v>
      </c>
      <c r="L695">
        <v>478100056347</v>
      </c>
      <c r="M695">
        <v>1</v>
      </c>
      <c r="N695" t="s">
        <v>245</v>
      </c>
      <c r="O695" t="s">
        <v>246</v>
      </c>
      <c r="P695">
        <v>34029099</v>
      </c>
      <c r="Q695" t="s">
        <v>2550</v>
      </c>
      <c r="R695" t="s">
        <v>2665</v>
      </c>
      <c r="S695" t="s">
        <v>86</v>
      </c>
      <c r="T695" t="s">
        <v>87</v>
      </c>
      <c r="U695" t="s">
        <v>88</v>
      </c>
      <c r="V695" t="s">
        <v>89</v>
      </c>
      <c r="W695">
        <v>110030</v>
      </c>
      <c r="X695" t="s">
        <v>791</v>
      </c>
      <c r="Y695" t="s">
        <v>104</v>
      </c>
      <c r="Z695" t="s">
        <v>89</v>
      </c>
      <c r="AA695">
        <v>562149</v>
      </c>
      <c r="AB695" t="s">
        <v>2575</v>
      </c>
      <c r="AC695" t="s">
        <v>195</v>
      </c>
      <c r="AD695" t="s">
        <v>2704</v>
      </c>
      <c r="AE695" t="s">
        <v>89</v>
      </c>
      <c r="AF695">
        <v>670006</v>
      </c>
      <c r="AG695">
        <v>379.05</v>
      </c>
      <c r="AH695">
        <v>321.23</v>
      </c>
      <c r="AI695">
        <v>57.82</v>
      </c>
      <c r="AJ695">
        <v>0</v>
      </c>
      <c r="AK695">
        <v>0</v>
      </c>
      <c r="AL695">
        <v>0</v>
      </c>
      <c r="AM695">
        <v>0.18</v>
      </c>
      <c r="AN695">
        <f t="shared" si="112"/>
        <v>0.18</v>
      </c>
      <c r="AO695">
        <v>0</v>
      </c>
      <c r="AP695">
        <v>399</v>
      </c>
      <c r="AQ695">
        <v>338.14</v>
      </c>
      <c r="AR695">
        <v>0</v>
      </c>
      <c r="AS695">
        <v>0</v>
      </c>
      <c r="AT695">
        <v>60.86</v>
      </c>
      <c r="AU695">
        <v>0</v>
      </c>
      <c r="AV695">
        <f t="shared" si="113"/>
        <v>0</v>
      </c>
      <c r="AW695">
        <f t="shared" si="114"/>
        <v>321.23</v>
      </c>
      <c r="AX695">
        <f t="shared" si="115"/>
        <v>0</v>
      </c>
      <c r="AY695">
        <f t="shared" si="116"/>
        <v>0</v>
      </c>
      <c r="AZ695">
        <f t="shared" si="117"/>
        <v>57.821400000000004</v>
      </c>
      <c r="BA695">
        <f t="shared" si="118"/>
        <v>0</v>
      </c>
      <c r="BB695">
        <f t="shared" si="119"/>
        <v>0</v>
      </c>
      <c r="BC695">
        <f t="shared" si="120"/>
        <v>0</v>
      </c>
      <c r="BD695">
        <v>0</v>
      </c>
      <c r="BE695">
        <v>40</v>
      </c>
      <c r="BF695">
        <v>33.9</v>
      </c>
      <c r="BG695">
        <v>0</v>
      </c>
      <c r="BH695">
        <v>0</v>
      </c>
      <c r="BI695">
        <v>0</v>
      </c>
      <c r="BJ695">
        <v>6.1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-19.95</v>
      </c>
      <c r="BT695">
        <v>-16.91</v>
      </c>
      <c r="BU695">
        <v>-3.04</v>
      </c>
      <c r="BV695">
        <v>-40</v>
      </c>
      <c r="BW695">
        <v>-33.9</v>
      </c>
      <c r="BX695">
        <v>-6.1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5.0000000000000001E-3</v>
      </c>
      <c r="CI695">
        <v>1.61</v>
      </c>
      <c r="CJ695" t="s">
        <v>2546</v>
      </c>
      <c r="CK695" t="s">
        <v>95</v>
      </c>
      <c r="CL695" t="s">
        <v>96</v>
      </c>
    </row>
    <row r="696" spans="1:90" x14ac:dyDescent="0.3">
      <c r="A696" t="s">
        <v>2541</v>
      </c>
      <c r="B696" t="s">
        <v>2576</v>
      </c>
      <c r="C696" s="1">
        <v>45832.923263888886</v>
      </c>
      <c r="D696">
        <f t="shared" si="121"/>
        <v>6</v>
      </c>
      <c r="E696" s="4">
        <f t="shared" si="122"/>
        <v>45838</v>
      </c>
      <c r="F696" s="4" t="s">
        <v>2604</v>
      </c>
      <c r="G696" t="s">
        <v>80</v>
      </c>
      <c r="H696" t="s">
        <v>2577</v>
      </c>
      <c r="I696" t="s">
        <v>2578</v>
      </c>
      <c r="J696" s="1">
        <v>45833.55164351852</v>
      </c>
      <c r="K696" s="1">
        <v>45832.90289351852</v>
      </c>
      <c r="L696">
        <v>477579246399</v>
      </c>
      <c r="M696">
        <v>1</v>
      </c>
      <c r="N696" t="s">
        <v>453</v>
      </c>
      <c r="O696" t="s">
        <v>454</v>
      </c>
      <c r="P696">
        <v>34022090</v>
      </c>
      <c r="Q696" t="s">
        <v>2525</v>
      </c>
      <c r="R696" t="s">
        <v>2674</v>
      </c>
      <c r="S696" t="s">
        <v>86</v>
      </c>
      <c r="T696" t="s">
        <v>87</v>
      </c>
      <c r="U696" t="s">
        <v>88</v>
      </c>
      <c r="V696" t="s">
        <v>89</v>
      </c>
      <c r="W696">
        <v>110030</v>
      </c>
      <c r="X696" t="s">
        <v>791</v>
      </c>
      <c r="Y696" t="s">
        <v>104</v>
      </c>
      <c r="Z696" t="s">
        <v>89</v>
      </c>
      <c r="AA696">
        <v>562149</v>
      </c>
      <c r="AB696" t="s">
        <v>103</v>
      </c>
      <c r="AC696" t="s">
        <v>104</v>
      </c>
      <c r="AD696" t="s">
        <v>2641</v>
      </c>
      <c r="AE696" t="s">
        <v>89</v>
      </c>
      <c r="AF696">
        <v>560068</v>
      </c>
      <c r="AG696">
        <v>299</v>
      </c>
      <c r="AH696">
        <v>253.38</v>
      </c>
      <c r="AI696">
        <v>45.62</v>
      </c>
      <c r="AJ696">
        <v>0.09</v>
      </c>
      <c r="AK696">
        <v>0.09</v>
      </c>
      <c r="AL696">
        <v>0</v>
      </c>
      <c r="AM696">
        <v>0</v>
      </c>
      <c r="AN696">
        <f t="shared" si="112"/>
        <v>0.18</v>
      </c>
      <c r="AO696">
        <v>0</v>
      </c>
      <c r="AP696">
        <v>299</v>
      </c>
      <c r="AQ696">
        <v>253.38</v>
      </c>
      <c r="AR696">
        <v>22.81</v>
      </c>
      <c r="AS696">
        <v>22.81</v>
      </c>
      <c r="AT696">
        <v>0</v>
      </c>
      <c r="AU696">
        <v>0</v>
      </c>
      <c r="AV696">
        <f t="shared" si="113"/>
        <v>0</v>
      </c>
      <c r="AW696">
        <f t="shared" si="114"/>
        <v>253.38</v>
      </c>
      <c r="AX696">
        <f t="shared" si="115"/>
        <v>22.804199999999998</v>
      </c>
      <c r="AY696">
        <f t="shared" si="116"/>
        <v>22.804199999999998</v>
      </c>
      <c r="AZ696">
        <f t="shared" si="117"/>
        <v>0</v>
      </c>
      <c r="BA696">
        <f t="shared" si="118"/>
        <v>0</v>
      </c>
      <c r="BB696">
        <f t="shared" si="119"/>
        <v>0</v>
      </c>
      <c r="BC696">
        <f t="shared" si="120"/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2.5000000000000001E-3</v>
      </c>
      <c r="CC696">
        <v>0.63</v>
      </c>
      <c r="CD696">
        <v>2.5000000000000001E-3</v>
      </c>
      <c r="CE696">
        <v>0.63</v>
      </c>
      <c r="CF696">
        <v>0</v>
      </c>
      <c r="CG696">
        <v>0</v>
      </c>
      <c r="CH696">
        <v>0</v>
      </c>
      <c r="CI696">
        <v>0</v>
      </c>
      <c r="CJ696" t="s">
        <v>2546</v>
      </c>
      <c r="CK696" t="s">
        <v>95</v>
      </c>
      <c r="CL696" t="s">
        <v>96</v>
      </c>
    </row>
    <row r="697" spans="1:90" x14ac:dyDescent="0.3">
      <c r="A697" t="s">
        <v>2541</v>
      </c>
      <c r="B697" t="s">
        <v>2579</v>
      </c>
      <c r="C697" s="1">
        <v>45834.45076388889</v>
      </c>
      <c r="D697">
        <f t="shared" si="121"/>
        <v>6</v>
      </c>
      <c r="E697" s="4">
        <f t="shared" si="122"/>
        <v>45838</v>
      </c>
      <c r="F697" s="4" t="s">
        <v>2604</v>
      </c>
      <c r="G697" t="s">
        <v>80</v>
      </c>
      <c r="H697" t="s">
        <v>2580</v>
      </c>
      <c r="I697" t="s">
        <v>2581</v>
      </c>
      <c r="J697" s="1">
        <v>45834.543263888889</v>
      </c>
      <c r="K697" s="1">
        <v>45833.814618055556</v>
      </c>
      <c r="L697">
        <v>478282127966</v>
      </c>
      <c r="M697">
        <v>1</v>
      </c>
      <c r="N697" t="s">
        <v>245</v>
      </c>
      <c r="O697" t="s">
        <v>246</v>
      </c>
      <c r="P697">
        <v>34029099</v>
      </c>
      <c r="Q697" t="s">
        <v>2550</v>
      </c>
      <c r="R697" t="s">
        <v>2665</v>
      </c>
      <c r="S697" t="s">
        <v>86</v>
      </c>
      <c r="T697" t="s">
        <v>87</v>
      </c>
      <c r="U697" t="s">
        <v>88</v>
      </c>
      <c r="V697" t="s">
        <v>89</v>
      </c>
      <c r="W697">
        <v>110030</v>
      </c>
      <c r="X697" t="s">
        <v>791</v>
      </c>
      <c r="Y697" t="s">
        <v>104</v>
      </c>
      <c r="Z697" t="s">
        <v>89</v>
      </c>
      <c r="AA697">
        <v>562149</v>
      </c>
      <c r="AB697" t="s">
        <v>103</v>
      </c>
      <c r="AC697" t="s">
        <v>104</v>
      </c>
      <c r="AD697" t="s">
        <v>2641</v>
      </c>
      <c r="AE697" t="s">
        <v>89</v>
      </c>
      <c r="AF697">
        <v>560076</v>
      </c>
      <c r="AG697">
        <v>399</v>
      </c>
      <c r="AH697">
        <v>338.14</v>
      </c>
      <c r="AI697">
        <v>60.86</v>
      </c>
      <c r="AJ697">
        <v>0.09</v>
      </c>
      <c r="AK697">
        <v>0.09</v>
      </c>
      <c r="AL697">
        <v>0</v>
      </c>
      <c r="AM697">
        <v>0</v>
      </c>
      <c r="AN697">
        <f t="shared" si="112"/>
        <v>0.18</v>
      </c>
      <c r="AO697">
        <v>0</v>
      </c>
      <c r="AP697">
        <v>399</v>
      </c>
      <c r="AQ697">
        <v>338.14</v>
      </c>
      <c r="AR697">
        <v>30.43</v>
      </c>
      <c r="AS697">
        <v>30.43</v>
      </c>
      <c r="AT697">
        <v>0</v>
      </c>
      <c r="AU697">
        <v>0</v>
      </c>
      <c r="AV697">
        <f t="shared" si="113"/>
        <v>0</v>
      </c>
      <c r="AW697">
        <f t="shared" si="114"/>
        <v>338.14</v>
      </c>
      <c r="AX697">
        <f t="shared" si="115"/>
        <v>30.432599999999997</v>
      </c>
      <c r="AY697">
        <f t="shared" si="116"/>
        <v>30.432599999999997</v>
      </c>
      <c r="AZ697">
        <f t="shared" si="117"/>
        <v>0</v>
      </c>
      <c r="BA697">
        <f t="shared" si="118"/>
        <v>0</v>
      </c>
      <c r="BB697">
        <f t="shared" si="119"/>
        <v>0</v>
      </c>
      <c r="BC697">
        <f t="shared" si="120"/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2.5000000000000001E-3</v>
      </c>
      <c r="CC697">
        <v>0.85</v>
      </c>
      <c r="CD697">
        <v>2.5000000000000001E-3</v>
      </c>
      <c r="CE697">
        <v>0.85</v>
      </c>
      <c r="CF697">
        <v>0</v>
      </c>
      <c r="CG697">
        <v>0</v>
      </c>
      <c r="CH697">
        <v>0</v>
      </c>
      <c r="CI697">
        <v>0</v>
      </c>
      <c r="CJ697" t="s">
        <v>2546</v>
      </c>
      <c r="CK697" t="s">
        <v>95</v>
      </c>
      <c r="CL697" t="s">
        <v>96</v>
      </c>
    </row>
    <row r="698" spans="1:90" x14ac:dyDescent="0.3">
      <c r="A698" t="s">
        <v>2541</v>
      </c>
      <c r="B698" t="s">
        <v>2582</v>
      </c>
      <c r="C698" s="1">
        <v>45834.249432870369</v>
      </c>
      <c r="D698">
        <f t="shared" si="121"/>
        <v>6</v>
      </c>
      <c r="E698" s="4">
        <f t="shared" si="122"/>
        <v>45838</v>
      </c>
      <c r="F698" s="4" t="s">
        <v>2604</v>
      </c>
      <c r="G698" t="s">
        <v>80</v>
      </c>
      <c r="H698" t="s">
        <v>2583</v>
      </c>
      <c r="I698" t="s">
        <v>2584</v>
      </c>
      <c r="J698" s="1">
        <v>45835.057534722226</v>
      </c>
      <c r="K698" s="1">
        <v>45833.96297453704</v>
      </c>
      <c r="L698">
        <v>477977298281</v>
      </c>
      <c r="M698">
        <v>1</v>
      </c>
      <c r="N698" t="s">
        <v>453</v>
      </c>
      <c r="O698" t="s">
        <v>454</v>
      </c>
      <c r="P698">
        <v>34022090</v>
      </c>
      <c r="Q698" t="s">
        <v>2525</v>
      </c>
      <c r="R698" t="s">
        <v>2674</v>
      </c>
      <c r="S698" t="s">
        <v>86</v>
      </c>
      <c r="T698" t="s">
        <v>87</v>
      </c>
      <c r="U698" t="s">
        <v>88</v>
      </c>
      <c r="V698" t="s">
        <v>89</v>
      </c>
      <c r="W698">
        <v>110030</v>
      </c>
      <c r="X698" t="s">
        <v>791</v>
      </c>
      <c r="Y698" t="s">
        <v>104</v>
      </c>
      <c r="Z698" t="s">
        <v>89</v>
      </c>
      <c r="AA698">
        <v>562149</v>
      </c>
      <c r="AB698" t="s">
        <v>554</v>
      </c>
      <c r="AC698" t="s">
        <v>104</v>
      </c>
      <c r="AD698" t="s">
        <v>2641</v>
      </c>
      <c r="AE698" t="s">
        <v>89</v>
      </c>
      <c r="AF698">
        <v>575005</v>
      </c>
      <c r="AG698">
        <v>299</v>
      </c>
      <c r="AH698">
        <v>253.38</v>
      </c>
      <c r="AI698">
        <v>45.62</v>
      </c>
      <c r="AJ698">
        <v>0.09</v>
      </c>
      <c r="AK698">
        <v>0.09</v>
      </c>
      <c r="AL698">
        <v>0</v>
      </c>
      <c r="AM698">
        <v>0</v>
      </c>
      <c r="AN698">
        <f t="shared" si="112"/>
        <v>0.18</v>
      </c>
      <c r="AO698">
        <v>0</v>
      </c>
      <c r="AP698">
        <v>299</v>
      </c>
      <c r="AQ698">
        <v>253.38</v>
      </c>
      <c r="AR698">
        <v>22.81</v>
      </c>
      <c r="AS698">
        <v>22.81</v>
      </c>
      <c r="AT698">
        <v>0</v>
      </c>
      <c r="AU698">
        <v>0</v>
      </c>
      <c r="AV698">
        <f t="shared" si="113"/>
        <v>0</v>
      </c>
      <c r="AW698">
        <f t="shared" si="114"/>
        <v>253.38</v>
      </c>
      <c r="AX698">
        <f t="shared" si="115"/>
        <v>22.804199999999998</v>
      </c>
      <c r="AY698">
        <f t="shared" si="116"/>
        <v>22.804199999999998</v>
      </c>
      <c r="AZ698">
        <f t="shared" si="117"/>
        <v>0</v>
      </c>
      <c r="BA698">
        <f t="shared" si="118"/>
        <v>0</v>
      </c>
      <c r="BB698">
        <f t="shared" si="119"/>
        <v>0</v>
      </c>
      <c r="BC698">
        <f t="shared" si="120"/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2.5000000000000001E-3</v>
      </c>
      <c r="CC698">
        <v>0.63</v>
      </c>
      <c r="CD698">
        <v>2.5000000000000001E-3</v>
      </c>
      <c r="CE698">
        <v>0.63</v>
      </c>
      <c r="CF698">
        <v>0</v>
      </c>
      <c r="CG698">
        <v>0</v>
      </c>
      <c r="CH698">
        <v>0</v>
      </c>
      <c r="CI698">
        <v>0</v>
      </c>
      <c r="CJ698" t="s">
        <v>2546</v>
      </c>
      <c r="CK698" t="s">
        <v>95</v>
      </c>
      <c r="CL698" t="s">
        <v>113</v>
      </c>
    </row>
    <row r="699" spans="1:90" x14ac:dyDescent="0.3">
      <c r="A699" t="s">
        <v>2541</v>
      </c>
      <c r="B699" t="s">
        <v>2585</v>
      </c>
      <c r="C699" s="1">
        <v>45835.818969907406</v>
      </c>
      <c r="D699">
        <f t="shared" si="121"/>
        <v>6</v>
      </c>
      <c r="E699" s="4">
        <f t="shared" si="122"/>
        <v>45838</v>
      </c>
      <c r="F699" s="4" t="s">
        <v>2604</v>
      </c>
      <c r="G699" t="s">
        <v>80</v>
      </c>
      <c r="H699" t="s">
        <v>2586</v>
      </c>
      <c r="I699" t="s">
        <v>2587</v>
      </c>
      <c r="J699" s="1">
        <v>45839.729537037034</v>
      </c>
      <c r="K699" s="1">
        <v>45833.918020833335</v>
      </c>
      <c r="L699">
        <v>479073659607</v>
      </c>
      <c r="M699">
        <v>1</v>
      </c>
      <c r="N699" t="s">
        <v>2588</v>
      </c>
      <c r="O699" t="s">
        <v>2589</v>
      </c>
      <c r="Q699" t="s">
        <v>2590</v>
      </c>
      <c r="R699" t="s">
        <v>2695</v>
      </c>
      <c r="S699" t="s">
        <v>86</v>
      </c>
      <c r="T699" t="s">
        <v>87</v>
      </c>
      <c r="U699" t="s">
        <v>88</v>
      </c>
      <c r="V699" t="s">
        <v>89</v>
      </c>
      <c r="W699">
        <v>110030</v>
      </c>
      <c r="X699" t="s">
        <v>791</v>
      </c>
      <c r="Y699" t="s">
        <v>104</v>
      </c>
      <c r="Z699" t="s">
        <v>89</v>
      </c>
      <c r="AA699">
        <v>562149</v>
      </c>
      <c r="AB699" t="s">
        <v>103</v>
      </c>
      <c r="AC699" t="s">
        <v>104</v>
      </c>
      <c r="AD699" t="s">
        <v>2641</v>
      </c>
      <c r="AE699" t="s">
        <v>89</v>
      </c>
      <c r="AF699">
        <v>562125</v>
      </c>
      <c r="AG699">
        <v>499</v>
      </c>
      <c r="AH699">
        <v>422.88</v>
      </c>
      <c r="AI699">
        <v>76.12</v>
      </c>
      <c r="AJ699">
        <v>0.09</v>
      </c>
      <c r="AK699">
        <v>0.09</v>
      </c>
      <c r="AL699">
        <v>0</v>
      </c>
      <c r="AM699">
        <v>0</v>
      </c>
      <c r="AN699">
        <f t="shared" si="112"/>
        <v>0.18</v>
      </c>
      <c r="AO699">
        <v>0</v>
      </c>
      <c r="AP699">
        <v>499</v>
      </c>
      <c r="AQ699">
        <v>422.88</v>
      </c>
      <c r="AR699">
        <v>38.06</v>
      </c>
      <c r="AS699">
        <v>38.06</v>
      </c>
      <c r="AT699">
        <v>0</v>
      </c>
      <c r="AU699">
        <v>0</v>
      </c>
      <c r="AV699">
        <f t="shared" si="113"/>
        <v>0</v>
      </c>
      <c r="AW699">
        <f t="shared" si="114"/>
        <v>422.88</v>
      </c>
      <c r="AX699">
        <f t="shared" si="115"/>
        <v>38.059199999999997</v>
      </c>
      <c r="AY699">
        <f t="shared" si="116"/>
        <v>38.059199999999997</v>
      </c>
      <c r="AZ699">
        <f t="shared" si="117"/>
        <v>0</v>
      </c>
      <c r="BA699">
        <f t="shared" si="118"/>
        <v>0</v>
      </c>
      <c r="BB699">
        <f t="shared" si="119"/>
        <v>0</v>
      </c>
      <c r="BC699">
        <f t="shared" si="120"/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2.5000000000000001E-3</v>
      </c>
      <c r="CC699">
        <v>1.06</v>
      </c>
      <c r="CD699">
        <v>2.5000000000000001E-3</v>
      </c>
      <c r="CE699">
        <v>1.06</v>
      </c>
      <c r="CF699">
        <v>0</v>
      </c>
      <c r="CG699">
        <v>0</v>
      </c>
      <c r="CH699">
        <v>0</v>
      </c>
      <c r="CI699">
        <v>0</v>
      </c>
      <c r="CJ699" t="s">
        <v>2546</v>
      </c>
      <c r="CK699" t="s">
        <v>95</v>
      </c>
      <c r="CL699" t="s">
        <v>96</v>
      </c>
    </row>
  </sheetData>
  <autoFilter ref="A1:CN69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2"/>
  <sheetViews>
    <sheetView tabSelected="1" topLeftCell="A204" workbookViewId="0">
      <selection activeCell="B5" sqref="B5:B221"/>
    </sheetView>
  </sheetViews>
  <sheetFormatPr defaultRowHeight="16.5" x14ac:dyDescent="0.3"/>
  <cols>
    <col min="1" max="1" width="22.88671875" bestFit="1" customWidth="1"/>
    <col min="2" max="2" width="18.88671875" bestFit="1" customWidth="1"/>
    <col min="3" max="3" width="17.77734375" bestFit="1" customWidth="1"/>
    <col min="4" max="4" width="30.21875" bestFit="1" customWidth="1"/>
    <col min="5" max="5" width="51.6640625" bestFit="1" customWidth="1"/>
    <col min="6" max="6" width="15" bestFit="1" customWidth="1"/>
    <col min="7" max="7" width="26.33203125" bestFit="1" customWidth="1"/>
    <col min="8" max="8" width="18.5546875" bestFit="1" customWidth="1"/>
    <col min="9" max="9" width="16.109375" bestFit="1" customWidth="1"/>
    <col min="10" max="10" width="15.88671875" bestFit="1" customWidth="1"/>
    <col min="11" max="11" width="15.5546875" bestFit="1" customWidth="1"/>
    <col min="12" max="12" width="23.88671875" bestFit="1" customWidth="1"/>
    <col min="13" max="13" width="23.6640625" bestFit="1" customWidth="1"/>
    <col min="14" max="14" width="23.33203125" bestFit="1" customWidth="1"/>
  </cols>
  <sheetData>
    <row r="1" spans="1:14" x14ac:dyDescent="0.3">
      <c r="A1" s="7" t="s">
        <v>2630</v>
      </c>
      <c r="B1" t="s">
        <v>2653</v>
      </c>
    </row>
    <row r="2" spans="1:14" x14ac:dyDescent="0.3">
      <c r="A2" s="7" t="s">
        <v>3</v>
      </c>
      <c r="B2" t="s">
        <v>2653</v>
      </c>
    </row>
    <row r="4" spans="1:14" x14ac:dyDescent="0.3">
      <c r="A4" s="7" t="s">
        <v>0</v>
      </c>
      <c r="B4" s="7" t="s">
        <v>2599</v>
      </c>
      <c r="C4" s="7" t="s">
        <v>2602</v>
      </c>
      <c r="D4" s="7" t="s">
        <v>2601</v>
      </c>
      <c r="E4" s="7" t="s">
        <v>2600</v>
      </c>
      <c r="F4" t="s">
        <v>2644</v>
      </c>
      <c r="G4" t="s">
        <v>2645</v>
      </c>
      <c r="H4" t="s">
        <v>2646</v>
      </c>
      <c r="I4" t="s">
        <v>2647</v>
      </c>
      <c r="J4" t="s">
        <v>2648</v>
      </c>
      <c r="K4" t="s">
        <v>2649</v>
      </c>
      <c r="L4" t="s">
        <v>2650</v>
      </c>
      <c r="M4" t="s">
        <v>2651</v>
      </c>
      <c r="N4" t="s">
        <v>2652</v>
      </c>
    </row>
    <row r="5" spans="1:14" x14ac:dyDescent="0.3">
      <c r="A5" t="s">
        <v>106</v>
      </c>
      <c r="B5" s="4">
        <v>45838</v>
      </c>
      <c r="C5" t="s">
        <v>2603</v>
      </c>
      <c r="D5" t="s">
        <v>2640</v>
      </c>
      <c r="E5" t="s">
        <v>2668</v>
      </c>
      <c r="F5" s="8">
        <v>1</v>
      </c>
      <c r="G5" s="8">
        <v>0</v>
      </c>
      <c r="H5" s="8">
        <v>168.64</v>
      </c>
      <c r="I5" s="8">
        <v>0</v>
      </c>
      <c r="J5" s="8">
        <v>0</v>
      </c>
      <c r="K5" s="8">
        <v>30.355199999999996</v>
      </c>
      <c r="L5" s="8">
        <v>0</v>
      </c>
      <c r="M5" s="8">
        <v>0</v>
      </c>
      <c r="N5" s="8">
        <v>0</v>
      </c>
    </row>
    <row r="6" spans="1:14" x14ac:dyDescent="0.3">
      <c r="A6" t="s">
        <v>106</v>
      </c>
      <c r="B6" s="4">
        <v>45838</v>
      </c>
      <c r="C6" t="s">
        <v>2603</v>
      </c>
      <c r="D6" t="s">
        <v>2640</v>
      </c>
      <c r="E6" t="s">
        <v>2686</v>
      </c>
      <c r="F6" s="8">
        <v>1</v>
      </c>
      <c r="G6" s="8">
        <v>0</v>
      </c>
      <c r="H6" s="8">
        <v>449.15</v>
      </c>
      <c r="I6" s="8">
        <v>0</v>
      </c>
      <c r="J6" s="8">
        <v>0</v>
      </c>
      <c r="K6" s="8">
        <v>80.846999999999994</v>
      </c>
      <c r="L6" s="8">
        <v>0</v>
      </c>
      <c r="M6" s="8">
        <v>0</v>
      </c>
      <c r="N6" s="8">
        <v>0</v>
      </c>
    </row>
    <row r="7" spans="1:14" x14ac:dyDescent="0.3">
      <c r="A7" t="s">
        <v>106</v>
      </c>
      <c r="B7" s="4">
        <v>45838</v>
      </c>
      <c r="C7" t="s">
        <v>2603</v>
      </c>
      <c r="D7" t="s">
        <v>2640</v>
      </c>
      <c r="E7" t="s">
        <v>2662</v>
      </c>
      <c r="F7" s="8">
        <v>1</v>
      </c>
      <c r="G7" s="8">
        <v>0</v>
      </c>
      <c r="H7" s="8">
        <v>179.66</v>
      </c>
      <c r="I7" s="8">
        <v>0</v>
      </c>
      <c r="J7" s="8">
        <v>0</v>
      </c>
      <c r="K7" s="8">
        <v>32.338799999999999</v>
      </c>
      <c r="L7" s="8">
        <v>0</v>
      </c>
      <c r="M7" s="8">
        <v>0</v>
      </c>
      <c r="N7" s="8">
        <v>0</v>
      </c>
    </row>
    <row r="8" spans="1:14" x14ac:dyDescent="0.3">
      <c r="A8" t="s">
        <v>106</v>
      </c>
      <c r="B8" s="4">
        <v>45838</v>
      </c>
      <c r="C8" t="s">
        <v>2603</v>
      </c>
      <c r="D8" t="s">
        <v>2640</v>
      </c>
      <c r="E8" t="s">
        <v>2657</v>
      </c>
      <c r="F8" s="8">
        <v>6</v>
      </c>
      <c r="G8" s="8">
        <v>0</v>
      </c>
      <c r="H8" s="8">
        <v>1077.96</v>
      </c>
      <c r="I8" s="8">
        <v>0</v>
      </c>
      <c r="J8" s="8">
        <v>0</v>
      </c>
      <c r="K8" s="8">
        <v>194.03279999999998</v>
      </c>
      <c r="L8" s="8">
        <v>0</v>
      </c>
      <c r="M8" s="8">
        <v>0</v>
      </c>
      <c r="N8" s="8">
        <v>0</v>
      </c>
    </row>
    <row r="9" spans="1:14" x14ac:dyDescent="0.3">
      <c r="A9" t="s">
        <v>106</v>
      </c>
      <c r="B9" s="4">
        <v>45838</v>
      </c>
      <c r="C9" t="s">
        <v>2603</v>
      </c>
      <c r="D9" t="s">
        <v>2640</v>
      </c>
      <c r="E9" t="s">
        <v>2677</v>
      </c>
      <c r="F9" s="8">
        <v>1</v>
      </c>
      <c r="G9" s="8">
        <v>0</v>
      </c>
      <c r="H9" s="8">
        <v>449.15</v>
      </c>
      <c r="I9" s="8">
        <v>0</v>
      </c>
      <c r="J9" s="8">
        <v>0</v>
      </c>
      <c r="K9" s="8">
        <v>80.846999999999994</v>
      </c>
      <c r="L9" s="8">
        <v>0</v>
      </c>
      <c r="M9" s="8">
        <v>0</v>
      </c>
      <c r="N9" s="8">
        <v>0</v>
      </c>
    </row>
    <row r="10" spans="1:14" x14ac:dyDescent="0.3">
      <c r="A10" t="s">
        <v>106</v>
      </c>
      <c r="B10" s="4">
        <v>45838</v>
      </c>
      <c r="C10" t="s">
        <v>2603</v>
      </c>
      <c r="D10" t="s">
        <v>2640</v>
      </c>
      <c r="E10" t="s">
        <v>2672</v>
      </c>
      <c r="F10" s="8">
        <v>2</v>
      </c>
      <c r="G10" s="8">
        <v>0</v>
      </c>
      <c r="H10" s="8">
        <v>422.04</v>
      </c>
      <c r="I10" s="8">
        <v>0</v>
      </c>
      <c r="J10" s="8">
        <v>0</v>
      </c>
      <c r="K10" s="8">
        <v>75.967200000000005</v>
      </c>
      <c r="L10" s="8">
        <v>0</v>
      </c>
      <c r="M10" s="8">
        <v>0</v>
      </c>
      <c r="N10" s="8">
        <v>0</v>
      </c>
    </row>
    <row r="11" spans="1:14" x14ac:dyDescent="0.3">
      <c r="A11" t="s">
        <v>106</v>
      </c>
      <c r="B11" s="4">
        <v>45838</v>
      </c>
      <c r="C11" t="s">
        <v>2603</v>
      </c>
      <c r="D11" t="s">
        <v>2640</v>
      </c>
      <c r="E11" t="s">
        <v>2664</v>
      </c>
      <c r="F11" s="8">
        <v>2</v>
      </c>
      <c r="G11" s="8">
        <v>0</v>
      </c>
      <c r="H11" s="8">
        <v>676.28</v>
      </c>
      <c r="I11" s="8">
        <v>0</v>
      </c>
      <c r="J11" s="8">
        <v>0</v>
      </c>
      <c r="K11" s="8">
        <v>121.73039999999999</v>
      </c>
      <c r="L11" s="8">
        <v>0</v>
      </c>
      <c r="M11" s="8">
        <v>0</v>
      </c>
      <c r="N11" s="8">
        <v>0</v>
      </c>
    </row>
    <row r="12" spans="1:14" x14ac:dyDescent="0.3">
      <c r="A12" t="s">
        <v>106</v>
      </c>
      <c r="B12" s="4">
        <v>45838</v>
      </c>
      <c r="C12" t="s">
        <v>2603</v>
      </c>
      <c r="D12" t="s">
        <v>2640</v>
      </c>
      <c r="E12" t="s">
        <v>2659</v>
      </c>
      <c r="F12" s="8">
        <v>4</v>
      </c>
      <c r="G12" s="8">
        <v>0</v>
      </c>
      <c r="H12" s="8">
        <v>1169.48</v>
      </c>
      <c r="I12" s="8">
        <v>0</v>
      </c>
      <c r="J12" s="8">
        <v>0</v>
      </c>
      <c r="K12" s="8">
        <v>210.50639999999999</v>
      </c>
      <c r="L12" s="8">
        <v>0</v>
      </c>
      <c r="M12" s="8">
        <v>0</v>
      </c>
      <c r="N12" s="8">
        <v>0</v>
      </c>
    </row>
    <row r="13" spans="1:14" x14ac:dyDescent="0.3">
      <c r="A13" t="s">
        <v>106</v>
      </c>
      <c r="B13" s="4">
        <v>45838</v>
      </c>
      <c r="C13" t="s">
        <v>2620</v>
      </c>
      <c r="D13" t="s">
        <v>2711</v>
      </c>
      <c r="E13" t="s">
        <v>2656</v>
      </c>
      <c r="F13" s="8">
        <v>1</v>
      </c>
      <c r="G13" s="8">
        <v>0</v>
      </c>
      <c r="H13" s="8">
        <v>897.46</v>
      </c>
      <c r="I13" s="8">
        <v>0</v>
      </c>
      <c r="J13" s="8">
        <v>0</v>
      </c>
      <c r="K13" s="8">
        <v>161.5428</v>
      </c>
      <c r="L13" s="8">
        <v>0</v>
      </c>
      <c r="M13" s="8">
        <v>0</v>
      </c>
      <c r="N13" s="8">
        <v>0</v>
      </c>
    </row>
    <row r="14" spans="1:14" x14ac:dyDescent="0.3">
      <c r="A14" t="s">
        <v>106</v>
      </c>
      <c r="B14" s="4">
        <v>45838</v>
      </c>
      <c r="C14" t="s">
        <v>2620</v>
      </c>
      <c r="D14" t="s">
        <v>2711</v>
      </c>
      <c r="E14" t="s">
        <v>2672</v>
      </c>
      <c r="F14" s="8">
        <v>1</v>
      </c>
      <c r="G14" s="8">
        <v>0</v>
      </c>
      <c r="H14" s="8">
        <v>211.02</v>
      </c>
      <c r="I14" s="8">
        <v>0</v>
      </c>
      <c r="J14" s="8">
        <v>0</v>
      </c>
      <c r="K14" s="8">
        <v>37.983600000000003</v>
      </c>
      <c r="L14" s="8">
        <v>0</v>
      </c>
      <c r="M14" s="8">
        <v>0</v>
      </c>
      <c r="N14" s="8">
        <v>0</v>
      </c>
    </row>
    <row r="15" spans="1:14" x14ac:dyDescent="0.3">
      <c r="A15" t="s">
        <v>106</v>
      </c>
      <c r="B15" s="4">
        <v>45838</v>
      </c>
      <c r="C15" t="s">
        <v>2620</v>
      </c>
      <c r="D15" t="s">
        <v>2711</v>
      </c>
      <c r="E15" t="s">
        <v>2663</v>
      </c>
      <c r="F15" s="8">
        <v>1</v>
      </c>
      <c r="G15" s="8">
        <v>0</v>
      </c>
      <c r="H15" s="8">
        <v>380.51</v>
      </c>
      <c r="I15" s="8">
        <v>0</v>
      </c>
      <c r="J15" s="8">
        <v>0</v>
      </c>
      <c r="K15" s="8">
        <v>68.491799999999998</v>
      </c>
      <c r="L15" s="8">
        <v>0</v>
      </c>
      <c r="M15" s="8">
        <v>0</v>
      </c>
      <c r="N15" s="8">
        <v>0</v>
      </c>
    </row>
    <row r="16" spans="1:14" x14ac:dyDescent="0.3">
      <c r="A16" t="s">
        <v>106</v>
      </c>
      <c r="B16" s="4">
        <v>45838</v>
      </c>
      <c r="C16" t="s">
        <v>2628</v>
      </c>
      <c r="D16" t="s">
        <v>2719</v>
      </c>
      <c r="E16" t="s">
        <v>2668</v>
      </c>
      <c r="F16" s="8">
        <v>1</v>
      </c>
      <c r="G16" s="8">
        <v>0</v>
      </c>
      <c r="H16" s="8">
        <v>168.64</v>
      </c>
      <c r="I16" s="8">
        <v>0</v>
      </c>
      <c r="J16" s="8">
        <v>0</v>
      </c>
      <c r="K16" s="8">
        <v>30.355199999999996</v>
      </c>
      <c r="L16" s="8">
        <v>0</v>
      </c>
      <c r="M16" s="8">
        <v>0</v>
      </c>
      <c r="N16" s="8">
        <v>0</v>
      </c>
    </row>
    <row r="17" spans="1:14" x14ac:dyDescent="0.3">
      <c r="A17" t="s">
        <v>106</v>
      </c>
      <c r="B17" s="4">
        <v>45838</v>
      </c>
      <c r="C17" t="s">
        <v>2628</v>
      </c>
      <c r="D17" t="s">
        <v>2719</v>
      </c>
      <c r="E17" t="s">
        <v>2664</v>
      </c>
      <c r="F17" s="8">
        <v>1</v>
      </c>
      <c r="G17" s="8">
        <v>0</v>
      </c>
      <c r="H17" s="8">
        <v>338.14</v>
      </c>
      <c r="I17" s="8">
        <v>0</v>
      </c>
      <c r="J17" s="8">
        <v>0</v>
      </c>
      <c r="K17" s="8">
        <v>60.865199999999994</v>
      </c>
      <c r="L17" s="8">
        <v>0</v>
      </c>
      <c r="M17" s="8">
        <v>0</v>
      </c>
      <c r="N17" s="8">
        <v>0</v>
      </c>
    </row>
    <row r="18" spans="1:14" x14ac:dyDescent="0.3">
      <c r="A18" t="s">
        <v>106</v>
      </c>
      <c r="B18" s="4">
        <v>45838</v>
      </c>
      <c r="C18" t="s">
        <v>2619</v>
      </c>
      <c r="D18" t="s">
        <v>2710</v>
      </c>
      <c r="E18" t="s">
        <v>2659</v>
      </c>
      <c r="F18" s="8">
        <v>1</v>
      </c>
      <c r="G18" s="8">
        <v>0</v>
      </c>
      <c r="H18" s="8">
        <v>292.37</v>
      </c>
      <c r="I18" s="8">
        <v>0</v>
      </c>
      <c r="J18" s="8">
        <v>0</v>
      </c>
      <c r="K18" s="8">
        <v>52.626599999999996</v>
      </c>
      <c r="L18" s="8">
        <v>0</v>
      </c>
      <c r="M18" s="8">
        <v>0</v>
      </c>
      <c r="N18" s="8">
        <v>0</v>
      </c>
    </row>
    <row r="19" spans="1:14" x14ac:dyDescent="0.3">
      <c r="A19" t="s">
        <v>106</v>
      </c>
      <c r="B19" s="4">
        <v>45838</v>
      </c>
      <c r="C19" t="s">
        <v>2619</v>
      </c>
      <c r="D19" t="s">
        <v>2710</v>
      </c>
      <c r="E19" t="s">
        <v>2658</v>
      </c>
      <c r="F19" s="8">
        <v>2</v>
      </c>
      <c r="G19" s="8">
        <v>0</v>
      </c>
      <c r="H19" s="8">
        <v>364.4</v>
      </c>
      <c r="I19" s="8">
        <v>0</v>
      </c>
      <c r="J19" s="8">
        <v>0</v>
      </c>
      <c r="K19" s="8">
        <v>65.591999999999999</v>
      </c>
      <c r="L19" s="8">
        <v>0</v>
      </c>
      <c r="M19" s="8">
        <v>0</v>
      </c>
      <c r="N19" s="8">
        <v>0</v>
      </c>
    </row>
    <row r="20" spans="1:14" x14ac:dyDescent="0.3">
      <c r="A20" t="s">
        <v>106</v>
      </c>
      <c r="B20" s="4">
        <v>45838</v>
      </c>
      <c r="C20" t="s">
        <v>2605</v>
      </c>
      <c r="D20" t="s">
        <v>2696</v>
      </c>
      <c r="E20" t="s">
        <v>2668</v>
      </c>
      <c r="F20" s="8">
        <v>1</v>
      </c>
      <c r="G20" s="8">
        <v>0</v>
      </c>
      <c r="H20" s="8">
        <v>168.64</v>
      </c>
      <c r="I20" s="8">
        <v>15.177599999999998</v>
      </c>
      <c r="J20" s="8">
        <v>15.177599999999998</v>
      </c>
      <c r="K20" s="8">
        <v>0</v>
      </c>
      <c r="L20" s="8">
        <v>0</v>
      </c>
      <c r="M20" s="8">
        <v>0</v>
      </c>
      <c r="N20" s="8">
        <v>0</v>
      </c>
    </row>
    <row r="21" spans="1:14" x14ac:dyDescent="0.3">
      <c r="A21" t="s">
        <v>106</v>
      </c>
      <c r="B21" s="4">
        <v>45838</v>
      </c>
      <c r="C21" t="s">
        <v>2605</v>
      </c>
      <c r="D21" t="s">
        <v>2696</v>
      </c>
      <c r="E21" t="s">
        <v>2665</v>
      </c>
      <c r="F21" s="8">
        <v>1</v>
      </c>
      <c r="G21" s="8">
        <v>0</v>
      </c>
      <c r="H21" s="8">
        <v>338.14</v>
      </c>
      <c r="I21" s="8">
        <v>30.432599999999997</v>
      </c>
      <c r="J21" s="8">
        <v>30.432599999999997</v>
      </c>
      <c r="K21" s="8">
        <v>0</v>
      </c>
      <c r="L21" s="8">
        <v>0</v>
      </c>
      <c r="M21" s="8">
        <v>0</v>
      </c>
      <c r="N21" s="8">
        <v>0</v>
      </c>
    </row>
    <row r="22" spans="1:14" x14ac:dyDescent="0.3">
      <c r="A22" t="s">
        <v>106</v>
      </c>
      <c r="B22" s="4">
        <v>45838</v>
      </c>
      <c r="C22" t="s">
        <v>2605</v>
      </c>
      <c r="D22" t="s">
        <v>2696</v>
      </c>
      <c r="E22" t="s">
        <v>2656</v>
      </c>
      <c r="F22" s="8">
        <v>6</v>
      </c>
      <c r="G22" s="8">
        <v>0</v>
      </c>
      <c r="H22" s="8">
        <v>5384.76</v>
      </c>
      <c r="I22" s="8">
        <v>484.62839999999994</v>
      </c>
      <c r="J22" s="8">
        <v>484.62839999999994</v>
      </c>
      <c r="K22" s="8">
        <v>0</v>
      </c>
      <c r="L22" s="8">
        <v>0</v>
      </c>
      <c r="M22" s="8">
        <v>0</v>
      </c>
      <c r="N22" s="8">
        <v>0</v>
      </c>
    </row>
    <row r="23" spans="1:14" x14ac:dyDescent="0.3">
      <c r="A23" t="s">
        <v>106</v>
      </c>
      <c r="B23" s="4">
        <v>45838</v>
      </c>
      <c r="C23" t="s">
        <v>2605</v>
      </c>
      <c r="D23" t="s">
        <v>2696</v>
      </c>
      <c r="E23" t="s">
        <v>2657</v>
      </c>
      <c r="F23" s="8">
        <v>1</v>
      </c>
      <c r="G23" s="8">
        <v>0</v>
      </c>
      <c r="H23" s="8">
        <v>179.66</v>
      </c>
      <c r="I23" s="8">
        <v>16.1694</v>
      </c>
      <c r="J23" s="8">
        <v>16.1694</v>
      </c>
      <c r="K23" s="8">
        <v>0</v>
      </c>
      <c r="L23" s="8">
        <v>0</v>
      </c>
      <c r="M23" s="8">
        <v>0</v>
      </c>
      <c r="N23" s="8">
        <v>0</v>
      </c>
    </row>
    <row r="24" spans="1:14" x14ac:dyDescent="0.3">
      <c r="A24" t="s">
        <v>106</v>
      </c>
      <c r="B24" s="4">
        <v>45838</v>
      </c>
      <c r="C24" t="s">
        <v>2605</v>
      </c>
      <c r="D24" t="s">
        <v>2696</v>
      </c>
      <c r="E24" t="s">
        <v>2673</v>
      </c>
      <c r="F24" s="8">
        <v>1</v>
      </c>
      <c r="G24" s="8">
        <v>0</v>
      </c>
      <c r="H24" s="8">
        <v>180.5</v>
      </c>
      <c r="I24" s="8">
        <v>16.245000000000001</v>
      </c>
      <c r="J24" s="8">
        <v>16.245000000000001</v>
      </c>
      <c r="K24" s="8">
        <v>0</v>
      </c>
      <c r="L24" s="8">
        <v>0</v>
      </c>
      <c r="M24" s="8">
        <v>0</v>
      </c>
      <c r="N24" s="8">
        <v>0</v>
      </c>
    </row>
    <row r="25" spans="1:14" x14ac:dyDescent="0.3">
      <c r="A25" t="s">
        <v>106</v>
      </c>
      <c r="B25" s="4">
        <v>45838</v>
      </c>
      <c r="C25" t="s">
        <v>2605</v>
      </c>
      <c r="D25" t="s">
        <v>2696</v>
      </c>
      <c r="E25" t="s">
        <v>2672</v>
      </c>
      <c r="F25" s="8">
        <v>1</v>
      </c>
      <c r="G25" s="8">
        <v>0</v>
      </c>
      <c r="H25" s="8">
        <v>211.02</v>
      </c>
      <c r="I25" s="8">
        <v>18.991800000000001</v>
      </c>
      <c r="J25" s="8">
        <v>18.991800000000001</v>
      </c>
      <c r="K25" s="8">
        <v>0</v>
      </c>
      <c r="L25" s="8">
        <v>0</v>
      </c>
      <c r="M25" s="8">
        <v>0</v>
      </c>
      <c r="N25" s="8">
        <v>0</v>
      </c>
    </row>
    <row r="26" spans="1:14" x14ac:dyDescent="0.3">
      <c r="A26" t="s">
        <v>106</v>
      </c>
      <c r="B26" s="4">
        <v>45838</v>
      </c>
      <c r="C26" t="s">
        <v>2605</v>
      </c>
      <c r="D26" t="s">
        <v>2696</v>
      </c>
      <c r="E26" t="s">
        <v>2642</v>
      </c>
      <c r="F26" s="8">
        <v>3</v>
      </c>
      <c r="G26" s="8">
        <v>0</v>
      </c>
      <c r="H26" s="8">
        <v>1141.5</v>
      </c>
      <c r="I26" s="8">
        <v>102.73499999999999</v>
      </c>
      <c r="J26" s="8">
        <v>102.73499999999999</v>
      </c>
      <c r="K26" s="8">
        <v>0</v>
      </c>
      <c r="L26" s="8">
        <v>0</v>
      </c>
      <c r="M26" s="8">
        <v>0</v>
      </c>
      <c r="N26" s="8">
        <v>0</v>
      </c>
    </row>
    <row r="27" spans="1:14" x14ac:dyDescent="0.3">
      <c r="A27" t="s">
        <v>106</v>
      </c>
      <c r="B27" s="4">
        <v>45838</v>
      </c>
      <c r="C27" t="s">
        <v>2605</v>
      </c>
      <c r="D27" t="s">
        <v>2696</v>
      </c>
      <c r="E27" t="s">
        <v>2659</v>
      </c>
      <c r="F27" s="8">
        <v>1</v>
      </c>
      <c r="G27" s="8">
        <v>0</v>
      </c>
      <c r="H27" s="8">
        <v>292.38</v>
      </c>
      <c r="I27" s="8">
        <v>26.3142</v>
      </c>
      <c r="J27" s="8">
        <v>26.3142</v>
      </c>
      <c r="K27" s="8">
        <v>0</v>
      </c>
      <c r="L27" s="8">
        <v>0</v>
      </c>
      <c r="M27" s="8">
        <v>0</v>
      </c>
      <c r="N27" s="8">
        <v>0</v>
      </c>
    </row>
    <row r="28" spans="1:14" x14ac:dyDescent="0.3">
      <c r="A28" t="s">
        <v>106</v>
      </c>
      <c r="B28" s="4">
        <v>45838</v>
      </c>
      <c r="C28" t="s">
        <v>2611</v>
      </c>
      <c r="D28" t="s">
        <v>2702</v>
      </c>
      <c r="E28" t="s">
        <v>2685</v>
      </c>
      <c r="F28" s="8">
        <v>1</v>
      </c>
      <c r="G28" s="8">
        <v>0</v>
      </c>
      <c r="H28" s="8">
        <v>199.15</v>
      </c>
      <c r="I28" s="8">
        <v>0</v>
      </c>
      <c r="J28" s="8">
        <v>0</v>
      </c>
      <c r="K28" s="8">
        <v>35.847000000000001</v>
      </c>
      <c r="L28" s="8">
        <v>0</v>
      </c>
      <c r="M28" s="8">
        <v>0</v>
      </c>
      <c r="N28" s="8">
        <v>0</v>
      </c>
    </row>
    <row r="29" spans="1:14" x14ac:dyDescent="0.3">
      <c r="A29" t="s">
        <v>106</v>
      </c>
      <c r="B29" s="4">
        <v>45838</v>
      </c>
      <c r="C29" t="s">
        <v>2611</v>
      </c>
      <c r="D29" t="s">
        <v>2702</v>
      </c>
      <c r="E29" t="s">
        <v>2668</v>
      </c>
      <c r="F29" s="8">
        <v>1</v>
      </c>
      <c r="G29" s="8">
        <v>0</v>
      </c>
      <c r="H29" s="8">
        <v>168.64</v>
      </c>
      <c r="I29" s="8">
        <v>0</v>
      </c>
      <c r="J29" s="8">
        <v>0</v>
      </c>
      <c r="K29" s="8">
        <v>30.355199999999996</v>
      </c>
      <c r="L29" s="8">
        <v>0</v>
      </c>
      <c r="M29" s="8">
        <v>0</v>
      </c>
      <c r="N29" s="8">
        <v>0</v>
      </c>
    </row>
    <row r="30" spans="1:14" x14ac:dyDescent="0.3">
      <c r="A30" t="s">
        <v>106</v>
      </c>
      <c r="B30" s="4">
        <v>45838</v>
      </c>
      <c r="C30" t="s">
        <v>2611</v>
      </c>
      <c r="D30" t="s">
        <v>2702</v>
      </c>
      <c r="E30" t="s">
        <v>2660</v>
      </c>
      <c r="F30" s="8">
        <v>1</v>
      </c>
      <c r="G30" s="8">
        <v>0</v>
      </c>
      <c r="H30" s="8">
        <v>338.14</v>
      </c>
      <c r="I30" s="8">
        <v>0</v>
      </c>
      <c r="J30" s="8">
        <v>0</v>
      </c>
      <c r="K30" s="8">
        <v>60.865199999999994</v>
      </c>
      <c r="L30" s="8">
        <v>0</v>
      </c>
      <c r="M30" s="8">
        <v>0</v>
      </c>
      <c r="N30" s="8">
        <v>0</v>
      </c>
    </row>
    <row r="31" spans="1:14" x14ac:dyDescent="0.3">
      <c r="A31" t="s">
        <v>106</v>
      </c>
      <c r="B31" s="4">
        <v>45838</v>
      </c>
      <c r="C31" t="s">
        <v>2611</v>
      </c>
      <c r="D31" t="s">
        <v>2702</v>
      </c>
      <c r="E31" t="s">
        <v>2666</v>
      </c>
      <c r="F31" s="8">
        <v>2</v>
      </c>
      <c r="G31" s="8">
        <v>0</v>
      </c>
      <c r="H31" s="8">
        <v>898.3</v>
      </c>
      <c r="I31" s="8">
        <v>0</v>
      </c>
      <c r="J31" s="8">
        <v>0</v>
      </c>
      <c r="K31" s="8">
        <v>161.69399999999999</v>
      </c>
      <c r="L31" s="8">
        <v>0</v>
      </c>
      <c r="M31" s="8">
        <v>0</v>
      </c>
      <c r="N31" s="8">
        <v>0</v>
      </c>
    </row>
    <row r="32" spans="1:14" x14ac:dyDescent="0.3">
      <c r="A32" t="s">
        <v>106</v>
      </c>
      <c r="B32" s="4">
        <v>45838</v>
      </c>
      <c r="C32" t="s">
        <v>2611</v>
      </c>
      <c r="D32" t="s">
        <v>2702</v>
      </c>
      <c r="E32" t="s">
        <v>2656</v>
      </c>
      <c r="F32" s="8">
        <v>3</v>
      </c>
      <c r="G32" s="8">
        <v>0</v>
      </c>
      <c r="H32" s="8">
        <v>2692.38</v>
      </c>
      <c r="I32" s="8">
        <v>0</v>
      </c>
      <c r="J32" s="8">
        <v>0</v>
      </c>
      <c r="K32" s="8">
        <v>484.6284</v>
      </c>
      <c r="L32" s="8">
        <v>0</v>
      </c>
      <c r="M32" s="8">
        <v>0</v>
      </c>
      <c r="N32" s="8">
        <v>0</v>
      </c>
    </row>
    <row r="33" spans="1:14" x14ac:dyDescent="0.3">
      <c r="A33" t="s">
        <v>106</v>
      </c>
      <c r="B33" s="4">
        <v>45838</v>
      </c>
      <c r="C33" t="s">
        <v>2611</v>
      </c>
      <c r="D33" t="s">
        <v>2702</v>
      </c>
      <c r="E33" t="s">
        <v>2662</v>
      </c>
      <c r="F33" s="8">
        <v>4</v>
      </c>
      <c r="G33" s="8">
        <v>0</v>
      </c>
      <c r="H33" s="8">
        <v>718.64</v>
      </c>
      <c r="I33" s="8">
        <v>0</v>
      </c>
      <c r="J33" s="8">
        <v>0</v>
      </c>
      <c r="K33" s="8">
        <v>129.3552</v>
      </c>
      <c r="L33" s="8">
        <v>0</v>
      </c>
      <c r="M33" s="8">
        <v>0</v>
      </c>
      <c r="N33" s="8">
        <v>0</v>
      </c>
    </row>
    <row r="34" spans="1:14" x14ac:dyDescent="0.3">
      <c r="A34" t="s">
        <v>106</v>
      </c>
      <c r="B34" s="4">
        <v>45838</v>
      </c>
      <c r="C34" t="s">
        <v>2611</v>
      </c>
      <c r="D34" t="s">
        <v>2702</v>
      </c>
      <c r="E34" t="s">
        <v>2657</v>
      </c>
      <c r="F34" s="8">
        <v>6</v>
      </c>
      <c r="G34" s="8">
        <v>0</v>
      </c>
      <c r="H34" s="8">
        <v>1077.96</v>
      </c>
      <c r="I34" s="8">
        <v>0</v>
      </c>
      <c r="J34" s="8">
        <v>0</v>
      </c>
      <c r="K34" s="8">
        <v>194.03279999999998</v>
      </c>
      <c r="L34" s="8">
        <v>0</v>
      </c>
      <c r="M34" s="8">
        <v>0</v>
      </c>
      <c r="N34" s="8">
        <v>0</v>
      </c>
    </row>
    <row r="35" spans="1:14" x14ac:dyDescent="0.3">
      <c r="A35" t="s">
        <v>106</v>
      </c>
      <c r="B35" s="4">
        <v>45838</v>
      </c>
      <c r="C35" t="s">
        <v>2611</v>
      </c>
      <c r="D35" t="s">
        <v>2702</v>
      </c>
      <c r="E35" t="s">
        <v>2676</v>
      </c>
      <c r="F35" s="8">
        <v>1</v>
      </c>
      <c r="G35" s="8">
        <v>0</v>
      </c>
      <c r="H35" s="8">
        <v>452.54</v>
      </c>
      <c r="I35" s="8">
        <v>0</v>
      </c>
      <c r="J35" s="8">
        <v>0</v>
      </c>
      <c r="K35" s="8">
        <v>81.4572</v>
      </c>
      <c r="L35" s="8">
        <v>0</v>
      </c>
      <c r="M35" s="8">
        <v>0</v>
      </c>
      <c r="N35" s="8">
        <v>0</v>
      </c>
    </row>
    <row r="36" spans="1:14" x14ac:dyDescent="0.3">
      <c r="A36" t="s">
        <v>106</v>
      </c>
      <c r="B36" s="4">
        <v>45838</v>
      </c>
      <c r="C36" t="s">
        <v>2611</v>
      </c>
      <c r="D36" t="s">
        <v>2702</v>
      </c>
      <c r="E36" t="s">
        <v>2672</v>
      </c>
      <c r="F36" s="8">
        <v>2</v>
      </c>
      <c r="G36" s="8">
        <v>0</v>
      </c>
      <c r="H36" s="8">
        <v>422.04</v>
      </c>
      <c r="I36" s="8">
        <v>0</v>
      </c>
      <c r="J36" s="8">
        <v>0</v>
      </c>
      <c r="K36" s="8">
        <v>75.967200000000005</v>
      </c>
      <c r="L36" s="8">
        <v>0</v>
      </c>
      <c r="M36" s="8">
        <v>0</v>
      </c>
      <c r="N36" s="8">
        <v>0</v>
      </c>
    </row>
    <row r="37" spans="1:14" x14ac:dyDescent="0.3">
      <c r="A37" t="s">
        <v>106</v>
      </c>
      <c r="B37" s="4">
        <v>45838</v>
      </c>
      <c r="C37" t="s">
        <v>2611</v>
      </c>
      <c r="D37" t="s">
        <v>2702</v>
      </c>
      <c r="E37" t="s">
        <v>2664</v>
      </c>
      <c r="F37" s="8">
        <v>1</v>
      </c>
      <c r="G37" s="8">
        <v>0</v>
      </c>
      <c r="H37" s="8">
        <v>338.14</v>
      </c>
      <c r="I37" s="8">
        <v>0</v>
      </c>
      <c r="J37" s="8">
        <v>0</v>
      </c>
      <c r="K37" s="8">
        <v>60.865199999999994</v>
      </c>
      <c r="L37" s="8">
        <v>0</v>
      </c>
      <c r="M37" s="8">
        <v>0</v>
      </c>
      <c r="N37" s="8">
        <v>0</v>
      </c>
    </row>
    <row r="38" spans="1:14" x14ac:dyDescent="0.3">
      <c r="A38" t="s">
        <v>106</v>
      </c>
      <c r="B38" s="4">
        <v>45838</v>
      </c>
      <c r="C38" t="s">
        <v>2611</v>
      </c>
      <c r="D38" t="s">
        <v>2702</v>
      </c>
      <c r="E38" t="s">
        <v>2682</v>
      </c>
      <c r="F38" s="8">
        <v>1</v>
      </c>
      <c r="G38" s="8">
        <v>0</v>
      </c>
      <c r="H38" s="8">
        <v>897.46</v>
      </c>
      <c r="I38" s="8">
        <v>0</v>
      </c>
      <c r="J38" s="8">
        <v>0</v>
      </c>
      <c r="K38" s="8">
        <v>161.5428</v>
      </c>
      <c r="L38" s="8">
        <v>0</v>
      </c>
      <c r="M38" s="8">
        <v>0</v>
      </c>
      <c r="N38" s="8">
        <v>0</v>
      </c>
    </row>
    <row r="39" spans="1:14" x14ac:dyDescent="0.3">
      <c r="A39" t="s">
        <v>106</v>
      </c>
      <c r="B39" s="4">
        <v>45838</v>
      </c>
      <c r="C39" t="s">
        <v>2611</v>
      </c>
      <c r="D39" t="s">
        <v>2702</v>
      </c>
      <c r="E39" t="s">
        <v>2663</v>
      </c>
      <c r="F39" s="8">
        <v>5</v>
      </c>
      <c r="G39" s="8">
        <v>0</v>
      </c>
      <c r="H39" s="8">
        <v>1141.53</v>
      </c>
      <c r="I39" s="8">
        <v>0</v>
      </c>
      <c r="J39" s="8">
        <v>0</v>
      </c>
      <c r="K39" s="8">
        <v>205.47539999999998</v>
      </c>
      <c r="L39" s="8">
        <v>0</v>
      </c>
      <c r="M39" s="8">
        <v>0</v>
      </c>
      <c r="N39" s="8">
        <v>0</v>
      </c>
    </row>
    <row r="40" spans="1:14" x14ac:dyDescent="0.3">
      <c r="A40" t="s">
        <v>106</v>
      </c>
      <c r="B40" s="4">
        <v>45838</v>
      </c>
      <c r="C40" t="s">
        <v>2611</v>
      </c>
      <c r="D40" t="s">
        <v>2702</v>
      </c>
      <c r="E40" t="s">
        <v>2659</v>
      </c>
      <c r="F40" s="8">
        <v>1</v>
      </c>
      <c r="G40" s="8">
        <v>0</v>
      </c>
      <c r="H40" s="8">
        <v>292.37</v>
      </c>
      <c r="I40" s="8">
        <v>0</v>
      </c>
      <c r="J40" s="8">
        <v>0</v>
      </c>
      <c r="K40" s="8">
        <v>52.626599999999996</v>
      </c>
      <c r="L40" s="8">
        <v>0</v>
      </c>
      <c r="M40" s="8">
        <v>0</v>
      </c>
      <c r="N40" s="8">
        <v>0</v>
      </c>
    </row>
    <row r="41" spans="1:14" x14ac:dyDescent="0.3">
      <c r="A41" t="s">
        <v>106</v>
      </c>
      <c r="B41" s="4">
        <v>45838</v>
      </c>
      <c r="C41" t="s">
        <v>2611</v>
      </c>
      <c r="D41" t="s">
        <v>2702</v>
      </c>
      <c r="E41" t="s">
        <v>2658</v>
      </c>
      <c r="F41" s="8">
        <v>5</v>
      </c>
      <c r="G41" s="8">
        <v>0</v>
      </c>
      <c r="H41" s="8">
        <v>544.78</v>
      </c>
      <c r="I41" s="8">
        <v>0</v>
      </c>
      <c r="J41" s="8">
        <v>0</v>
      </c>
      <c r="K41" s="8">
        <v>98.060399999999987</v>
      </c>
      <c r="L41" s="8">
        <v>0</v>
      </c>
      <c r="M41" s="8">
        <v>0</v>
      </c>
      <c r="N41" s="8">
        <v>0</v>
      </c>
    </row>
    <row r="42" spans="1:14" x14ac:dyDescent="0.3">
      <c r="A42" t="s">
        <v>106</v>
      </c>
      <c r="B42" s="4">
        <v>45838</v>
      </c>
      <c r="C42" t="s">
        <v>2617</v>
      </c>
      <c r="D42" t="s">
        <v>2708</v>
      </c>
      <c r="E42" t="s">
        <v>2668</v>
      </c>
      <c r="F42" s="8">
        <v>2</v>
      </c>
      <c r="G42" s="8">
        <v>0</v>
      </c>
      <c r="H42" s="8">
        <v>337.28</v>
      </c>
      <c r="I42" s="8">
        <v>0</v>
      </c>
      <c r="J42" s="8">
        <v>0</v>
      </c>
      <c r="K42" s="8">
        <v>60.710399999999993</v>
      </c>
      <c r="L42" s="8">
        <v>0</v>
      </c>
      <c r="M42" s="8">
        <v>0</v>
      </c>
      <c r="N42" s="8">
        <v>0</v>
      </c>
    </row>
    <row r="43" spans="1:14" x14ac:dyDescent="0.3">
      <c r="A43" t="s">
        <v>106</v>
      </c>
      <c r="B43" s="4">
        <v>45838</v>
      </c>
      <c r="C43" t="s">
        <v>2617</v>
      </c>
      <c r="D43" t="s">
        <v>2708</v>
      </c>
      <c r="E43" t="s">
        <v>2667</v>
      </c>
      <c r="F43" s="8">
        <v>1</v>
      </c>
      <c r="G43" s="8">
        <v>0</v>
      </c>
      <c r="H43" s="8">
        <v>380.51</v>
      </c>
      <c r="I43" s="8">
        <v>0</v>
      </c>
      <c r="J43" s="8">
        <v>0</v>
      </c>
      <c r="K43" s="8">
        <v>68.491799999999998</v>
      </c>
      <c r="L43" s="8">
        <v>0</v>
      </c>
      <c r="M43" s="8">
        <v>0</v>
      </c>
      <c r="N43" s="8">
        <v>0</v>
      </c>
    </row>
    <row r="44" spans="1:14" x14ac:dyDescent="0.3">
      <c r="A44" t="s">
        <v>106</v>
      </c>
      <c r="B44" s="4">
        <v>45838</v>
      </c>
      <c r="C44" t="s">
        <v>2617</v>
      </c>
      <c r="D44" t="s">
        <v>2708</v>
      </c>
      <c r="E44" t="s">
        <v>2656</v>
      </c>
      <c r="F44" s="8">
        <v>3</v>
      </c>
      <c r="G44" s="8">
        <v>0</v>
      </c>
      <c r="H44" s="8">
        <v>2692.38</v>
      </c>
      <c r="I44" s="8">
        <v>0</v>
      </c>
      <c r="J44" s="8">
        <v>0</v>
      </c>
      <c r="K44" s="8">
        <v>484.6284</v>
      </c>
      <c r="L44" s="8">
        <v>0</v>
      </c>
      <c r="M44" s="8">
        <v>0</v>
      </c>
      <c r="N44" s="8">
        <v>0</v>
      </c>
    </row>
    <row r="45" spans="1:14" x14ac:dyDescent="0.3">
      <c r="A45" t="s">
        <v>106</v>
      </c>
      <c r="B45" s="4">
        <v>45838</v>
      </c>
      <c r="C45" t="s">
        <v>2617</v>
      </c>
      <c r="D45" t="s">
        <v>2708</v>
      </c>
      <c r="E45" t="s">
        <v>2662</v>
      </c>
      <c r="F45" s="8">
        <v>1</v>
      </c>
      <c r="G45" s="8">
        <v>0</v>
      </c>
      <c r="H45" s="8">
        <v>179.66</v>
      </c>
      <c r="I45" s="8">
        <v>0</v>
      </c>
      <c r="J45" s="8">
        <v>0</v>
      </c>
      <c r="K45" s="8">
        <v>32.338799999999999</v>
      </c>
      <c r="L45" s="8">
        <v>0</v>
      </c>
      <c r="M45" s="8">
        <v>0</v>
      </c>
      <c r="N45" s="8">
        <v>0</v>
      </c>
    </row>
    <row r="46" spans="1:14" x14ac:dyDescent="0.3">
      <c r="A46" t="s">
        <v>106</v>
      </c>
      <c r="B46" s="4">
        <v>45838</v>
      </c>
      <c r="C46" t="s">
        <v>2617</v>
      </c>
      <c r="D46" t="s">
        <v>2708</v>
      </c>
      <c r="E46" t="s">
        <v>2657</v>
      </c>
      <c r="F46" s="8">
        <v>8</v>
      </c>
      <c r="G46" s="8">
        <v>0</v>
      </c>
      <c r="H46" s="8">
        <v>1437.2800000000002</v>
      </c>
      <c r="I46" s="8">
        <v>0</v>
      </c>
      <c r="J46" s="8">
        <v>0</v>
      </c>
      <c r="K46" s="8">
        <v>258.71039999999999</v>
      </c>
      <c r="L46" s="8">
        <v>0</v>
      </c>
      <c r="M46" s="8">
        <v>0</v>
      </c>
      <c r="N46" s="8">
        <v>0</v>
      </c>
    </row>
    <row r="47" spans="1:14" x14ac:dyDescent="0.3">
      <c r="A47" t="s">
        <v>106</v>
      </c>
      <c r="B47" s="4">
        <v>45838</v>
      </c>
      <c r="C47" t="s">
        <v>2617</v>
      </c>
      <c r="D47" t="s">
        <v>2708</v>
      </c>
      <c r="E47" t="s">
        <v>2676</v>
      </c>
      <c r="F47" s="8">
        <v>1</v>
      </c>
      <c r="G47" s="8">
        <v>0</v>
      </c>
      <c r="H47" s="8">
        <v>452.54</v>
      </c>
      <c r="I47" s="8">
        <v>0</v>
      </c>
      <c r="J47" s="8">
        <v>0</v>
      </c>
      <c r="K47" s="8">
        <v>81.4572</v>
      </c>
      <c r="L47" s="8">
        <v>0</v>
      </c>
      <c r="M47" s="8">
        <v>0</v>
      </c>
      <c r="N47" s="8">
        <v>0</v>
      </c>
    </row>
    <row r="48" spans="1:14" x14ac:dyDescent="0.3">
      <c r="A48" t="s">
        <v>106</v>
      </c>
      <c r="B48" s="4">
        <v>45838</v>
      </c>
      <c r="C48" t="s">
        <v>2617</v>
      </c>
      <c r="D48" t="s">
        <v>2708</v>
      </c>
      <c r="E48" t="s">
        <v>2671</v>
      </c>
      <c r="F48" s="8">
        <v>2</v>
      </c>
      <c r="G48" s="8">
        <v>0</v>
      </c>
      <c r="H48" s="8">
        <v>469.5</v>
      </c>
      <c r="I48" s="8">
        <v>0</v>
      </c>
      <c r="J48" s="8">
        <v>0</v>
      </c>
      <c r="K48" s="8">
        <v>84.509999999999991</v>
      </c>
      <c r="L48" s="8">
        <v>0</v>
      </c>
      <c r="M48" s="8">
        <v>0</v>
      </c>
      <c r="N48" s="8">
        <v>0</v>
      </c>
    </row>
    <row r="49" spans="1:14" x14ac:dyDescent="0.3">
      <c r="A49" t="s">
        <v>106</v>
      </c>
      <c r="B49" s="4">
        <v>45838</v>
      </c>
      <c r="C49" t="s">
        <v>2627</v>
      </c>
      <c r="D49" t="s">
        <v>2718</v>
      </c>
      <c r="E49" t="s">
        <v>2668</v>
      </c>
      <c r="F49" s="8">
        <v>1</v>
      </c>
      <c r="G49" s="8">
        <v>0</v>
      </c>
      <c r="H49" s="8">
        <v>168.64</v>
      </c>
      <c r="I49" s="8">
        <v>0</v>
      </c>
      <c r="J49" s="8">
        <v>0</v>
      </c>
      <c r="K49" s="8">
        <v>30.355199999999996</v>
      </c>
      <c r="L49" s="8">
        <v>0</v>
      </c>
      <c r="M49" s="8">
        <v>0</v>
      </c>
      <c r="N49" s="8">
        <v>0</v>
      </c>
    </row>
    <row r="50" spans="1:14" x14ac:dyDescent="0.3">
      <c r="A50" t="s">
        <v>106</v>
      </c>
      <c r="B50" s="4">
        <v>45838</v>
      </c>
      <c r="C50" t="s">
        <v>2627</v>
      </c>
      <c r="D50" t="s">
        <v>2718</v>
      </c>
      <c r="E50" t="s">
        <v>2672</v>
      </c>
      <c r="F50" s="8">
        <v>1</v>
      </c>
      <c r="G50" s="8">
        <v>0</v>
      </c>
      <c r="H50" s="8">
        <v>211.02</v>
      </c>
      <c r="I50" s="8">
        <v>0</v>
      </c>
      <c r="J50" s="8">
        <v>0</v>
      </c>
      <c r="K50" s="8">
        <v>37.983600000000003</v>
      </c>
      <c r="L50" s="8">
        <v>0</v>
      </c>
      <c r="M50" s="8">
        <v>0</v>
      </c>
      <c r="N50" s="8">
        <v>0</v>
      </c>
    </row>
    <row r="51" spans="1:14" x14ac:dyDescent="0.3">
      <c r="A51" t="s">
        <v>106</v>
      </c>
      <c r="B51" s="4">
        <v>45838</v>
      </c>
      <c r="C51" t="s">
        <v>2627</v>
      </c>
      <c r="D51" t="s">
        <v>2718</v>
      </c>
      <c r="E51" t="s">
        <v>2687</v>
      </c>
      <c r="F51" s="8">
        <v>2</v>
      </c>
      <c r="G51" s="8">
        <v>0</v>
      </c>
      <c r="H51" s="8">
        <v>676.28</v>
      </c>
      <c r="I51" s="8">
        <v>0</v>
      </c>
      <c r="J51" s="8">
        <v>0</v>
      </c>
      <c r="K51" s="8">
        <v>121.73039999999999</v>
      </c>
      <c r="L51" s="8">
        <v>0</v>
      </c>
      <c r="M51" s="8">
        <v>0</v>
      </c>
      <c r="N51" s="8">
        <v>0</v>
      </c>
    </row>
    <row r="52" spans="1:14" x14ac:dyDescent="0.3">
      <c r="A52" t="s">
        <v>106</v>
      </c>
      <c r="B52" s="4">
        <v>45838</v>
      </c>
      <c r="C52" t="s">
        <v>2627</v>
      </c>
      <c r="D52" t="s">
        <v>2718</v>
      </c>
      <c r="E52" t="s">
        <v>2663</v>
      </c>
      <c r="F52" s="8">
        <v>1</v>
      </c>
      <c r="G52" s="8">
        <v>0</v>
      </c>
      <c r="H52" s="8">
        <v>380.51</v>
      </c>
      <c r="I52" s="8">
        <v>0</v>
      </c>
      <c r="J52" s="8">
        <v>0</v>
      </c>
      <c r="K52" s="8">
        <v>68.491799999999998</v>
      </c>
      <c r="L52" s="8">
        <v>0</v>
      </c>
      <c r="M52" s="8">
        <v>0</v>
      </c>
      <c r="N52" s="8">
        <v>0</v>
      </c>
    </row>
    <row r="53" spans="1:14" x14ac:dyDescent="0.3">
      <c r="A53" t="s">
        <v>106</v>
      </c>
      <c r="B53" s="4">
        <v>45838</v>
      </c>
      <c r="C53" t="s">
        <v>2627</v>
      </c>
      <c r="D53" t="s">
        <v>2718</v>
      </c>
      <c r="E53" t="s">
        <v>2658</v>
      </c>
      <c r="F53" s="8">
        <v>3</v>
      </c>
      <c r="G53" s="8">
        <v>0</v>
      </c>
      <c r="H53" s="8">
        <v>546.59999999999991</v>
      </c>
      <c r="I53" s="8">
        <v>0</v>
      </c>
      <c r="J53" s="8">
        <v>0</v>
      </c>
      <c r="K53" s="8">
        <v>98.388000000000005</v>
      </c>
      <c r="L53" s="8">
        <v>0</v>
      </c>
      <c r="M53" s="8">
        <v>0</v>
      </c>
      <c r="N53" s="8">
        <v>0</v>
      </c>
    </row>
    <row r="54" spans="1:14" x14ac:dyDescent="0.3">
      <c r="A54" t="s">
        <v>106</v>
      </c>
      <c r="B54" s="4">
        <v>45838</v>
      </c>
      <c r="C54" t="s">
        <v>2610</v>
      </c>
      <c r="D54" t="s">
        <v>2701</v>
      </c>
      <c r="E54" t="s">
        <v>2668</v>
      </c>
      <c r="F54" s="8">
        <v>3</v>
      </c>
      <c r="G54" s="8">
        <v>0</v>
      </c>
      <c r="H54" s="8">
        <v>505.91999999999996</v>
      </c>
      <c r="I54" s="8">
        <v>0</v>
      </c>
      <c r="J54" s="8">
        <v>0</v>
      </c>
      <c r="K54" s="8">
        <v>91.065599999999989</v>
      </c>
      <c r="L54" s="8">
        <v>0</v>
      </c>
      <c r="M54" s="8">
        <v>0</v>
      </c>
      <c r="N54" s="8">
        <v>0</v>
      </c>
    </row>
    <row r="55" spans="1:14" x14ac:dyDescent="0.3">
      <c r="A55" t="s">
        <v>106</v>
      </c>
      <c r="B55" s="4">
        <v>45838</v>
      </c>
      <c r="C55" t="s">
        <v>2610</v>
      </c>
      <c r="D55" t="s">
        <v>2701</v>
      </c>
      <c r="E55" t="s">
        <v>2660</v>
      </c>
      <c r="F55" s="8">
        <v>1</v>
      </c>
      <c r="G55" s="8">
        <v>0</v>
      </c>
      <c r="H55" s="8">
        <v>338.14</v>
      </c>
      <c r="I55" s="8">
        <v>0</v>
      </c>
      <c r="J55" s="8">
        <v>0</v>
      </c>
      <c r="K55" s="8">
        <v>60.865199999999994</v>
      </c>
      <c r="L55" s="8">
        <v>0</v>
      </c>
      <c r="M55" s="8">
        <v>0</v>
      </c>
      <c r="N55" s="8">
        <v>0</v>
      </c>
    </row>
    <row r="56" spans="1:14" x14ac:dyDescent="0.3">
      <c r="A56" t="s">
        <v>106</v>
      </c>
      <c r="B56" s="4">
        <v>45838</v>
      </c>
      <c r="C56" t="s">
        <v>2610</v>
      </c>
      <c r="D56" t="s">
        <v>2701</v>
      </c>
      <c r="E56" t="s">
        <v>2656</v>
      </c>
      <c r="F56" s="8">
        <v>1</v>
      </c>
      <c r="G56" s="8">
        <v>0</v>
      </c>
      <c r="H56" s="8">
        <v>897.46</v>
      </c>
      <c r="I56" s="8">
        <v>0</v>
      </c>
      <c r="J56" s="8">
        <v>0</v>
      </c>
      <c r="K56" s="8">
        <v>161.5428</v>
      </c>
      <c r="L56" s="8">
        <v>0</v>
      </c>
      <c r="M56" s="8">
        <v>0</v>
      </c>
      <c r="N56" s="8">
        <v>0</v>
      </c>
    </row>
    <row r="57" spans="1:14" x14ac:dyDescent="0.3">
      <c r="A57" t="s">
        <v>106</v>
      </c>
      <c r="B57" s="4">
        <v>45838</v>
      </c>
      <c r="C57" t="s">
        <v>2610</v>
      </c>
      <c r="D57" t="s">
        <v>2701</v>
      </c>
      <c r="E57" t="s">
        <v>2662</v>
      </c>
      <c r="F57" s="8">
        <v>1</v>
      </c>
      <c r="G57" s="8">
        <v>0</v>
      </c>
      <c r="H57" s="8">
        <v>179.66</v>
      </c>
      <c r="I57" s="8">
        <v>0</v>
      </c>
      <c r="J57" s="8">
        <v>0</v>
      </c>
      <c r="K57" s="8">
        <v>32.338799999999999</v>
      </c>
      <c r="L57" s="8">
        <v>0</v>
      </c>
      <c r="M57" s="8">
        <v>0</v>
      </c>
      <c r="N57" s="8">
        <v>0</v>
      </c>
    </row>
    <row r="58" spans="1:14" x14ac:dyDescent="0.3">
      <c r="A58" t="s">
        <v>106</v>
      </c>
      <c r="B58" s="4">
        <v>45838</v>
      </c>
      <c r="C58" t="s">
        <v>2610</v>
      </c>
      <c r="D58" t="s">
        <v>2701</v>
      </c>
      <c r="E58" t="s">
        <v>2657</v>
      </c>
      <c r="F58" s="8">
        <v>1</v>
      </c>
      <c r="G58" s="8">
        <v>0</v>
      </c>
      <c r="H58" s="8">
        <v>179.66</v>
      </c>
      <c r="I58" s="8">
        <v>0</v>
      </c>
      <c r="J58" s="8">
        <v>0</v>
      </c>
      <c r="K58" s="8">
        <v>32.338799999999999</v>
      </c>
      <c r="L58" s="8">
        <v>0</v>
      </c>
      <c r="M58" s="8">
        <v>0</v>
      </c>
      <c r="N58" s="8">
        <v>0</v>
      </c>
    </row>
    <row r="59" spans="1:14" x14ac:dyDescent="0.3">
      <c r="A59" t="s">
        <v>106</v>
      </c>
      <c r="B59" s="4">
        <v>45838</v>
      </c>
      <c r="C59" t="s">
        <v>2610</v>
      </c>
      <c r="D59" t="s">
        <v>2701</v>
      </c>
      <c r="E59" t="s">
        <v>2676</v>
      </c>
      <c r="F59" s="8">
        <v>1</v>
      </c>
      <c r="G59" s="8">
        <v>0</v>
      </c>
      <c r="H59" s="8">
        <v>452.54</v>
      </c>
      <c r="I59" s="8">
        <v>0</v>
      </c>
      <c r="J59" s="8">
        <v>0</v>
      </c>
      <c r="K59" s="8">
        <v>81.4572</v>
      </c>
      <c r="L59" s="8">
        <v>0</v>
      </c>
      <c r="M59" s="8">
        <v>0</v>
      </c>
      <c r="N59" s="8">
        <v>0</v>
      </c>
    </row>
    <row r="60" spans="1:14" x14ac:dyDescent="0.3">
      <c r="A60" t="s">
        <v>106</v>
      </c>
      <c r="B60" s="4">
        <v>45838</v>
      </c>
      <c r="C60" t="s">
        <v>2610</v>
      </c>
      <c r="D60" t="s">
        <v>2701</v>
      </c>
      <c r="E60" t="s">
        <v>2675</v>
      </c>
      <c r="F60" s="8">
        <v>1</v>
      </c>
      <c r="G60" s="8">
        <v>0</v>
      </c>
      <c r="H60" s="8">
        <v>253.39</v>
      </c>
      <c r="I60" s="8">
        <v>0</v>
      </c>
      <c r="J60" s="8">
        <v>0</v>
      </c>
      <c r="K60" s="8">
        <v>45.610199999999999</v>
      </c>
      <c r="L60" s="8">
        <v>0</v>
      </c>
      <c r="M60" s="8">
        <v>0</v>
      </c>
      <c r="N60" s="8">
        <v>0</v>
      </c>
    </row>
    <row r="61" spans="1:14" x14ac:dyDescent="0.3">
      <c r="A61" t="s">
        <v>106</v>
      </c>
      <c r="B61" s="4">
        <v>45838</v>
      </c>
      <c r="C61" t="s">
        <v>2610</v>
      </c>
      <c r="D61" t="s">
        <v>2701</v>
      </c>
      <c r="E61" t="s">
        <v>2669</v>
      </c>
      <c r="F61" s="8">
        <v>1</v>
      </c>
      <c r="G61" s="8">
        <v>0</v>
      </c>
      <c r="H61" s="8">
        <v>897.46</v>
      </c>
      <c r="I61" s="8">
        <v>0</v>
      </c>
      <c r="J61" s="8">
        <v>0</v>
      </c>
      <c r="K61" s="8">
        <v>161.5428</v>
      </c>
      <c r="L61" s="8">
        <v>0</v>
      </c>
      <c r="M61" s="8">
        <v>0</v>
      </c>
      <c r="N61" s="8">
        <v>0</v>
      </c>
    </row>
    <row r="62" spans="1:14" x14ac:dyDescent="0.3">
      <c r="A62" t="s">
        <v>106</v>
      </c>
      <c r="B62" s="4">
        <v>45838</v>
      </c>
      <c r="C62" t="s">
        <v>2610</v>
      </c>
      <c r="D62" t="s">
        <v>2701</v>
      </c>
      <c r="E62" t="s">
        <v>2671</v>
      </c>
      <c r="F62" s="8">
        <v>1</v>
      </c>
      <c r="G62" s="8">
        <v>0</v>
      </c>
      <c r="H62" s="8">
        <v>234.75</v>
      </c>
      <c r="I62" s="8">
        <v>0</v>
      </c>
      <c r="J62" s="8">
        <v>0</v>
      </c>
      <c r="K62" s="8">
        <v>42.254999999999995</v>
      </c>
      <c r="L62" s="8">
        <v>0</v>
      </c>
      <c r="M62" s="8">
        <v>0</v>
      </c>
      <c r="N62" s="8">
        <v>0</v>
      </c>
    </row>
    <row r="63" spans="1:14" x14ac:dyDescent="0.3">
      <c r="A63" t="s">
        <v>106</v>
      </c>
      <c r="B63" s="4">
        <v>45838</v>
      </c>
      <c r="C63" t="s">
        <v>2610</v>
      </c>
      <c r="D63" t="s">
        <v>2701</v>
      </c>
      <c r="E63" t="s">
        <v>2658</v>
      </c>
      <c r="F63" s="8">
        <v>10</v>
      </c>
      <c r="G63" s="8">
        <v>0</v>
      </c>
      <c r="H63" s="8">
        <v>1822</v>
      </c>
      <c r="I63" s="8">
        <v>0</v>
      </c>
      <c r="J63" s="8">
        <v>0</v>
      </c>
      <c r="K63" s="8">
        <v>327.96</v>
      </c>
      <c r="L63" s="8">
        <v>0</v>
      </c>
      <c r="M63" s="8">
        <v>0</v>
      </c>
      <c r="N63" s="8">
        <v>0</v>
      </c>
    </row>
    <row r="64" spans="1:14" x14ac:dyDescent="0.3">
      <c r="A64" t="s">
        <v>106</v>
      </c>
      <c r="B64" s="4">
        <v>45838</v>
      </c>
      <c r="C64" t="s">
        <v>2606</v>
      </c>
      <c r="D64" t="s">
        <v>2697</v>
      </c>
      <c r="E64" t="s">
        <v>2668</v>
      </c>
      <c r="F64" s="8">
        <v>1</v>
      </c>
      <c r="G64" s="8">
        <v>0</v>
      </c>
      <c r="H64" s="8">
        <v>168.64</v>
      </c>
      <c r="I64" s="8">
        <v>0</v>
      </c>
      <c r="J64" s="8">
        <v>0</v>
      </c>
      <c r="K64" s="8">
        <v>30.355199999999996</v>
      </c>
      <c r="L64" s="8">
        <v>0</v>
      </c>
      <c r="M64" s="8">
        <v>0</v>
      </c>
      <c r="N64" s="8">
        <v>0</v>
      </c>
    </row>
    <row r="65" spans="1:14" x14ac:dyDescent="0.3">
      <c r="A65" t="s">
        <v>106</v>
      </c>
      <c r="B65" s="4">
        <v>45838</v>
      </c>
      <c r="C65" t="s">
        <v>2606</v>
      </c>
      <c r="D65" t="s">
        <v>2697</v>
      </c>
      <c r="E65" t="s">
        <v>2654</v>
      </c>
      <c r="F65" s="8">
        <v>1</v>
      </c>
      <c r="G65" s="8">
        <v>0</v>
      </c>
      <c r="H65" s="8">
        <v>846.61</v>
      </c>
      <c r="I65" s="8">
        <v>0</v>
      </c>
      <c r="J65" s="8">
        <v>0</v>
      </c>
      <c r="K65" s="8">
        <v>152.38980000000001</v>
      </c>
      <c r="L65" s="8">
        <v>0</v>
      </c>
      <c r="M65" s="8">
        <v>0</v>
      </c>
      <c r="N65" s="8">
        <v>0</v>
      </c>
    </row>
    <row r="66" spans="1:14" x14ac:dyDescent="0.3">
      <c r="A66" t="s">
        <v>106</v>
      </c>
      <c r="B66" s="4">
        <v>45838</v>
      </c>
      <c r="C66" t="s">
        <v>2606</v>
      </c>
      <c r="D66" t="s">
        <v>2697</v>
      </c>
      <c r="E66" t="s">
        <v>2683</v>
      </c>
      <c r="F66" s="8">
        <v>1</v>
      </c>
      <c r="G66" s="8">
        <v>0</v>
      </c>
      <c r="H66" s="8">
        <v>189.83</v>
      </c>
      <c r="I66" s="8">
        <v>0</v>
      </c>
      <c r="J66" s="8">
        <v>0</v>
      </c>
      <c r="K66" s="8">
        <v>34.169400000000003</v>
      </c>
      <c r="L66" s="8">
        <v>0</v>
      </c>
      <c r="M66" s="8">
        <v>0</v>
      </c>
      <c r="N66" s="8">
        <v>0</v>
      </c>
    </row>
    <row r="67" spans="1:14" x14ac:dyDescent="0.3">
      <c r="A67" t="s">
        <v>106</v>
      </c>
      <c r="B67" s="4">
        <v>45838</v>
      </c>
      <c r="C67" t="s">
        <v>2606</v>
      </c>
      <c r="D67" t="s">
        <v>2697</v>
      </c>
      <c r="E67" t="s">
        <v>2662</v>
      </c>
      <c r="F67" s="8">
        <v>1</v>
      </c>
      <c r="G67" s="8">
        <v>0</v>
      </c>
      <c r="H67" s="8">
        <v>179.66</v>
      </c>
      <c r="I67" s="8">
        <v>0</v>
      </c>
      <c r="J67" s="8">
        <v>0</v>
      </c>
      <c r="K67" s="8">
        <v>32.338799999999999</v>
      </c>
      <c r="L67" s="8">
        <v>0</v>
      </c>
      <c r="M67" s="8">
        <v>0</v>
      </c>
      <c r="N67" s="8">
        <v>0</v>
      </c>
    </row>
    <row r="68" spans="1:14" x14ac:dyDescent="0.3">
      <c r="A68" t="s">
        <v>106</v>
      </c>
      <c r="B68" s="4">
        <v>45838</v>
      </c>
      <c r="C68" t="s">
        <v>2606</v>
      </c>
      <c r="D68" t="s">
        <v>2697</v>
      </c>
      <c r="E68" t="s">
        <v>2671</v>
      </c>
      <c r="F68" s="8">
        <v>2</v>
      </c>
      <c r="G68" s="8">
        <v>0</v>
      </c>
      <c r="H68" s="8">
        <v>469.5</v>
      </c>
      <c r="I68" s="8">
        <v>0</v>
      </c>
      <c r="J68" s="8">
        <v>0</v>
      </c>
      <c r="K68" s="8">
        <v>84.509999999999991</v>
      </c>
      <c r="L68" s="8">
        <v>0</v>
      </c>
      <c r="M68" s="8">
        <v>0</v>
      </c>
      <c r="N68" s="8">
        <v>0</v>
      </c>
    </row>
    <row r="69" spans="1:14" x14ac:dyDescent="0.3">
      <c r="A69" t="s">
        <v>106</v>
      </c>
      <c r="B69" s="4">
        <v>45838</v>
      </c>
      <c r="C69" t="s">
        <v>2606</v>
      </c>
      <c r="D69" t="s">
        <v>2697</v>
      </c>
      <c r="E69" t="s">
        <v>2658</v>
      </c>
      <c r="F69" s="8">
        <v>1</v>
      </c>
      <c r="G69" s="8">
        <v>0</v>
      </c>
      <c r="H69" s="8">
        <v>182.2</v>
      </c>
      <c r="I69" s="8">
        <v>0</v>
      </c>
      <c r="J69" s="8">
        <v>0</v>
      </c>
      <c r="K69" s="8">
        <v>32.795999999999999</v>
      </c>
      <c r="L69" s="8">
        <v>0</v>
      </c>
      <c r="M69" s="8">
        <v>0</v>
      </c>
      <c r="N69" s="8">
        <v>0</v>
      </c>
    </row>
    <row r="70" spans="1:14" x14ac:dyDescent="0.3">
      <c r="A70" t="s">
        <v>106</v>
      </c>
      <c r="B70" s="4">
        <v>45838</v>
      </c>
      <c r="C70" t="s">
        <v>2625</v>
      </c>
      <c r="D70" t="s">
        <v>2716</v>
      </c>
      <c r="E70" t="s">
        <v>2668</v>
      </c>
      <c r="F70" s="8">
        <v>1</v>
      </c>
      <c r="G70" s="8">
        <v>0</v>
      </c>
      <c r="H70" s="8">
        <v>168.64</v>
      </c>
      <c r="I70" s="8">
        <v>0</v>
      </c>
      <c r="J70" s="8">
        <v>0</v>
      </c>
      <c r="K70" s="8">
        <v>30.355199999999996</v>
      </c>
      <c r="L70" s="8">
        <v>0</v>
      </c>
      <c r="M70" s="8">
        <v>0</v>
      </c>
      <c r="N70" s="8">
        <v>0</v>
      </c>
    </row>
    <row r="71" spans="1:14" x14ac:dyDescent="0.3">
      <c r="A71" t="s">
        <v>106</v>
      </c>
      <c r="B71" s="4">
        <v>45838</v>
      </c>
      <c r="C71" t="s">
        <v>2625</v>
      </c>
      <c r="D71" t="s">
        <v>2716</v>
      </c>
      <c r="E71" t="s">
        <v>2686</v>
      </c>
      <c r="F71" s="8">
        <v>1</v>
      </c>
      <c r="G71" s="8">
        <v>0</v>
      </c>
      <c r="H71" s="8">
        <v>449.15</v>
      </c>
      <c r="I71" s="8">
        <v>0</v>
      </c>
      <c r="J71" s="8">
        <v>0</v>
      </c>
      <c r="K71" s="8">
        <v>80.846999999999994</v>
      </c>
      <c r="L71" s="8">
        <v>0</v>
      </c>
      <c r="M71" s="8">
        <v>0</v>
      </c>
      <c r="N71" s="8">
        <v>0</v>
      </c>
    </row>
    <row r="72" spans="1:14" x14ac:dyDescent="0.3">
      <c r="A72" t="s">
        <v>106</v>
      </c>
      <c r="B72" s="4">
        <v>45838</v>
      </c>
      <c r="C72" t="s">
        <v>2625</v>
      </c>
      <c r="D72" t="s">
        <v>2716</v>
      </c>
      <c r="E72" t="s">
        <v>2657</v>
      </c>
      <c r="F72" s="8">
        <v>2</v>
      </c>
      <c r="G72" s="8">
        <v>0</v>
      </c>
      <c r="H72" s="8">
        <v>359.32</v>
      </c>
      <c r="I72" s="8">
        <v>0</v>
      </c>
      <c r="J72" s="8">
        <v>0</v>
      </c>
      <c r="K72" s="8">
        <v>64.677599999999998</v>
      </c>
      <c r="L72" s="8">
        <v>0</v>
      </c>
      <c r="M72" s="8">
        <v>0</v>
      </c>
      <c r="N72" s="8">
        <v>0</v>
      </c>
    </row>
    <row r="73" spans="1:14" x14ac:dyDescent="0.3">
      <c r="A73" t="s">
        <v>106</v>
      </c>
      <c r="B73" s="4">
        <v>45838</v>
      </c>
      <c r="C73" t="s">
        <v>2625</v>
      </c>
      <c r="D73" t="s">
        <v>2716</v>
      </c>
      <c r="E73" t="s">
        <v>2679</v>
      </c>
      <c r="F73" s="8">
        <v>1</v>
      </c>
      <c r="G73" s="8">
        <v>0</v>
      </c>
      <c r="H73" s="8">
        <v>931.36</v>
      </c>
      <c r="I73" s="8">
        <v>0</v>
      </c>
      <c r="J73" s="8">
        <v>0</v>
      </c>
      <c r="K73" s="8">
        <v>167.6448</v>
      </c>
      <c r="L73" s="8">
        <v>0</v>
      </c>
      <c r="M73" s="8">
        <v>0</v>
      </c>
      <c r="N73" s="8">
        <v>0</v>
      </c>
    </row>
    <row r="74" spans="1:14" x14ac:dyDescent="0.3">
      <c r="A74" t="s">
        <v>106</v>
      </c>
      <c r="B74" s="4">
        <v>45838</v>
      </c>
      <c r="C74" t="s">
        <v>2604</v>
      </c>
      <c r="D74" t="s">
        <v>2641</v>
      </c>
      <c r="E74" t="s">
        <v>2685</v>
      </c>
      <c r="F74" s="8">
        <v>1</v>
      </c>
      <c r="G74" s="8">
        <v>0</v>
      </c>
      <c r="H74" s="8">
        <v>199.15</v>
      </c>
      <c r="I74" s="8">
        <v>0</v>
      </c>
      <c r="J74" s="8">
        <v>0</v>
      </c>
      <c r="K74" s="8">
        <v>35.847000000000001</v>
      </c>
      <c r="L74" s="8">
        <v>0</v>
      </c>
      <c r="M74" s="8">
        <v>0</v>
      </c>
      <c r="N74" s="8">
        <v>0</v>
      </c>
    </row>
    <row r="75" spans="1:14" x14ac:dyDescent="0.3">
      <c r="A75" t="s">
        <v>106</v>
      </c>
      <c r="B75" s="4">
        <v>45838</v>
      </c>
      <c r="C75" t="s">
        <v>2604</v>
      </c>
      <c r="D75" t="s">
        <v>2641</v>
      </c>
      <c r="E75" t="s">
        <v>2668</v>
      </c>
      <c r="F75" s="8">
        <v>4</v>
      </c>
      <c r="G75" s="8">
        <v>0</v>
      </c>
      <c r="H75" s="8">
        <v>674.56</v>
      </c>
      <c r="I75" s="8">
        <v>0</v>
      </c>
      <c r="J75" s="8">
        <v>0</v>
      </c>
      <c r="K75" s="8">
        <v>121.42079999999999</v>
      </c>
      <c r="L75" s="8">
        <v>0</v>
      </c>
      <c r="M75" s="8">
        <v>0</v>
      </c>
      <c r="N75" s="8">
        <v>0</v>
      </c>
    </row>
    <row r="76" spans="1:14" x14ac:dyDescent="0.3">
      <c r="A76" t="s">
        <v>106</v>
      </c>
      <c r="B76" s="4">
        <v>45838</v>
      </c>
      <c r="C76" t="s">
        <v>2604</v>
      </c>
      <c r="D76" t="s">
        <v>2641</v>
      </c>
      <c r="E76" t="s">
        <v>2680</v>
      </c>
      <c r="F76" s="8">
        <v>1</v>
      </c>
      <c r="G76" s="8">
        <v>0</v>
      </c>
      <c r="H76" s="8">
        <v>592.37</v>
      </c>
      <c r="I76" s="8">
        <v>0</v>
      </c>
      <c r="J76" s="8">
        <v>0</v>
      </c>
      <c r="K76" s="8">
        <v>106.6266</v>
      </c>
      <c r="L76" s="8">
        <v>0</v>
      </c>
      <c r="M76" s="8">
        <v>0</v>
      </c>
      <c r="N76" s="8">
        <v>0</v>
      </c>
    </row>
    <row r="77" spans="1:14" x14ac:dyDescent="0.3">
      <c r="A77" t="s">
        <v>106</v>
      </c>
      <c r="B77" s="4">
        <v>45838</v>
      </c>
      <c r="C77" t="s">
        <v>2604</v>
      </c>
      <c r="D77" t="s">
        <v>2641</v>
      </c>
      <c r="E77" t="s">
        <v>2688</v>
      </c>
      <c r="F77" s="8">
        <v>1</v>
      </c>
      <c r="G77" s="8">
        <v>0</v>
      </c>
      <c r="H77" s="8">
        <v>338.14</v>
      </c>
      <c r="I77" s="8">
        <v>0</v>
      </c>
      <c r="J77" s="8">
        <v>0</v>
      </c>
      <c r="K77" s="8">
        <v>60.865199999999994</v>
      </c>
      <c r="L77" s="8">
        <v>0</v>
      </c>
      <c r="M77" s="8">
        <v>0</v>
      </c>
      <c r="N77" s="8">
        <v>0</v>
      </c>
    </row>
    <row r="78" spans="1:14" x14ac:dyDescent="0.3">
      <c r="A78" t="s">
        <v>106</v>
      </c>
      <c r="B78" s="4">
        <v>45838</v>
      </c>
      <c r="C78" t="s">
        <v>2604</v>
      </c>
      <c r="D78" t="s">
        <v>2641</v>
      </c>
      <c r="E78" t="s">
        <v>2660</v>
      </c>
      <c r="F78" s="8">
        <v>1</v>
      </c>
      <c r="G78" s="8">
        <v>0</v>
      </c>
      <c r="H78" s="8">
        <v>338.14</v>
      </c>
      <c r="I78" s="8">
        <v>0</v>
      </c>
      <c r="J78" s="8">
        <v>0</v>
      </c>
      <c r="K78" s="8">
        <v>60.865199999999994</v>
      </c>
      <c r="L78" s="8">
        <v>0</v>
      </c>
      <c r="M78" s="8">
        <v>0</v>
      </c>
      <c r="N78" s="8">
        <v>0</v>
      </c>
    </row>
    <row r="79" spans="1:14" x14ac:dyDescent="0.3">
      <c r="A79" t="s">
        <v>106</v>
      </c>
      <c r="B79" s="4">
        <v>45838</v>
      </c>
      <c r="C79" t="s">
        <v>2604</v>
      </c>
      <c r="D79" t="s">
        <v>2641</v>
      </c>
      <c r="E79" t="s">
        <v>2667</v>
      </c>
      <c r="F79" s="8">
        <v>3</v>
      </c>
      <c r="G79" s="8">
        <v>0</v>
      </c>
      <c r="H79" s="8">
        <v>380.51</v>
      </c>
      <c r="I79" s="8">
        <v>0</v>
      </c>
      <c r="J79" s="8">
        <v>0</v>
      </c>
      <c r="K79" s="8">
        <v>68.491799999999998</v>
      </c>
      <c r="L79" s="8">
        <v>0</v>
      </c>
      <c r="M79" s="8">
        <v>0</v>
      </c>
      <c r="N79" s="8">
        <v>0</v>
      </c>
    </row>
    <row r="80" spans="1:14" x14ac:dyDescent="0.3">
      <c r="A80" t="s">
        <v>106</v>
      </c>
      <c r="B80" s="4">
        <v>45838</v>
      </c>
      <c r="C80" t="s">
        <v>2604</v>
      </c>
      <c r="D80" t="s">
        <v>2641</v>
      </c>
      <c r="E80" t="s">
        <v>2666</v>
      </c>
      <c r="F80" s="8">
        <v>4</v>
      </c>
      <c r="G80" s="8">
        <v>0</v>
      </c>
      <c r="H80" s="8">
        <v>1796.6</v>
      </c>
      <c r="I80" s="8">
        <v>0</v>
      </c>
      <c r="J80" s="8">
        <v>0</v>
      </c>
      <c r="K80" s="8">
        <v>323.38799999999998</v>
      </c>
      <c r="L80" s="8">
        <v>0</v>
      </c>
      <c r="M80" s="8">
        <v>0</v>
      </c>
      <c r="N80" s="8">
        <v>0</v>
      </c>
    </row>
    <row r="81" spans="1:14" x14ac:dyDescent="0.3">
      <c r="A81" t="s">
        <v>106</v>
      </c>
      <c r="B81" s="4">
        <v>45838</v>
      </c>
      <c r="C81" t="s">
        <v>2604</v>
      </c>
      <c r="D81" t="s">
        <v>2641</v>
      </c>
      <c r="E81" t="s">
        <v>2656</v>
      </c>
      <c r="F81" s="8">
        <v>19</v>
      </c>
      <c r="G81" s="8">
        <v>0</v>
      </c>
      <c r="H81" s="8">
        <v>17051.739999999994</v>
      </c>
      <c r="I81" s="8">
        <v>0</v>
      </c>
      <c r="J81" s="8">
        <v>0</v>
      </c>
      <c r="K81" s="8">
        <v>3069.3132000000005</v>
      </c>
      <c r="L81" s="8">
        <v>0</v>
      </c>
      <c r="M81" s="8">
        <v>0</v>
      </c>
      <c r="N81" s="8">
        <v>0</v>
      </c>
    </row>
    <row r="82" spans="1:14" x14ac:dyDescent="0.3">
      <c r="A82" t="s">
        <v>106</v>
      </c>
      <c r="B82" s="4">
        <v>45838</v>
      </c>
      <c r="C82" t="s">
        <v>2604</v>
      </c>
      <c r="D82" t="s">
        <v>2641</v>
      </c>
      <c r="E82" t="s">
        <v>2662</v>
      </c>
      <c r="F82" s="8">
        <v>14</v>
      </c>
      <c r="G82" s="8">
        <v>0</v>
      </c>
      <c r="H82" s="8">
        <v>2515.2400000000002</v>
      </c>
      <c r="I82" s="8">
        <v>0</v>
      </c>
      <c r="J82" s="8">
        <v>0</v>
      </c>
      <c r="K82" s="8">
        <v>452.74319999999994</v>
      </c>
      <c r="L82" s="8">
        <v>0</v>
      </c>
      <c r="M82" s="8">
        <v>0</v>
      </c>
      <c r="N82" s="8">
        <v>0</v>
      </c>
    </row>
    <row r="83" spans="1:14" x14ac:dyDescent="0.3">
      <c r="A83" t="s">
        <v>106</v>
      </c>
      <c r="B83" s="4">
        <v>45838</v>
      </c>
      <c r="C83" t="s">
        <v>2604</v>
      </c>
      <c r="D83" t="s">
        <v>2641</v>
      </c>
      <c r="E83" t="s">
        <v>2657</v>
      </c>
      <c r="F83" s="8">
        <v>41</v>
      </c>
      <c r="G83" s="8">
        <v>0</v>
      </c>
      <c r="H83" s="8">
        <v>7366.0599999999959</v>
      </c>
      <c r="I83" s="8">
        <v>0</v>
      </c>
      <c r="J83" s="8">
        <v>0</v>
      </c>
      <c r="K83" s="8">
        <v>1325.8907999999999</v>
      </c>
      <c r="L83" s="8">
        <v>0</v>
      </c>
      <c r="M83" s="8">
        <v>0</v>
      </c>
      <c r="N83" s="8">
        <v>0</v>
      </c>
    </row>
    <row r="84" spans="1:14" x14ac:dyDescent="0.3">
      <c r="A84" t="s">
        <v>106</v>
      </c>
      <c r="B84" s="4">
        <v>45838</v>
      </c>
      <c r="C84" t="s">
        <v>2604</v>
      </c>
      <c r="D84" t="s">
        <v>2641</v>
      </c>
      <c r="E84" t="s">
        <v>2672</v>
      </c>
      <c r="F84" s="8">
        <v>5</v>
      </c>
      <c r="G84" s="8">
        <v>0</v>
      </c>
      <c r="H84" s="8">
        <v>1055.1000000000001</v>
      </c>
      <c r="I84" s="8">
        <v>0</v>
      </c>
      <c r="J84" s="8">
        <v>0</v>
      </c>
      <c r="K84" s="8">
        <v>189.91800000000001</v>
      </c>
      <c r="L84" s="8">
        <v>0</v>
      </c>
      <c r="M84" s="8">
        <v>0</v>
      </c>
      <c r="N84" s="8">
        <v>0</v>
      </c>
    </row>
    <row r="85" spans="1:14" x14ac:dyDescent="0.3">
      <c r="A85" t="s">
        <v>106</v>
      </c>
      <c r="B85" s="4">
        <v>45838</v>
      </c>
      <c r="C85" t="s">
        <v>2604</v>
      </c>
      <c r="D85" t="s">
        <v>2641</v>
      </c>
      <c r="E85" t="s">
        <v>2664</v>
      </c>
      <c r="F85" s="8">
        <v>1</v>
      </c>
      <c r="G85" s="8">
        <v>0</v>
      </c>
      <c r="H85" s="8">
        <v>338.14</v>
      </c>
      <c r="I85" s="8">
        <v>0</v>
      </c>
      <c r="J85" s="8">
        <v>0</v>
      </c>
      <c r="K85" s="8">
        <v>60.865199999999994</v>
      </c>
      <c r="L85" s="8">
        <v>0</v>
      </c>
      <c r="M85" s="8">
        <v>0</v>
      </c>
      <c r="N85" s="8">
        <v>0</v>
      </c>
    </row>
    <row r="86" spans="1:14" x14ac:dyDescent="0.3">
      <c r="A86" t="s">
        <v>106</v>
      </c>
      <c r="B86" s="4">
        <v>45838</v>
      </c>
      <c r="C86" t="s">
        <v>2604</v>
      </c>
      <c r="D86" t="s">
        <v>2641</v>
      </c>
      <c r="E86" t="s">
        <v>2669</v>
      </c>
      <c r="F86" s="8">
        <v>2</v>
      </c>
      <c r="G86" s="8">
        <v>0</v>
      </c>
      <c r="H86" s="8">
        <v>1794.92</v>
      </c>
      <c r="I86" s="8">
        <v>0</v>
      </c>
      <c r="J86" s="8">
        <v>0</v>
      </c>
      <c r="K86" s="8">
        <v>323.0856</v>
      </c>
      <c r="L86" s="8">
        <v>0</v>
      </c>
      <c r="M86" s="8">
        <v>0</v>
      </c>
      <c r="N86" s="8">
        <v>0</v>
      </c>
    </row>
    <row r="87" spans="1:14" x14ac:dyDescent="0.3">
      <c r="A87" t="s">
        <v>106</v>
      </c>
      <c r="B87" s="4">
        <v>45838</v>
      </c>
      <c r="C87" t="s">
        <v>2604</v>
      </c>
      <c r="D87" t="s">
        <v>2641</v>
      </c>
      <c r="E87" t="s">
        <v>2663</v>
      </c>
      <c r="F87" s="8">
        <v>5</v>
      </c>
      <c r="G87" s="8">
        <v>0</v>
      </c>
      <c r="H87" s="8">
        <v>1902.55</v>
      </c>
      <c r="I87" s="8">
        <v>0</v>
      </c>
      <c r="J87" s="8">
        <v>0</v>
      </c>
      <c r="K87" s="8">
        <v>342.459</v>
      </c>
      <c r="L87" s="8">
        <v>0</v>
      </c>
      <c r="M87" s="8">
        <v>0</v>
      </c>
      <c r="N87" s="8">
        <v>0</v>
      </c>
    </row>
    <row r="88" spans="1:14" x14ac:dyDescent="0.3">
      <c r="A88" t="s">
        <v>106</v>
      </c>
      <c r="B88" s="4">
        <v>45838</v>
      </c>
      <c r="C88" t="s">
        <v>2604</v>
      </c>
      <c r="D88" t="s">
        <v>2641</v>
      </c>
      <c r="E88" t="s">
        <v>2659</v>
      </c>
      <c r="F88" s="8">
        <v>19</v>
      </c>
      <c r="G88" s="8">
        <v>0</v>
      </c>
      <c r="H88" s="8">
        <v>5555.0299999999988</v>
      </c>
      <c r="I88" s="8">
        <v>0</v>
      </c>
      <c r="J88" s="8">
        <v>0</v>
      </c>
      <c r="K88" s="8">
        <v>999.90540000000033</v>
      </c>
      <c r="L88" s="8">
        <v>0</v>
      </c>
      <c r="M88" s="8">
        <v>0</v>
      </c>
      <c r="N88" s="8">
        <v>0</v>
      </c>
    </row>
    <row r="89" spans="1:14" x14ac:dyDescent="0.3">
      <c r="A89" t="s">
        <v>106</v>
      </c>
      <c r="B89" s="4">
        <v>45838</v>
      </c>
      <c r="C89" t="s">
        <v>2604</v>
      </c>
      <c r="D89" t="s">
        <v>2641</v>
      </c>
      <c r="E89" t="s">
        <v>2681</v>
      </c>
      <c r="F89" s="8">
        <v>1</v>
      </c>
      <c r="G89" s="8">
        <v>0</v>
      </c>
      <c r="H89" s="8">
        <v>262.70999999999998</v>
      </c>
      <c r="I89" s="8">
        <v>0</v>
      </c>
      <c r="J89" s="8">
        <v>0</v>
      </c>
      <c r="K89" s="8">
        <v>47.287799999999997</v>
      </c>
      <c r="L89" s="8">
        <v>0</v>
      </c>
      <c r="M89" s="8">
        <v>0</v>
      </c>
      <c r="N89" s="8">
        <v>0</v>
      </c>
    </row>
    <row r="90" spans="1:14" x14ac:dyDescent="0.3">
      <c r="A90" t="s">
        <v>106</v>
      </c>
      <c r="B90" s="4">
        <v>45838</v>
      </c>
      <c r="C90" t="s">
        <v>2604</v>
      </c>
      <c r="D90" t="s">
        <v>2641</v>
      </c>
      <c r="E90" t="s">
        <v>2671</v>
      </c>
      <c r="F90" s="8">
        <v>9</v>
      </c>
      <c r="G90" s="8">
        <v>0</v>
      </c>
      <c r="H90" s="8">
        <v>2112.75</v>
      </c>
      <c r="I90" s="8">
        <v>0</v>
      </c>
      <c r="J90" s="8">
        <v>0</v>
      </c>
      <c r="K90" s="8">
        <v>380.29499999999996</v>
      </c>
      <c r="L90" s="8">
        <v>0</v>
      </c>
      <c r="M90" s="8">
        <v>0</v>
      </c>
      <c r="N90" s="8">
        <v>0</v>
      </c>
    </row>
    <row r="91" spans="1:14" x14ac:dyDescent="0.3">
      <c r="A91" t="s">
        <v>106</v>
      </c>
      <c r="B91" s="4">
        <v>45838</v>
      </c>
      <c r="C91" t="s">
        <v>2604</v>
      </c>
      <c r="D91" t="s">
        <v>2641</v>
      </c>
      <c r="E91" t="s">
        <v>2658</v>
      </c>
      <c r="F91" s="8">
        <v>12</v>
      </c>
      <c r="G91" s="8">
        <v>0</v>
      </c>
      <c r="H91" s="8">
        <v>2186.4</v>
      </c>
      <c r="I91" s="8">
        <v>0</v>
      </c>
      <c r="J91" s="8">
        <v>0</v>
      </c>
      <c r="K91" s="8">
        <v>393.55199999999996</v>
      </c>
      <c r="L91" s="8">
        <v>0</v>
      </c>
      <c r="M91" s="8">
        <v>0</v>
      </c>
      <c r="N91" s="8">
        <v>0</v>
      </c>
    </row>
    <row r="92" spans="1:14" x14ac:dyDescent="0.3">
      <c r="A92" t="s">
        <v>106</v>
      </c>
      <c r="B92" s="4">
        <v>45838</v>
      </c>
      <c r="C92" t="s">
        <v>2613</v>
      </c>
      <c r="D92" t="s">
        <v>2704</v>
      </c>
      <c r="E92" t="s">
        <v>2668</v>
      </c>
      <c r="F92" s="8">
        <v>1</v>
      </c>
      <c r="G92" s="8">
        <v>0</v>
      </c>
      <c r="H92" s="8">
        <v>168.64</v>
      </c>
      <c r="I92" s="8">
        <v>0</v>
      </c>
      <c r="J92" s="8">
        <v>0</v>
      </c>
      <c r="K92" s="8">
        <v>30.355199999999996</v>
      </c>
      <c r="L92" s="8">
        <v>0</v>
      </c>
      <c r="M92" s="8">
        <v>0</v>
      </c>
      <c r="N92" s="8">
        <v>0</v>
      </c>
    </row>
    <row r="93" spans="1:14" x14ac:dyDescent="0.3">
      <c r="A93" t="s">
        <v>106</v>
      </c>
      <c r="B93" s="4">
        <v>45838</v>
      </c>
      <c r="C93" t="s">
        <v>2613</v>
      </c>
      <c r="D93" t="s">
        <v>2704</v>
      </c>
      <c r="E93" t="s">
        <v>2660</v>
      </c>
      <c r="F93" s="8">
        <v>1</v>
      </c>
      <c r="G93" s="8">
        <v>0</v>
      </c>
      <c r="H93" s="8">
        <v>338.14</v>
      </c>
      <c r="I93" s="8">
        <v>0</v>
      </c>
      <c r="J93" s="8">
        <v>0</v>
      </c>
      <c r="K93" s="8">
        <v>60.865199999999994</v>
      </c>
      <c r="L93" s="8">
        <v>0</v>
      </c>
      <c r="M93" s="8">
        <v>0</v>
      </c>
      <c r="N93" s="8">
        <v>0</v>
      </c>
    </row>
    <row r="94" spans="1:14" x14ac:dyDescent="0.3">
      <c r="A94" t="s">
        <v>106</v>
      </c>
      <c r="B94" s="4">
        <v>45838</v>
      </c>
      <c r="C94" t="s">
        <v>2613</v>
      </c>
      <c r="D94" t="s">
        <v>2704</v>
      </c>
      <c r="E94" t="s">
        <v>2656</v>
      </c>
      <c r="F94" s="8">
        <v>8</v>
      </c>
      <c r="G94" s="8">
        <v>0</v>
      </c>
      <c r="H94" s="8">
        <v>7179.68</v>
      </c>
      <c r="I94" s="8">
        <v>0</v>
      </c>
      <c r="J94" s="8">
        <v>0</v>
      </c>
      <c r="K94" s="8">
        <v>1292.3423999999998</v>
      </c>
      <c r="L94" s="8">
        <v>0</v>
      </c>
      <c r="M94" s="8">
        <v>0</v>
      </c>
      <c r="N94" s="8">
        <v>0</v>
      </c>
    </row>
    <row r="95" spans="1:14" x14ac:dyDescent="0.3">
      <c r="A95" t="s">
        <v>106</v>
      </c>
      <c r="B95" s="4">
        <v>45838</v>
      </c>
      <c r="C95" t="s">
        <v>2613</v>
      </c>
      <c r="D95" t="s">
        <v>2704</v>
      </c>
      <c r="E95" t="s">
        <v>2662</v>
      </c>
      <c r="F95" s="8">
        <v>4</v>
      </c>
      <c r="G95" s="8">
        <v>0</v>
      </c>
      <c r="H95" s="8">
        <v>718.64</v>
      </c>
      <c r="I95" s="8">
        <v>0</v>
      </c>
      <c r="J95" s="8">
        <v>0</v>
      </c>
      <c r="K95" s="8">
        <v>129.3552</v>
      </c>
      <c r="L95" s="8">
        <v>0</v>
      </c>
      <c r="M95" s="8">
        <v>0</v>
      </c>
      <c r="N95" s="8">
        <v>0</v>
      </c>
    </row>
    <row r="96" spans="1:14" x14ac:dyDescent="0.3">
      <c r="A96" t="s">
        <v>106</v>
      </c>
      <c r="B96" s="4">
        <v>45838</v>
      </c>
      <c r="C96" t="s">
        <v>2613</v>
      </c>
      <c r="D96" t="s">
        <v>2704</v>
      </c>
      <c r="E96" t="s">
        <v>2657</v>
      </c>
      <c r="F96" s="8">
        <v>5</v>
      </c>
      <c r="G96" s="8">
        <v>0</v>
      </c>
      <c r="H96" s="8">
        <v>898.3</v>
      </c>
      <c r="I96" s="8">
        <v>0</v>
      </c>
      <c r="J96" s="8">
        <v>0</v>
      </c>
      <c r="K96" s="8">
        <v>161.69399999999999</v>
      </c>
      <c r="L96" s="8">
        <v>0</v>
      </c>
      <c r="M96" s="8">
        <v>0</v>
      </c>
      <c r="N96" s="8">
        <v>0</v>
      </c>
    </row>
    <row r="97" spans="1:14" x14ac:dyDescent="0.3">
      <c r="A97" t="s">
        <v>106</v>
      </c>
      <c r="B97" s="4">
        <v>45838</v>
      </c>
      <c r="C97" t="s">
        <v>2613</v>
      </c>
      <c r="D97" t="s">
        <v>2704</v>
      </c>
      <c r="E97" t="s">
        <v>2672</v>
      </c>
      <c r="F97" s="8">
        <v>1</v>
      </c>
      <c r="G97" s="8">
        <v>0</v>
      </c>
      <c r="H97" s="8">
        <v>211.02</v>
      </c>
      <c r="I97" s="8">
        <v>0</v>
      </c>
      <c r="J97" s="8">
        <v>0</v>
      </c>
      <c r="K97" s="8">
        <v>37.983600000000003</v>
      </c>
      <c r="L97" s="8">
        <v>0</v>
      </c>
      <c r="M97" s="8">
        <v>0</v>
      </c>
      <c r="N97" s="8">
        <v>0</v>
      </c>
    </row>
    <row r="98" spans="1:14" x14ac:dyDescent="0.3">
      <c r="A98" t="s">
        <v>106</v>
      </c>
      <c r="B98" s="4">
        <v>45838</v>
      </c>
      <c r="C98" t="s">
        <v>2613</v>
      </c>
      <c r="D98" t="s">
        <v>2704</v>
      </c>
      <c r="E98" t="s">
        <v>2678</v>
      </c>
      <c r="F98" s="8">
        <v>1</v>
      </c>
      <c r="G98" s="8">
        <v>0</v>
      </c>
      <c r="H98" s="8">
        <v>194.07</v>
      </c>
      <c r="I98" s="8">
        <v>0</v>
      </c>
      <c r="J98" s="8">
        <v>0</v>
      </c>
      <c r="K98" s="8">
        <v>34.932600000000001</v>
      </c>
      <c r="L98" s="8">
        <v>0</v>
      </c>
      <c r="M98" s="8">
        <v>0</v>
      </c>
      <c r="N98" s="8">
        <v>0</v>
      </c>
    </row>
    <row r="99" spans="1:14" x14ac:dyDescent="0.3">
      <c r="A99" t="s">
        <v>106</v>
      </c>
      <c r="B99" s="4">
        <v>45838</v>
      </c>
      <c r="C99" t="s">
        <v>2613</v>
      </c>
      <c r="D99" t="s">
        <v>2704</v>
      </c>
      <c r="E99" t="s">
        <v>2661</v>
      </c>
      <c r="F99" s="8">
        <v>1</v>
      </c>
      <c r="G99" s="8">
        <v>0</v>
      </c>
      <c r="H99" s="8">
        <v>429.66</v>
      </c>
      <c r="I99" s="8">
        <v>0</v>
      </c>
      <c r="J99" s="8">
        <v>0</v>
      </c>
      <c r="K99" s="8">
        <v>77.338800000000006</v>
      </c>
      <c r="L99" s="8">
        <v>0</v>
      </c>
      <c r="M99" s="8">
        <v>0</v>
      </c>
      <c r="N99" s="8">
        <v>0</v>
      </c>
    </row>
    <row r="100" spans="1:14" x14ac:dyDescent="0.3">
      <c r="A100" t="s">
        <v>106</v>
      </c>
      <c r="B100" s="4">
        <v>45838</v>
      </c>
      <c r="C100" t="s">
        <v>2613</v>
      </c>
      <c r="D100" t="s">
        <v>2704</v>
      </c>
      <c r="E100" t="s">
        <v>2687</v>
      </c>
      <c r="F100" s="8">
        <v>1</v>
      </c>
      <c r="G100" s="8">
        <v>0</v>
      </c>
      <c r="H100" s="8">
        <v>338.14</v>
      </c>
      <c r="I100" s="8">
        <v>0</v>
      </c>
      <c r="J100" s="8">
        <v>0</v>
      </c>
      <c r="K100" s="8">
        <v>60.865199999999994</v>
      </c>
      <c r="L100" s="8">
        <v>0</v>
      </c>
      <c r="M100" s="8">
        <v>0</v>
      </c>
      <c r="N100" s="8">
        <v>0</v>
      </c>
    </row>
    <row r="101" spans="1:14" x14ac:dyDescent="0.3">
      <c r="A101" t="s">
        <v>106</v>
      </c>
      <c r="B101" s="4">
        <v>45838</v>
      </c>
      <c r="C101" t="s">
        <v>2613</v>
      </c>
      <c r="D101" t="s">
        <v>2704</v>
      </c>
      <c r="E101" t="s">
        <v>2664</v>
      </c>
      <c r="F101" s="8">
        <v>3</v>
      </c>
      <c r="G101" s="8">
        <v>0</v>
      </c>
      <c r="H101" s="8">
        <v>1014.42</v>
      </c>
      <c r="I101" s="8">
        <v>0</v>
      </c>
      <c r="J101" s="8">
        <v>0</v>
      </c>
      <c r="K101" s="8">
        <v>182.59559999999999</v>
      </c>
      <c r="L101" s="8">
        <v>0</v>
      </c>
      <c r="M101" s="8">
        <v>0</v>
      </c>
      <c r="N101" s="8">
        <v>0</v>
      </c>
    </row>
    <row r="102" spans="1:14" x14ac:dyDescent="0.3">
      <c r="A102" t="s">
        <v>106</v>
      </c>
      <c r="B102" s="4">
        <v>45838</v>
      </c>
      <c r="C102" t="s">
        <v>2613</v>
      </c>
      <c r="D102" t="s">
        <v>2704</v>
      </c>
      <c r="E102" t="s">
        <v>2659</v>
      </c>
      <c r="F102" s="8">
        <v>4</v>
      </c>
      <c r="G102" s="8">
        <v>0</v>
      </c>
      <c r="H102" s="8">
        <v>1169.48</v>
      </c>
      <c r="I102" s="8">
        <v>0</v>
      </c>
      <c r="J102" s="8">
        <v>0</v>
      </c>
      <c r="K102" s="8">
        <v>210.50639999999999</v>
      </c>
      <c r="L102" s="8">
        <v>0</v>
      </c>
      <c r="M102" s="8">
        <v>0</v>
      </c>
      <c r="N102" s="8">
        <v>0</v>
      </c>
    </row>
    <row r="103" spans="1:14" x14ac:dyDescent="0.3">
      <c r="A103" t="s">
        <v>106</v>
      </c>
      <c r="B103" s="4">
        <v>45838</v>
      </c>
      <c r="C103" t="s">
        <v>2613</v>
      </c>
      <c r="D103" t="s">
        <v>2704</v>
      </c>
      <c r="E103" t="s">
        <v>2671</v>
      </c>
      <c r="F103" s="8">
        <v>2</v>
      </c>
      <c r="G103" s="8">
        <v>0</v>
      </c>
      <c r="H103" s="8">
        <v>469.5</v>
      </c>
      <c r="I103" s="8">
        <v>0</v>
      </c>
      <c r="J103" s="8">
        <v>0</v>
      </c>
      <c r="K103" s="8">
        <v>84.509999999999991</v>
      </c>
      <c r="L103" s="8">
        <v>0</v>
      </c>
      <c r="M103" s="8">
        <v>0</v>
      </c>
      <c r="N103" s="8">
        <v>0</v>
      </c>
    </row>
    <row r="104" spans="1:14" x14ac:dyDescent="0.3">
      <c r="A104" t="s">
        <v>106</v>
      </c>
      <c r="B104" s="4">
        <v>45838</v>
      </c>
      <c r="C104" t="s">
        <v>2624</v>
      </c>
      <c r="D104" t="s">
        <v>2715</v>
      </c>
      <c r="E104" t="s">
        <v>2657</v>
      </c>
      <c r="F104" s="8">
        <v>1</v>
      </c>
      <c r="G104" s="8">
        <v>0</v>
      </c>
      <c r="H104" s="8">
        <v>179.66</v>
      </c>
      <c r="I104" s="8">
        <v>0</v>
      </c>
      <c r="J104" s="8">
        <v>0</v>
      </c>
      <c r="K104" s="8">
        <v>32.338799999999999</v>
      </c>
      <c r="L104" s="8">
        <v>0</v>
      </c>
      <c r="M104" s="8">
        <v>0</v>
      </c>
      <c r="N104" s="8">
        <v>0</v>
      </c>
    </row>
    <row r="105" spans="1:14" x14ac:dyDescent="0.3">
      <c r="A105" t="s">
        <v>106</v>
      </c>
      <c r="B105" s="4">
        <v>45838</v>
      </c>
      <c r="C105" t="s">
        <v>2608</v>
      </c>
      <c r="D105" t="s">
        <v>2699</v>
      </c>
      <c r="E105" t="s">
        <v>2685</v>
      </c>
      <c r="F105" s="8">
        <v>1</v>
      </c>
      <c r="G105" s="8">
        <v>0</v>
      </c>
      <c r="H105" s="8">
        <v>199.15</v>
      </c>
      <c r="I105" s="8">
        <v>0</v>
      </c>
      <c r="J105" s="8">
        <v>0</v>
      </c>
      <c r="K105" s="8">
        <v>35.847000000000001</v>
      </c>
      <c r="L105" s="8">
        <v>0</v>
      </c>
      <c r="M105" s="8">
        <v>0</v>
      </c>
      <c r="N105" s="8">
        <v>0</v>
      </c>
    </row>
    <row r="106" spans="1:14" x14ac:dyDescent="0.3">
      <c r="A106" t="s">
        <v>106</v>
      </c>
      <c r="B106" s="4">
        <v>45838</v>
      </c>
      <c r="C106" t="s">
        <v>2608</v>
      </c>
      <c r="D106" t="s">
        <v>2699</v>
      </c>
      <c r="E106" t="s">
        <v>2668</v>
      </c>
      <c r="F106" s="8">
        <v>5</v>
      </c>
      <c r="G106" s="8">
        <v>0</v>
      </c>
      <c r="H106" s="8">
        <v>843.19999999999993</v>
      </c>
      <c r="I106" s="8">
        <v>0</v>
      </c>
      <c r="J106" s="8">
        <v>0</v>
      </c>
      <c r="K106" s="8">
        <v>151.77599999999998</v>
      </c>
      <c r="L106" s="8">
        <v>0</v>
      </c>
      <c r="M106" s="8">
        <v>0</v>
      </c>
      <c r="N106" s="8">
        <v>0</v>
      </c>
    </row>
    <row r="107" spans="1:14" x14ac:dyDescent="0.3">
      <c r="A107" t="s">
        <v>106</v>
      </c>
      <c r="B107" s="4">
        <v>45838</v>
      </c>
      <c r="C107" t="s">
        <v>2608</v>
      </c>
      <c r="D107" t="s">
        <v>2699</v>
      </c>
      <c r="E107" t="s">
        <v>2660</v>
      </c>
      <c r="F107" s="8">
        <v>2</v>
      </c>
      <c r="G107" s="8">
        <v>0</v>
      </c>
      <c r="H107" s="8">
        <v>676.28</v>
      </c>
      <c r="I107" s="8">
        <v>0</v>
      </c>
      <c r="J107" s="8">
        <v>0</v>
      </c>
      <c r="K107" s="8">
        <v>121.73039999999999</v>
      </c>
      <c r="L107" s="8">
        <v>0</v>
      </c>
      <c r="M107" s="8">
        <v>0</v>
      </c>
      <c r="N107" s="8">
        <v>0</v>
      </c>
    </row>
    <row r="108" spans="1:14" x14ac:dyDescent="0.3">
      <c r="A108" t="s">
        <v>106</v>
      </c>
      <c r="B108" s="4">
        <v>45838</v>
      </c>
      <c r="C108" t="s">
        <v>2608</v>
      </c>
      <c r="D108" t="s">
        <v>2699</v>
      </c>
      <c r="E108" t="s">
        <v>2667</v>
      </c>
      <c r="F108" s="8">
        <v>6</v>
      </c>
      <c r="G108" s="8">
        <v>0</v>
      </c>
      <c r="H108" s="8">
        <v>2283.06</v>
      </c>
      <c r="I108" s="8">
        <v>0</v>
      </c>
      <c r="J108" s="8">
        <v>0</v>
      </c>
      <c r="K108" s="8">
        <v>410.95080000000002</v>
      </c>
      <c r="L108" s="8">
        <v>0</v>
      </c>
      <c r="M108" s="8">
        <v>0</v>
      </c>
      <c r="N108" s="8">
        <v>0</v>
      </c>
    </row>
    <row r="109" spans="1:14" x14ac:dyDescent="0.3">
      <c r="A109" t="s">
        <v>106</v>
      </c>
      <c r="B109" s="4">
        <v>45838</v>
      </c>
      <c r="C109" t="s">
        <v>2608</v>
      </c>
      <c r="D109" t="s">
        <v>2699</v>
      </c>
      <c r="E109" t="s">
        <v>2666</v>
      </c>
      <c r="F109" s="8">
        <v>4</v>
      </c>
      <c r="G109" s="8">
        <v>0</v>
      </c>
      <c r="H109" s="8">
        <v>1796.6</v>
      </c>
      <c r="I109" s="8">
        <v>0</v>
      </c>
      <c r="J109" s="8">
        <v>0</v>
      </c>
      <c r="K109" s="8">
        <v>323.38799999999998</v>
      </c>
      <c r="L109" s="8">
        <v>0</v>
      </c>
      <c r="M109" s="8">
        <v>0</v>
      </c>
      <c r="N109" s="8">
        <v>0</v>
      </c>
    </row>
    <row r="110" spans="1:14" x14ac:dyDescent="0.3">
      <c r="A110" t="s">
        <v>106</v>
      </c>
      <c r="B110" s="4">
        <v>45838</v>
      </c>
      <c r="C110" t="s">
        <v>2608</v>
      </c>
      <c r="D110" t="s">
        <v>2699</v>
      </c>
      <c r="E110" t="s">
        <v>2665</v>
      </c>
      <c r="F110" s="8">
        <v>1</v>
      </c>
      <c r="G110" s="8">
        <v>0</v>
      </c>
      <c r="H110" s="8">
        <v>338.14</v>
      </c>
      <c r="I110" s="8">
        <v>0</v>
      </c>
      <c r="J110" s="8">
        <v>0</v>
      </c>
      <c r="K110" s="8">
        <v>60.865199999999994</v>
      </c>
      <c r="L110" s="8">
        <v>0</v>
      </c>
      <c r="M110" s="8">
        <v>0</v>
      </c>
      <c r="N110" s="8">
        <v>0</v>
      </c>
    </row>
    <row r="111" spans="1:14" x14ac:dyDescent="0.3">
      <c r="A111" t="s">
        <v>106</v>
      </c>
      <c r="B111" s="4">
        <v>45838</v>
      </c>
      <c r="C111" t="s">
        <v>2608</v>
      </c>
      <c r="D111" t="s">
        <v>2699</v>
      </c>
      <c r="E111" t="s">
        <v>2656</v>
      </c>
      <c r="F111" s="8">
        <v>28</v>
      </c>
      <c r="G111" s="8">
        <v>0</v>
      </c>
      <c r="H111" s="8">
        <v>25128.87999999999</v>
      </c>
      <c r="I111" s="8">
        <v>0</v>
      </c>
      <c r="J111" s="8">
        <v>0</v>
      </c>
      <c r="K111" s="8">
        <v>4523.198400000002</v>
      </c>
      <c r="L111" s="8">
        <v>0</v>
      </c>
      <c r="M111" s="8">
        <v>0</v>
      </c>
      <c r="N111" s="8">
        <v>0</v>
      </c>
    </row>
    <row r="112" spans="1:14" x14ac:dyDescent="0.3">
      <c r="A112" t="s">
        <v>106</v>
      </c>
      <c r="B112" s="4">
        <v>45838</v>
      </c>
      <c r="C112" t="s">
        <v>2608</v>
      </c>
      <c r="D112" t="s">
        <v>2699</v>
      </c>
      <c r="E112" t="s">
        <v>2662</v>
      </c>
      <c r="F112" s="8">
        <v>15</v>
      </c>
      <c r="G112" s="8">
        <v>0</v>
      </c>
      <c r="H112" s="8">
        <v>2694.9</v>
      </c>
      <c r="I112" s="8">
        <v>0</v>
      </c>
      <c r="J112" s="8">
        <v>0</v>
      </c>
      <c r="K112" s="8">
        <v>485.08199999999994</v>
      </c>
      <c r="L112" s="8">
        <v>0</v>
      </c>
      <c r="M112" s="8">
        <v>0</v>
      </c>
      <c r="N112" s="8">
        <v>0</v>
      </c>
    </row>
    <row r="113" spans="1:14" x14ac:dyDescent="0.3">
      <c r="A113" t="s">
        <v>106</v>
      </c>
      <c r="B113" s="4">
        <v>45838</v>
      </c>
      <c r="C113" t="s">
        <v>2608</v>
      </c>
      <c r="D113" t="s">
        <v>2699</v>
      </c>
      <c r="E113" t="s">
        <v>2657</v>
      </c>
      <c r="F113" s="8">
        <v>36</v>
      </c>
      <c r="G113" s="8">
        <v>0</v>
      </c>
      <c r="H113" s="8">
        <v>6467.7599999999975</v>
      </c>
      <c r="I113" s="8">
        <v>0</v>
      </c>
      <c r="J113" s="8">
        <v>0</v>
      </c>
      <c r="K113" s="8">
        <v>1164.1967999999999</v>
      </c>
      <c r="L113" s="8">
        <v>0</v>
      </c>
      <c r="M113" s="8">
        <v>0</v>
      </c>
      <c r="N113" s="8">
        <v>0</v>
      </c>
    </row>
    <row r="114" spans="1:14" x14ac:dyDescent="0.3">
      <c r="A114" t="s">
        <v>106</v>
      </c>
      <c r="B114" s="4">
        <v>45838</v>
      </c>
      <c r="C114" t="s">
        <v>2608</v>
      </c>
      <c r="D114" t="s">
        <v>2699</v>
      </c>
      <c r="E114" t="s">
        <v>2677</v>
      </c>
      <c r="F114" s="8">
        <v>6</v>
      </c>
      <c r="G114" s="8">
        <v>0</v>
      </c>
      <c r="H114" s="8">
        <v>2694.9</v>
      </c>
      <c r="I114" s="8">
        <v>0</v>
      </c>
      <c r="J114" s="8">
        <v>0</v>
      </c>
      <c r="K114" s="8">
        <v>485.08199999999994</v>
      </c>
      <c r="L114" s="8">
        <v>0</v>
      </c>
      <c r="M114" s="8">
        <v>0</v>
      </c>
      <c r="N114" s="8">
        <v>0</v>
      </c>
    </row>
    <row r="115" spans="1:14" x14ac:dyDescent="0.3">
      <c r="A115" t="s">
        <v>106</v>
      </c>
      <c r="B115" s="4">
        <v>45838</v>
      </c>
      <c r="C115" t="s">
        <v>2608</v>
      </c>
      <c r="D115" t="s">
        <v>2699</v>
      </c>
      <c r="E115" t="s">
        <v>2670</v>
      </c>
      <c r="F115" s="8">
        <v>1</v>
      </c>
      <c r="G115" s="8">
        <v>0</v>
      </c>
      <c r="H115" s="8">
        <v>452.54</v>
      </c>
      <c r="I115" s="8">
        <v>0</v>
      </c>
      <c r="J115" s="8">
        <v>0</v>
      </c>
      <c r="K115" s="8">
        <v>81.4572</v>
      </c>
      <c r="L115" s="8">
        <v>0</v>
      </c>
      <c r="M115" s="8">
        <v>0</v>
      </c>
      <c r="N115" s="8">
        <v>0</v>
      </c>
    </row>
    <row r="116" spans="1:14" x14ac:dyDescent="0.3">
      <c r="A116" t="s">
        <v>106</v>
      </c>
      <c r="B116" s="4">
        <v>45838</v>
      </c>
      <c r="C116" t="s">
        <v>2608</v>
      </c>
      <c r="D116" t="s">
        <v>2699</v>
      </c>
      <c r="E116" t="s">
        <v>2676</v>
      </c>
      <c r="F116" s="8">
        <v>1</v>
      </c>
      <c r="G116" s="8">
        <v>0</v>
      </c>
      <c r="H116" s="8">
        <v>452.54</v>
      </c>
      <c r="I116" s="8">
        <v>0</v>
      </c>
      <c r="J116" s="8">
        <v>0</v>
      </c>
      <c r="K116" s="8">
        <v>81.4572</v>
      </c>
      <c r="L116" s="8">
        <v>0</v>
      </c>
      <c r="M116" s="8">
        <v>0</v>
      </c>
      <c r="N116" s="8">
        <v>0</v>
      </c>
    </row>
    <row r="117" spans="1:14" x14ac:dyDescent="0.3">
      <c r="A117" t="s">
        <v>106</v>
      </c>
      <c r="B117" s="4">
        <v>45838</v>
      </c>
      <c r="C117" t="s">
        <v>2608</v>
      </c>
      <c r="D117" t="s">
        <v>2699</v>
      </c>
      <c r="E117" t="s">
        <v>2672</v>
      </c>
      <c r="F117" s="8">
        <v>7</v>
      </c>
      <c r="G117" s="8">
        <v>0</v>
      </c>
      <c r="H117" s="8">
        <v>1477.14</v>
      </c>
      <c r="I117" s="8">
        <v>0</v>
      </c>
      <c r="J117" s="8">
        <v>0</v>
      </c>
      <c r="K117" s="8">
        <v>265.8852</v>
      </c>
      <c r="L117" s="8">
        <v>0</v>
      </c>
      <c r="M117" s="8">
        <v>0</v>
      </c>
      <c r="N117" s="8">
        <v>0</v>
      </c>
    </row>
    <row r="118" spans="1:14" x14ac:dyDescent="0.3">
      <c r="A118" t="s">
        <v>106</v>
      </c>
      <c r="B118" s="4">
        <v>45838</v>
      </c>
      <c r="C118" t="s">
        <v>2608</v>
      </c>
      <c r="D118" t="s">
        <v>2699</v>
      </c>
      <c r="E118" t="s">
        <v>2675</v>
      </c>
      <c r="F118" s="8">
        <v>1</v>
      </c>
      <c r="G118" s="8">
        <v>0</v>
      </c>
      <c r="H118" s="8">
        <v>361.86</v>
      </c>
      <c r="I118" s="8">
        <v>0</v>
      </c>
      <c r="J118" s="8">
        <v>0</v>
      </c>
      <c r="K118" s="8">
        <v>65.134799999999998</v>
      </c>
      <c r="L118" s="8">
        <v>0</v>
      </c>
      <c r="M118" s="8">
        <v>0</v>
      </c>
      <c r="N118" s="8">
        <v>0</v>
      </c>
    </row>
    <row r="119" spans="1:14" x14ac:dyDescent="0.3">
      <c r="A119" t="s">
        <v>106</v>
      </c>
      <c r="B119" s="4">
        <v>45838</v>
      </c>
      <c r="C119" t="s">
        <v>2608</v>
      </c>
      <c r="D119" t="s">
        <v>2699</v>
      </c>
      <c r="E119" t="s">
        <v>2687</v>
      </c>
      <c r="F119" s="8">
        <v>2</v>
      </c>
      <c r="G119" s="8">
        <v>0</v>
      </c>
      <c r="H119" s="8">
        <v>676.28</v>
      </c>
      <c r="I119" s="8">
        <v>0</v>
      </c>
      <c r="J119" s="8">
        <v>0</v>
      </c>
      <c r="K119" s="8">
        <v>121.73039999999999</v>
      </c>
      <c r="L119" s="8">
        <v>0</v>
      </c>
      <c r="M119" s="8">
        <v>0</v>
      </c>
      <c r="N119" s="8">
        <v>0</v>
      </c>
    </row>
    <row r="120" spans="1:14" x14ac:dyDescent="0.3">
      <c r="A120" t="s">
        <v>106</v>
      </c>
      <c r="B120" s="4">
        <v>45838</v>
      </c>
      <c r="C120" t="s">
        <v>2608</v>
      </c>
      <c r="D120" t="s">
        <v>2699</v>
      </c>
      <c r="E120" t="s">
        <v>2664</v>
      </c>
      <c r="F120" s="8">
        <v>8</v>
      </c>
      <c r="G120" s="8">
        <v>0</v>
      </c>
      <c r="H120" s="8">
        <v>2028.8399999999997</v>
      </c>
      <c r="I120" s="8">
        <v>0</v>
      </c>
      <c r="J120" s="8">
        <v>0</v>
      </c>
      <c r="K120" s="8">
        <v>365.19119999999998</v>
      </c>
      <c r="L120" s="8">
        <v>0</v>
      </c>
      <c r="M120" s="8">
        <v>0</v>
      </c>
      <c r="N120" s="8">
        <v>0</v>
      </c>
    </row>
    <row r="121" spans="1:14" x14ac:dyDescent="0.3">
      <c r="A121" t="s">
        <v>106</v>
      </c>
      <c r="B121" s="4">
        <v>45838</v>
      </c>
      <c r="C121" t="s">
        <v>2608</v>
      </c>
      <c r="D121" t="s">
        <v>2699</v>
      </c>
      <c r="E121" t="s">
        <v>2663</v>
      </c>
      <c r="F121" s="8">
        <v>10</v>
      </c>
      <c r="G121" s="8">
        <v>0</v>
      </c>
      <c r="H121" s="8">
        <v>3805.1000000000004</v>
      </c>
      <c r="I121" s="8">
        <v>0</v>
      </c>
      <c r="J121" s="8">
        <v>0</v>
      </c>
      <c r="K121" s="8">
        <v>684.91800000000001</v>
      </c>
      <c r="L121" s="8">
        <v>0</v>
      </c>
      <c r="M121" s="8">
        <v>0</v>
      </c>
      <c r="N121" s="8">
        <v>0</v>
      </c>
    </row>
    <row r="122" spans="1:14" x14ac:dyDescent="0.3">
      <c r="A122" t="s">
        <v>106</v>
      </c>
      <c r="B122" s="4">
        <v>45838</v>
      </c>
      <c r="C122" t="s">
        <v>2608</v>
      </c>
      <c r="D122" t="s">
        <v>2699</v>
      </c>
      <c r="E122" t="s">
        <v>2659</v>
      </c>
      <c r="F122" s="8">
        <v>15</v>
      </c>
      <c r="G122" s="8">
        <v>0</v>
      </c>
      <c r="H122" s="8">
        <v>4385.5499999999993</v>
      </c>
      <c r="I122" s="8">
        <v>0</v>
      </c>
      <c r="J122" s="8">
        <v>0</v>
      </c>
      <c r="K122" s="8">
        <v>789.39900000000011</v>
      </c>
      <c r="L122" s="8">
        <v>0</v>
      </c>
      <c r="M122" s="8">
        <v>0</v>
      </c>
      <c r="N122" s="8">
        <v>0</v>
      </c>
    </row>
    <row r="123" spans="1:14" x14ac:dyDescent="0.3">
      <c r="A123" t="s">
        <v>106</v>
      </c>
      <c r="B123" s="4">
        <v>45838</v>
      </c>
      <c r="C123" t="s">
        <v>2608</v>
      </c>
      <c r="D123" t="s">
        <v>2699</v>
      </c>
      <c r="E123" t="s">
        <v>2689</v>
      </c>
      <c r="F123" s="8">
        <v>1</v>
      </c>
      <c r="G123" s="8">
        <v>0</v>
      </c>
      <c r="H123" s="8">
        <v>225.42</v>
      </c>
      <c r="I123" s="8">
        <v>0</v>
      </c>
      <c r="J123" s="8">
        <v>0</v>
      </c>
      <c r="K123" s="8">
        <v>40.575599999999994</v>
      </c>
      <c r="L123" s="8">
        <v>0</v>
      </c>
      <c r="M123" s="8">
        <v>0</v>
      </c>
      <c r="N123" s="8">
        <v>0</v>
      </c>
    </row>
    <row r="124" spans="1:14" x14ac:dyDescent="0.3">
      <c r="A124" t="s">
        <v>106</v>
      </c>
      <c r="B124" s="4">
        <v>45838</v>
      </c>
      <c r="C124" t="s">
        <v>2608</v>
      </c>
      <c r="D124" t="s">
        <v>2699</v>
      </c>
      <c r="E124" t="s">
        <v>2671</v>
      </c>
      <c r="F124" s="8">
        <v>12</v>
      </c>
      <c r="G124" s="8">
        <v>0</v>
      </c>
      <c r="H124" s="8">
        <v>2817</v>
      </c>
      <c r="I124" s="8">
        <v>0</v>
      </c>
      <c r="J124" s="8">
        <v>0</v>
      </c>
      <c r="K124" s="8">
        <v>507.05999999999995</v>
      </c>
      <c r="L124" s="8">
        <v>0</v>
      </c>
      <c r="M124" s="8">
        <v>0</v>
      </c>
      <c r="N124" s="8">
        <v>0</v>
      </c>
    </row>
    <row r="125" spans="1:14" x14ac:dyDescent="0.3">
      <c r="A125" t="s">
        <v>106</v>
      </c>
      <c r="B125" s="4">
        <v>45838</v>
      </c>
      <c r="C125" t="s">
        <v>2608</v>
      </c>
      <c r="D125" t="s">
        <v>2699</v>
      </c>
      <c r="E125" t="s">
        <v>2658</v>
      </c>
      <c r="F125" s="8">
        <v>16</v>
      </c>
      <c r="G125" s="8">
        <v>0</v>
      </c>
      <c r="H125" s="8">
        <v>2915.2</v>
      </c>
      <c r="I125" s="8">
        <v>0</v>
      </c>
      <c r="J125" s="8">
        <v>0</v>
      </c>
      <c r="K125" s="8">
        <v>524.73599999999999</v>
      </c>
      <c r="L125" s="8">
        <v>0</v>
      </c>
      <c r="M125" s="8">
        <v>0</v>
      </c>
      <c r="N125" s="8">
        <v>0</v>
      </c>
    </row>
    <row r="126" spans="1:14" x14ac:dyDescent="0.3">
      <c r="A126" t="s">
        <v>106</v>
      </c>
      <c r="B126" s="4">
        <v>45838</v>
      </c>
      <c r="C126" t="s">
        <v>2626</v>
      </c>
      <c r="D126" t="s">
        <v>2717</v>
      </c>
      <c r="E126" t="s">
        <v>2685</v>
      </c>
      <c r="F126" s="8">
        <v>3</v>
      </c>
      <c r="G126" s="8">
        <v>0</v>
      </c>
      <c r="H126" s="8">
        <v>597.45000000000005</v>
      </c>
      <c r="I126" s="8">
        <v>0</v>
      </c>
      <c r="J126" s="8">
        <v>0</v>
      </c>
      <c r="K126" s="8">
        <v>107.54100000000001</v>
      </c>
      <c r="L126" s="8">
        <v>0</v>
      </c>
      <c r="M126" s="8">
        <v>0</v>
      </c>
      <c r="N126" s="8">
        <v>0</v>
      </c>
    </row>
    <row r="127" spans="1:14" x14ac:dyDescent="0.3">
      <c r="A127" t="s">
        <v>106</v>
      </c>
      <c r="B127" s="4">
        <v>45838</v>
      </c>
      <c r="C127" t="s">
        <v>2626</v>
      </c>
      <c r="D127" t="s">
        <v>2717</v>
      </c>
      <c r="E127" t="s">
        <v>2657</v>
      </c>
      <c r="F127" s="8">
        <v>2</v>
      </c>
      <c r="G127" s="8">
        <v>0</v>
      </c>
      <c r="H127" s="8">
        <v>359.32</v>
      </c>
      <c r="I127" s="8">
        <v>0</v>
      </c>
      <c r="J127" s="8">
        <v>0</v>
      </c>
      <c r="K127" s="8">
        <v>64.677599999999998</v>
      </c>
      <c r="L127" s="8">
        <v>0</v>
      </c>
      <c r="M127" s="8">
        <v>0</v>
      </c>
      <c r="N127" s="8">
        <v>0</v>
      </c>
    </row>
    <row r="128" spans="1:14" x14ac:dyDescent="0.3">
      <c r="A128" t="s">
        <v>106</v>
      </c>
      <c r="B128" s="4">
        <v>45838</v>
      </c>
      <c r="C128" t="s">
        <v>2614</v>
      </c>
      <c r="D128" t="s">
        <v>2705</v>
      </c>
      <c r="E128" t="s">
        <v>2668</v>
      </c>
      <c r="F128" s="8">
        <v>1</v>
      </c>
      <c r="G128" s="8">
        <v>0</v>
      </c>
      <c r="H128" s="8">
        <v>168.64</v>
      </c>
      <c r="I128" s="8">
        <v>0</v>
      </c>
      <c r="J128" s="8">
        <v>0</v>
      </c>
      <c r="K128" s="8">
        <v>30.355199999999996</v>
      </c>
      <c r="L128" s="8">
        <v>0</v>
      </c>
      <c r="M128" s="8">
        <v>0</v>
      </c>
      <c r="N128" s="8">
        <v>0</v>
      </c>
    </row>
    <row r="129" spans="1:14" x14ac:dyDescent="0.3">
      <c r="A129" t="s">
        <v>106</v>
      </c>
      <c r="B129" s="4">
        <v>45838</v>
      </c>
      <c r="C129" t="s">
        <v>2614</v>
      </c>
      <c r="D129" t="s">
        <v>2705</v>
      </c>
      <c r="E129" t="s">
        <v>2667</v>
      </c>
      <c r="F129" s="8">
        <v>1</v>
      </c>
      <c r="G129" s="8">
        <v>0</v>
      </c>
      <c r="H129" s="8">
        <v>380.51</v>
      </c>
      <c r="I129" s="8">
        <v>0</v>
      </c>
      <c r="J129" s="8">
        <v>0</v>
      </c>
      <c r="K129" s="8">
        <v>68.491799999999998</v>
      </c>
      <c r="L129" s="8">
        <v>0</v>
      </c>
      <c r="M129" s="8">
        <v>0</v>
      </c>
      <c r="N129" s="8">
        <v>0</v>
      </c>
    </row>
    <row r="130" spans="1:14" x14ac:dyDescent="0.3">
      <c r="A130" t="s">
        <v>106</v>
      </c>
      <c r="B130" s="4">
        <v>45838</v>
      </c>
      <c r="C130" t="s">
        <v>2614</v>
      </c>
      <c r="D130" t="s">
        <v>2705</v>
      </c>
      <c r="E130" t="s">
        <v>2656</v>
      </c>
      <c r="F130" s="8">
        <v>1</v>
      </c>
      <c r="G130" s="8">
        <v>0</v>
      </c>
      <c r="H130" s="8">
        <v>897.46</v>
      </c>
      <c r="I130" s="8">
        <v>0</v>
      </c>
      <c r="J130" s="8">
        <v>0</v>
      </c>
      <c r="K130" s="8">
        <v>161.5428</v>
      </c>
      <c r="L130" s="8">
        <v>0</v>
      </c>
      <c r="M130" s="8">
        <v>0</v>
      </c>
      <c r="N130" s="8">
        <v>0</v>
      </c>
    </row>
    <row r="131" spans="1:14" x14ac:dyDescent="0.3">
      <c r="A131" t="s">
        <v>106</v>
      </c>
      <c r="B131" s="4">
        <v>45838</v>
      </c>
      <c r="C131" t="s">
        <v>2614</v>
      </c>
      <c r="D131" t="s">
        <v>2705</v>
      </c>
      <c r="E131" t="s">
        <v>2662</v>
      </c>
      <c r="F131" s="8">
        <v>1</v>
      </c>
      <c r="G131" s="8">
        <v>0</v>
      </c>
      <c r="H131" s="8">
        <v>179.66</v>
      </c>
      <c r="I131" s="8">
        <v>0</v>
      </c>
      <c r="J131" s="8">
        <v>0</v>
      </c>
      <c r="K131" s="8">
        <v>32.338799999999999</v>
      </c>
      <c r="L131" s="8">
        <v>0</v>
      </c>
      <c r="M131" s="8">
        <v>0</v>
      </c>
      <c r="N131" s="8">
        <v>0</v>
      </c>
    </row>
    <row r="132" spans="1:14" x14ac:dyDescent="0.3">
      <c r="A132" t="s">
        <v>106</v>
      </c>
      <c r="B132" s="4">
        <v>45838</v>
      </c>
      <c r="C132" t="s">
        <v>2614</v>
      </c>
      <c r="D132" t="s">
        <v>2705</v>
      </c>
      <c r="E132" t="s">
        <v>2657</v>
      </c>
      <c r="F132" s="8">
        <v>3</v>
      </c>
      <c r="G132" s="8">
        <v>0</v>
      </c>
      <c r="H132" s="8">
        <v>538.98</v>
      </c>
      <c r="I132" s="8">
        <v>0</v>
      </c>
      <c r="J132" s="8">
        <v>0</v>
      </c>
      <c r="K132" s="8">
        <v>97.016400000000004</v>
      </c>
      <c r="L132" s="8">
        <v>0</v>
      </c>
      <c r="M132" s="8">
        <v>0</v>
      </c>
      <c r="N132" s="8">
        <v>0</v>
      </c>
    </row>
    <row r="133" spans="1:14" x14ac:dyDescent="0.3">
      <c r="A133" t="s">
        <v>106</v>
      </c>
      <c r="B133" s="4">
        <v>45838</v>
      </c>
      <c r="C133" t="s">
        <v>2614</v>
      </c>
      <c r="D133" t="s">
        <v>2705</v>
      </c>
      <c r="E133" t="s">
        <v>2663</v>
      </c>
      <c r="F133" s="8">
        <v>1</v>
      </c>
      <c r="G133" s="8">
        <v>0</v>
      </c>
      <c r="H133" s="8">
        <v>380.51</v>
      </c>
      <c r="I133" s="8">
        <v>0</v>
      </c>
      <c r="J133" s="8">
        <v>0</v>
      </c>
      <c r="K133" s="8">
        <v>68.491799999999998</v>
      </c>
      <c r="L133" s="8">
        <v>0</v>
      </c>
      <c r="M133" s="8">
        <v>0</v>
      </c>
      <c r="N133" s="8">
        <v>0</v>
      </c>
    </row>
    <row r="134" spans="1:14" x14ac:dyDescent="0.3">
      <c r="A134" t="s">
        <v>106</v>
      </c>
      <c r="B134" s="4">
        <v>45838</v>
      </c>
      <c r="C134" t="s">
        <v>2614</v>
      </c>
      <c r="D134" t="s">
        <v>2705</v>
      </c>
      <c r="E134" t="s">
        <v>2659</v>
      </c>
      <c r="F134" s="8">
        <v>2</v>
      </c>
      <c r="G134" s="8">
        <v>0</v>
      </c>
      <c r="H134" s="8">
        <v>584.74</v>
      </c>
      <c r="I134" s="8">
        <v>0</v>
      </c>
      <c r="J134" s="8">
        <v>0</v>
      </c>
      <c r="K134" s="8">
        <v>105.25319999999999</v>
      </c>
      <c r="L134" s="8">
        <v>0</v>
      </c>
      <c r="M134" s="8">
        <v>0</v>
      </c>
      <c r="N134" s="8">
        <v>0</v>
      </c>
    </row>
    <row r="135" spans="1:14" x14ac:dyDescent="0.3">
      <c r="A135" t="s">
        <v>106</v>
      </c>
      <c r="B135" s="4">
        <v>45838</v>
      </c>
      <c r="C135" t="s">
        <v>2615</v>
      </c>
      <c r="D135" t="s">
        <v>2706</v>
      </c>
      <c r="E135" t="s">
        <v>2655</v>
      </c>
      <c r="F135" s="8">
        <v>2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</row>
    <row r="136" spans="1:14" x14ac:dyDescent="0.3">
      <c r="A136" t="s">
        <v>106</v>
      </c>
      <c r="B136" s="4">
        <v>45838</v>
      </c>
      <c r="C136" t="s">
        <v>2615</v>
      </c>
      <c r="D136" t="s">
        <v>2706</v>
      </c>
      <c r="E136" t="s">
        <v>2662</v>
      </c>
      <c r="F136" s="8">
        <v>1</v>
      </c>
      <c r="G136" s="8">
        <v>0</v>
      </c>
      <c r="H136" s="8">
        <v>179.66</v>
      </c>
      <c r="I136" s="8">
        <v>0</v>
      </c>
      <c r="J136" s="8">
        <v>0</v>
      </c>
      <c r="K136" s="8">
        <v>32.338799999999999</v>
      </c>
      <c r="L136" s="8">
        <v>0</v>
      </c>
      <c r="M136" s="8">
        <v>0</v>
      </c>
      <c r="N136" s="8">
        <v>0</v>
      </c>
    </row>
    <row r="137" spans="1:14" x14ac:dyDescent="0.3">
      <c r="A137" t="s">
        <v>106</v>
      </c>
      <c r="B137" s="4">
        <v>45838</v>
      </c>
      <c r="C137" t="s">
        <v>2615</v>
      </c>
      <c r="D137" t="s">
        <v>2706</v>
      </c>
      <c r="E137" t="s">
        <v>2657</v>
      </c>
      <c r="F137" s="8">
        <v>1</v>
      </c>
      <c r="G137" s="8">
        <v>0</v>
      </c>
      <c r="H137" s="8">
        <v>179.66</v>
      </c>
      <c r="I137" s="8">
        <v>0</v>
      </c>
      <c r="J137" s="8">
        <v>0</v>
      </c>
      <c r="K137" s="8">
        <v>32.338799999999999</v>
      </c>
      <c r="L137" s="8">
        <v>0</v>
      </c>
      <c r="M137" s="8">
        <v>0</v>
      </c>
      <c r="N137" s="8">
        <v>0</v>
      </c>
    </row>
    <row r="138" spans="1:14" x14ac:dyDescent="0.3">
      <c r="A138" t="s">
        <v>106</v>
      </c>
      <c r="B138" s="4">
        <v>45838</v>
      </c>
      <c r="C138" t="s">
        <v>2615</v>
      </c>
      <c r="D138" t="s">
        <v>2706</v>
      </c>
      <c r="E138" t="s">
        <v>2659</v>
      </c>
      <c r="F138" s="8">
        <v>1</v>
      </c>
      <c r="G138" s="8">
        <v>0</v>
      </c>
      <c r="H138" s="8">
        <v>292.37</v>
      </c>
      <c r="I138" s="8">
        <v>0</v>
      </c>
      <c r="J138" s="8">
        <v>0</v>
      </c>
      <c r="K138" s="8">
        <v>52.626599999999996</v>
      </c>
      <c r="L138" s="8">
        <v>0</v>
      </c>
      <c r="M138" s="8">
        <v>0</v>
      </c>
      <c r="N138" s="8">
        <v>0</v>
      </c>
    </row>
    <row r="139" spans="1:14" x14ac:dyDescent="0.3">
      <c r="A139" t="s">
        <v>106</v>
      </c>
      <c r="B139" s="4">
        <v>45838</v>
      </c>
      <c r="C139" t="s">
        <v>2623</v>
      </c>
      <c r="D139" t="s">
        <v>2714</v>
      </c>
      <c r="E139" t="s">
        <v>2656</v>
      </c>
      <c r="F139" s="8">
        <v>1</v>
      </c>
      <c r="G139" s="8">
        <v>0</v>
      </c>
      <c r="H139" s="8">
        <v>897.46</v>
      </c>
      <c r="I139" s="8">
        <v>0</v>
      </c>
      <c r="J139" s="8">
        <v>0</v>
      </c>
      <c r="K139" s="8">
        <v>161.5428</v>
      </c>
      <c r="L139" s="8">
        <v>0</v>
      </c>
      <c r="M139" s="8">
        <v>0</v>
      </c>
      <c r="N139" s="8">
        <v>0</v>
      </c>
    </row>
    <row r="140" spans="1:14" x14ac:dyDescent="0.3">
      <c r="A140" t="s">
        <v>106</v>
      </c>
      <c r="B140" s="4">
        <v>45838</v>
      </c>
      <c r="C140" t="s">
        <v>2623</v>
      </c>
      <c r="D140" t="s">
        <v>2714</v>
      </c>
      <c r="E140" t="s">
        <v>2657</v>
      </c>
      <c r="F140" s="8">
        <v>1</v>
      </c>
      <c r="G140" s="8">
        <v>0</v>
      </c>
      <c r="H140" s="8">
        <v>179.66</v>
      </c>
      <c r="I140" s="8">
        <v>0</v>
      </c>
      <c r="J140" s="8">
        <v>0</v>
      </c>
      <c r="K140" s="8">
        <v>32.338799999999999</v>
      </c>
      <c r="L140" s="8">
        <v>0</v>
      </c>
      <c r="M140" s="8">
        <v>0</v>
      </c>
      <c r="N140" s="8">
        <v>0</v>
      </c>
    </row>
    <row r="141" spans="1:14" x14ac:dyDescent="0.3">
      <c r="A141" t="s">
        <v>106</v>
      </c>
      <c r="B141" s="4">
        <v>45838</v>
      </c>
      <c r="C141" t="s">
        <v>2623</v>
      </c>
      <c r="D141" t="s">
        <v>2714</v>
      </c>
      <c r="E141" t="s">
        <v>2664</v>
      </c>
      <c r="F141" s="8">
        <v>1</v>
      </c>
      <c r="G141" s="8">
        <v>0</v>
      </c>
      <c r="H141" s="8">
        <v>338.14</v>
      </c>
      <c r="I141" s="8">
        <v>0</v>
      </c>
      <c r="J141" s="8">
        <v>0</v>
      </c>
      <c r="K141" s="8">
        <v>60.865199999999994</v>
      </c>
      <c r="L141" s="8">
        <v>0</v>
      </c>
      <c r="M141" s="8">
        <v>0</v>
      </c>
      <c r="N141" s="8">
        <v>0</v>
      </c>
    </row>
    <row r="142" spans="1:14" x14ac:dyDescent="0.3">
      <c r="A142" t="s">
        <v>106</v>
      </c>
      <c r="B142" s="4">
        <v>45838</v>
      </c>
      <c r="C142" t="s">
        <v>2623</v>
      </c>
      <c r="D142" t="s">
        <v>2714</v>
      </c>
      <c r="E142" t="s">
        <v>2663</v>
      </c>
      <c r="F142" s="8">
        <v>1</v>
      </c>
      <c r="G142" s="8">
        <v>0</v>
      </c>
      <c r="H142" s="8">
        <v>380.51</v>
      </c>
      <c r="I142" s="8">
        <v>0</v>
      </c>
      <c r="J142" s="8">
        <v>0</v>
      </c>
      <c r="K142" s="8">
        <v>68.491799999999998</v>
      </c>
      <c r="L142" s="8">
        <v>0</v>
      </c>
      <c r="M142" s="8">
        <v>0</v>
      </c>
      <c r="N142" s="8">
        <v>0</v>
      </c>
    </row>
    <row r="143" spans="1:14" x14ac:dyDescent="0.3">
      <c r="A143" t="s">
        <v>106</v>
      </c>
      <c r="B143" s="4">
        <v>45838</v>
      </c>
      <c r="C143" t="s">
        <v>2623</v>
      </c>
      <c r="D143" t="s">
        <v>2714</v>
      </c>
      <c r="E143" t="s">
        <v>2671</v>
      </c>
      <c r="F143" s="8">
        <v>1</v>
      </c>
      <c r="G143" s="8">
        <v>0</v>
      </c>
      <c r="H143" s="8">
        <v>234.75</v>
      </c>
      <c r="I143" s="8">
        <v>0</v>
      </c>
      <c r="J143" s="8">
        <v>0</v>
      </c>
      <c r="K143" s="8">
        <v>42.254999999999995</v>
      </c>
      <c r="L143" s="8">
        <v>0</v>
      </c>
      <c r="M143" s="8">
        <v>0</v>
      </c>
      <c r="N143" s="8">
        <v>0</v>
      </c>
    </row>
    <row r="144" spans="1:14" x14ac:dyDescent="0.3">
      <c r="A144" t="s">
        <v>106</v>
      </c>
      <c r="B144" s="4">
        <v>45838</v>
      </c>
      <c r="C144" t="s">
        <v>2623</v>
      </c>
      <c r="D144" t="s">
        <v>2714</v>
      </c>
      <c r="E144" t="s">
        <v>2658</v>
      </c>
      <c r="F144" s="8">
        <v>1</v>
      </c>
      <c r="G144" s="8">
        <v>0</v>
      </c>
      <c r="H144" s="8">
        <v>182.2</v>
      </c>
      <c r="I144" s="8">
        <v>0</v>
      </c>
      <c r="J144" s="8">
        <v>0</v>
      </c>
      <c r="K144" s="8">
        <v>32.795999999999999</v>
      </c>
      <c r="L144" s="8">
        <v>0</v>
      </c>
      <c r="M144" s="8">
        <v>0</v>
      </c>
      <c r="N144" s="8">
        <v>0</v>
      </c>
    </row>
    <row r="145" spans="1:14" x14ac:dyDescent="0.3">
      <c r="A145" t="s">
        <v>106</v>
      </c>
      <c r="B145" s="4">
        <v>45838</v>
      </c>
      <c r="C145" t="s">
        <v>2609</v>
      </c>
      <c r="D145" t="s">
        <v>2700</v>
      </c>
      <c r="E145" t="s">
        <v>2668</v>
      </c>
      <c r="F145" s="8">
        <v>1</v>
      </c>
      <c r="G145" s="8">
        <v>0</v>
      </c>
      <c r="H145" s="8">
        <v>168.64</v>
      </c>
      <c r="I145" s="8">
        <v>0</v>
      </c>
      <c r="J145" s="8">
        <v>0</v>
      </c>
      <c r="K145" s="8">
        <v>30.355199999999996</v>
      </c>
      <c r="L145" s="8">
        <v>0</v>
      </c>
      <c r="M145" s="8">
        <v>0</v>
      </c>
      <c r="N145" s="8">
        <v>0</v>
      </c>
    </row>
    <row r="146" spans="1:14" x14ac:dyDescent="0.3">
      <c r="A146" t="s">
        <v>106</v>
      </c>
      <c r="B146" s="4">
        <v>45838</v>
      </c>
      <c r="C146" t="s">
        <v>2609</v>
      </c>
      <c r="D146" t="s">
        <v>2700</v>
      </c>
      <c r="E146" t="s">
        <v>2684</v>
      </c>
      <c r="F146" s="8">
        <v>1</v>
      </c>
      <c r="G146" s="8">
        <v>0</v>
      </c>
      <c r="H146" s="8">
        <v>338.14</v>
      </c>
      <c r="I146" s="8">
        <v>0</v>
      </c>
      <c r="J146" s="8">
        <v>0</v>
      </c>
      <c r="K146" s="8">
        <v>60.865199999999994</v>
      </c>
      <c r="L146" s="8">
        <v>0</v>
      </c>
      <c r="M146" s="8">
        <v>0</v>
      </c>
      <c r="N146" s="8">
        <v>0</v>
      </c>
    </row>
    <row r="147" spans="1:14" x14ac:dyDescent="0.3">
      <c r="A147" t="s">
        <v>106</v>
      </c>
      <c r="B147" s="4">
        <v>45838</v>
      </c>
      <c r="C147" t="s">
        <v>2609</v>
      </c>
      <c r="D147" t="s">
        <v>2700</v>
      </c>
      <c r="E147" t="s">
        <v>2660</v>
      </c>
      <c r="F147" s="8">
        <v>1</v>
      </c>
      <c r="G147" s="8">
        <v>0</v>
      </c>
      <c r="H147" s="8">
        <v>338.14</v>
      </c>
      <c r="I147" s="8">
        <v>0</v>
      </c>
      <c r="J147" s="8">
        <v>0</v>
      </c>
      <c r="K147" s="8">
        <v>60.865199999999994</v>
      </c>
      <c r="L147" s="8">
        <v>0</v>
      </c>
      <c r="M147" s="8">
        <v>0</v>
      </c>
      <c r="N147" s="8">
        <v>0</v>
      </c>
    </row>
    <row r="148" spans="1:14" x14ac:dyDescent="0.3">
      <c r="A148" t="s">
        <v>106</v>
      </c>
      <c r="B148" s="4">
        <v>45838</v>
      </c>
      <c r="C148" t="s">
        <v>2609</v>
      </c>
      <c r="D148" t="s">
        <v>2700</v>
      </c>
      <c r="E148" t="s">
        <v>2666</v>
      </c>
      <c r="F148" s="8">
        <v>1</v>
      </c>
      <c r="G148" s="8">
        <v>0</v>
      </c>
      <c r="H148" s="8">
        <v>449.15</v>
      </c>
      <c r="I148" s="8">
        <v>0</v>
      </c>
      <c r="J148" s="8">
        <v>0</v>
      </c>
      <c r="K148" s="8">
        <v>80.846999999999994</v>
      </c>
      <c r="L148" s="8">
        <v>0</v>
      </c>
      <c r="M148" s="8">
        <v>0</v>
      </c>
      <c r="N148" s="8">
        <v>0</v>
      </c>
    </row>
    <row r="149" spans="1:14" x14ac:dyDescent="0.3">
      <c r="A149" t="s">
        <v>106</v>
      </c>
      <c r="B149" s="4">
        <v>45838</v>
      </c>
      <c r="C149" t="s">
        <v>2609</v>
      </c>
      <c r="D149" t="s">
        <v>2700</v>
      </c>
      <c r="E149" t="s">
        <v>2656</v>
      </c>
      <c r="F149" s="8">
        <v>1</v>
      </c>
      <c r="G149" s="8">
        <v>0</v>
      </c>
      <c r="H149" s="8">
        <v>897.46</v>
      </c>
      <c r="I149" s="8">
        <v>0</v>
      </c>
      <c r="J149" s="8">
        <v>0</v>
      </c>
      <c r="K149" s="8">
        <v>161.5428</v>
      </c>
      <c r="L149" s="8">
        <v>0</v>
      </c>
      <c r="M149" s="8">
        <v>0</v>
      </c>
      <c r="N149" s="8">
        <v>0</v>
      </c>
    </row>
    <row r="150" spans="1:14" x14ac:dyDescent="0.3">
      <c r="A150" t="s">
        <v>106</v>
      </c>
      <c r="B150" s="4">
        <v>45838</v>
      </c>
      <c r="C150" t="s">
        <v>2609</v>
      </c>
      <c r="D150" t="s">
        <v>2700</v>
      </c>
      <c r="E150" t="s">
        <v>2657</v>
      </c>
      <c r="F150" s="8">
        <v>4</v>
      </c>
      <c r="G150" s="8">
        <v>0</v>
      </c>
      <c r="H150" s="8">
        <v>718.64</v>
      </c>
      <c r="I150" s="8">
        <v>0</v>
      </c>
      <c r="J150" s="8">
        <v>0</v>
      </c>
      <c r="K150" s="8">
        <v>129.3552</v>
      </c>
      <c r="L150" s="8">
        <v>0</v>
      </c>
      <c r="M150" s="8">
        <v>0</v>
      </c>
      <c r="N150" s="8">
        <v>0</v>
      </c>
    </row>
    <row r="151" spans="1:14" x14ac:dyDescent="0.3">
      <c r="A151" t="s">
        <v>106</v>
      </c>
      <c r="B151" s="4">
        <v>45838</v>
      </c>
      <c r="C151" t="s">
        <v>2609</v>
      </c>
      <c r="D151" t="s">
        <v>2700</v>
      </c>
      <c r="E151" t="s">
        <v>2687</v>
      </c>
      <c r="F151" s="8">
        <v>1</v>
      </c>
      <c r="G151" s="8">
        <v>0</v>
      </c>
      <c r="H151" s="8">
        <v>338.14</v>
      </c>
      <c r="I151" s="8">
        <v>0</v>
      </c>
      <c r="J151" s="8">
        <v>0</v>
      </c>
      <c r="K151" s="8">
        <v>60.865199999999994</v>
      </c>
      <c r="L151" s="8">
        <v>0</v>
      </c>
      <c r="M151" s="8">
        <v>0</v>
      </c>
      <c r="N151" s="8">
        <v>0</v>
      </c>
    </row>
    <row r="152" spans="1:14" x14ac:dyDescent="0.3">
      <c r="A152" t="s">
        <v>106</v>
      </c>
      <c r="B152" s="4">
        <v>45838</v>
      </c>
      <c r="C152" t="s">
        <v>2609</v>
      </c>
      <c r="D152" t="s">
        <v>2700</v>
      </c>
      <c r="E152" t="s">
        <v>2664</v>
      </c>
      <c r="F152" s="8">
        <v>1</v>
      </c>
      <c r="G152" s="8">
        <v>0</v>
      </c>
      <c r="H152" s="8">
        <v>338.14</v>
      </c>
      <c r="I152" s="8">
        <v>0</v>
      </c>
      <c r="J152" s="8">
        <v>0</v>
      </c>
      <c r="K152" s="8">
        <v>60.865199999999994</v>
      </c>
      <c r="L152" s="8">
        <v>0</v>
      </c>
      <c r="M152" s="8">
        <v>0</v>
      </c>
      <c r="N152" s="8">
        <v>0</v>
      </c>
    </row>
    <row r="153" spans="1:14" x14ac:dyDescent="0.3">
      <c r="A153" t="s">
        <v>106</v>
      </c>
      <c r="B153" s="4">
        <v>45838</v>
      </c>
      <c r="C153" t="s">
        <v>2609</v>
      </c>
      <c r="D153" t="s">
        <v>2700</v>
      </c>
      <c r="E153" t="s">
        <v>2642</v>
      </c>
      <c r="F153" s="8">
        <v>1</v>
      </c>
      <c r="G153" s="8">
        <v>0</v>
      </c>
      <c r="H153" s="8">
        <v>380.51</v>
      </c>
      <c r="I153" s="8">
        <v>0</v>
      </c>
      <c r="J153" s="8">
        <v>0</v>
      </c>
      <c r="K153" s="8">
        <v>68.491799999999998</v>
      </c>
      <c r="L153" s="8">
        <v>0</v>
      </c>
      <c r="M153" s="8">
        <v>0</v>
      </c>
      <c r="N153" s="8">
        <v>0</v>
      </c>
    </row>
    <row r="154" spans="1:14" x14ac:dyDescent="0.3">
      <c r="A154" t="s">
        <v>106</v>
      </c>
      <c r="B154" s="4">
        <v>45838</v>
      </c>
      <c r="C154" t="s">
        <v>2609</v>
      </c>
      <c r="D154" t="s">
        <v>2700</v>
      </c>
      <c r="E154" t="s">
        <v>2669</v>
      </c>
      <c r="F154" s="8">
        <v>1</v>
      </c>
      <c r="G154" s="8">
        <v>0</v>
      </c>
      <c r="H154" s="8">
        <v>897.46</v>
      </c>
      <c r="I154" s="8">
        <v>0</v>
      </c>
      <c r="J154" s="8">
        <v>0</v>
      </c>
      <c r="K154" s="8">
        <v>161.5428</v>
      </c>
      <c r="L154" s="8">
        <v>0</v>
      </c>
      <c r="M154" s="8">
        <v>0</v>
      </c>
      <c r="N154" s="8">
        <v>0</v>
      </c>
    </row>
    <row r="155" spans="1:14" x14ac:dyDescent="0.3">
      <c r="A155" t="s">
        <v>106</v>
      </c>
      <c r="B155" s="4">
        <v>45838</v>
      </c>
      <c r="C155" t="s">
        <v>2609</v>
      </c>
      <c r="D155" t="s">
        <v>2700</v>
      </c>
      <c r="E155" t="s">
        <v>2663</v>
      </c>
      <c r="F155" s="8">
        <v>1</v>
      </c>
      <c r="G155" s="8">
        <v>0</v>
      </c>
      <c r="H155" s="8">
        <v>380.51</v>
      </c>
      <c r="I155" s="8">
        <v>0</v>
      </c>
      <c r="J155" s="8">
        <v>0</v>
      </c>
      <c r="K155" s="8">
        <v>68.491799999999998</v>
      </c>
      <c r="L155" s="8">
        <v>0</v>
      </c>
      <c r="M155" s="8">
        <v>0</v>
      </c>
      <c r="N155" s="8">
        <v>0</v>
      </c>
    </row>
    <row r="156" spans="1:14" x14ac:dyDescent="0.3">
      <c r="A156" t="s">
        <v>106</v>
      </c>
      <c r="B156" s="4">
        <v>45838</v>
      </c>
      <c r="C156" t="s">
        <v>2609</v>
      </c>
      <c r="D156" t="s">
        <v>2700</v>
      </c>
      <c r="E156" t="s">
        <v>2659</v>
      </c>
      <c r="F156" s="8">
        <v>4</v>
      </c>
      <c r="G156" s="8">
        <v>0</v>
      </c>
      <c r="H156" s="8">
        <v>1169.48</v>
      </c>
      <c r="I156" s="8">
        <v>0</v>
      </c>
      <c r="J156" s="8">
        <v>0</v>
      </c>
      <c r="K156" s="8">
        <v>210.50639999999999</v>
      </c>
      <c r="L156" s="8">
        <v>0</v>
      </c>
      <c r="M156" s="8">
        <v>0</v>
      </c>
      <c r="N156" s="8">
        <v>0</v>
      </c>
    </row>
    <row r="157" spans="1:14" x14ac:dyDescent="0.3">
      <c r="A157" t="s">
        <v>106</v>
      </c>
      <c r="B157" s="4">
        <v>45838</v>
      </c>
      <c r="C157" t="s">
        <v>2609</v>
      </c>
      <c r="D157" t="s">
        <v>2700</v>
      </c>
      <c r="E157" t="s">
        <v>2658</v>
      </c>
      <c r="F157" s="8">
        <v>13</v>
      </c>
      <c r="G157" s="8">
        <v>0</v>
      </c>
      <c r="H157" s="8">
        <v>2004.2000000000003</v>
      </c>
      <c r="I157" s="8">
        <v>0</v>
      </c>
      <c r="J157" s="8">
        <v>0</v>
      </c>
      <c r="K157" s="8">
        <v>360.75599999999997</v>
      </c>
      <c r="L157" s="8">
        <v>0</v>
      </c>
      <c r="M157" s="8">
        <v>0</v>
      </c>
      <c r="N157" s="8">
        <v>0</v>
      </c>
    </row>
    <row r="158" spans="1:14" x14ac:dyDescent="0.3">
      <c r="A158" t="s">
        <v>106</v>
      </c>
      <c r="B158" s="4">
        <v>45838</v>
      </c>
      <c r="C158" t="s">
        <v>2618</v>
      </c>
      <c r="D158" t="s">
        <v>2709</v>
      </c>
      <c r="E158" t="s">
        <v>2668</v>
      </c>
      <c r="F158" s="8">
        <v>1</v>
      </c>
      <c r="G158" s="8">
        <v>0</v>
      </c>
      <c r="H158" s="8">
        <v>168.64</v>
      </c>
      <c r="I158" s="8">
        <v>0</v>
      </c>
      <c r="J158" s="8">
        <v>0</v>
      </c>
      <c r="K158" s="8">
        <v>30.355199999999996</v>
      </c>
      <c r="L158" s="8">
        <v>0</v>
      </c>
      <c r="M158" s="8">
        <v>0</v>
      </c>
      <c r="N158" s="8">
        <v>0</v>
      </c>
    </row>
    <row r="159" spans="1:14" x14ac:dyDescent="0.3">
      <c r="A159" t="s">
        <v>106</v>
      </c>
      <c r="B159" s="4">
        <v>45838</v>
      </c>
      <c r="C159" t="s">
        <v>2618</v>
      </c>
      <c r="D159" t="s">
        <v>2709</v>
      </c>
      <c r="E159" t="s">
        <v>2680</v>
      </c>
      <c r="F159" s="8">
        <v>1</v>
      </c>
      <c r="G159" s="8">
        <v>0</v>
      </c>
      <c r="H159" s="8">
        <v>592.37</v>
      </c>
      <c r="I159" s="8">
        <v>0</v>
      </c>
      <c r="J159" s="8">
        <v>0</v>
      </c>
      <c r="K159" s="8">
        <v>106.6266</v>
      </c>
      <c r="L159" s="8">
        <v>0</v>
      </c>
      <c r="M159" s="8">
        <v>0</v>
      </c>
      <c r="N159" s="8">
        <v>0</v>
      </c>
    </row>
    <row r="160" spans="1:14" x14ac:dyDescent="0.3">
      <c r="A160" t="s">
        <v>106</v>
      </c>
      <c r="B160" s="4">
        <v>45838</v>
      </c>
      <c r="C160" t="s">
        <v>2618</v>
      </c>
      <c r="D160" t="s">
        <v>2709</v>
      </c>
      <c r="E160" t="s">
        <v>2660</v>
      </c>
      <c r="F160" s="8">
        <v>1</v>
      </c>
      <c r="G160" s="8">
        <v>0</v>
      </c>
      <c r="H160" s="8">
        <v>338.14</v>
      </c>
      <c r="I160" s="8">
        <v>0</v>
      </c>
      <c r="J160" s="8">
        <v>0</v>
      </c>
      <c r="K160" s="8">
        <v>60.865199999999994</v>
      </c>
      <c r="L160" s="8">
        <v>0</v>
      </c>
      <c r="M160" s="8">
        <v>0</v>
      </c>
      <c r="N160" s="8">
        <v>0</v>
      </c>
    </row>
    <row r="161" spans="1:14" x14ac:dyDescent="0.3">
      <c r="A161" t="s">
        <v>106</v>
      </c>
      <c r="B161" s="4">
        <v>45838</v>
      </c>
      <c r="C161" t="s">
        <v>2618</v>
      </c>
      <c r="D161" t="s">
        <v>2709</v>
      </c>
      <c r="E161" t="s">
        <v>2667</v>
      </c>
      <c r="F161" s="8">
        <v>1</v>
      </c>
      <c r="G161" s="8">
        <v>0</v>
      </c>
      <c r="H161" s="8">
        <v>380.51</v>
      </c>
      <c r="I161" s="8">
        <v>0</v>
      </c>
      <c r="J161" s="8">
        <v>0</v>
      </c>
      <c r="K161" s="8">
        <v>68.491799999999998</v>
      </c>
      <c r="L161" s="8">
        <v>0</v>
      </c>
      <c r="M161" s="8">
        <v>0</v>
      </c>
      <c r="N161" s="8">
        <v>0</v>
      </c>
    </row>
    <row r="162" spans="1:14" x14ac:dyDescent="0.3">
      <c r="A162" t="s">
        <v>106</v>
      </c>
      <c r="B162" s="4">
        <v>45838</v>
      </c>
      <c r="C162" t="s">
        <v>2618</v>
      </c>
      <c r="D162" t="s">
        <v>2709</v>
      </c>
      <c r="E162" t="s">
        <v>2656</v>
      </c>
      <c r="F162" s="8">
        <v>2</v>
      </c>
      <c r="G162" s="8">
        <v>0</v>
      </c>
      <c r="H162" s="8">
        <v>1794.92</v>
      </c>
      <c r="I162" s="8">
        <v>0</v>
      </c>
      <c r="J162" s="8">
        <v>0</v>
      </c>
      <c r="K162" s="8">
        <v>323.0856</v>
      </c>
      <c r="L162" s="8">
        <v>0</v>
      </c>
      <c r="M162" s="8">
        <v>0</v>
      </c>
      <c r="N162" s="8">
        <v>0</v>
      </c>
    </row>
    <row r="163" spans="1:14" x14ac:dyDescent="0.3">
      <c r="A163" t="s">
        <v>106</v>
      </c>
      <c r="B163" s="4">
        <v>45838</v>
      </c>
      <c r="C163" t="s">
        <v>2618</v>
      </c>
      <c r="D163" t="s">
        <v>2709</v>
      </c>
      <c r="E163" t="s">
        <v>2657</v>
      </c>
      <c r="F163" s="8">
        <v>2</v>
      </c>
      <c r="G163" s="8">
        <v>0</v>
      </c>
      <c r="H163" s="8">
        <v>359.32</v>
      </c>
      <c r="I163" s="8">
        <v>0</v>
      </c>
      <c r="J163" s="8">
        <v>0</v>
      </c>
      <c r="K163" s="8">
        <v>64.677599999999998</v>
      </c>
      <c r="L163" s="8">
        <v>0</v>
      </c>
      <c r="M163" s="8">
        <v>0</v>
      </c>
      <c r="N163" s="8">
        <v>0</v>
      </c>
    </row>
    <row r="164" spans="1:14" x14ac:dyDescent="0.3">
      <c r="A164" t="s">
        <v>106</v>
      </c>
      <c r="B164" s="4">
        <v>45838</v>
      </c>
      <c r="C164" t="s">
        <v>2618</v>
      </c>
      <c r="D164" t="s">
        <v>2709</v>
      </c>
      <c r="E164" t="s">
        <v>2672</v>
      </c>
      <c r="F164" s="8">
        <v>1</v>
      </c>
      <c r="G164" s="8">
        <v>0</v>
      </c>
      <c r="H164" s="8">
        <v>211.02</v>
      </c>
      <c r="I164" s="8">
        <v>0</v>
      </c>
      <c r="J164" s="8">
        <v>0</v>
      </c>
      <c r="K164" s="8">
        <v>37.983600000000003</v>
      </c>
      <c r="L164" s="8">
        <v>0</v>
      </c>
      <c r="M164" s="8">
        <v>0</v>
      </c>
      <c r="N164" s="8">
        <v>0</v>
      </c>
    </row>
    <row r="165" spans="1:14" x14ac:dyDescent="0.3">
      <c r="A165" t="s">
        <v>106</v>
      </c>
      <c r="B165" s="4">
        <v>45838</v>
      </c>
      <c r="C165" t="s">
        <v>2618</v>
      </c>
      <c r="D165" t="s">
        <v>2709</v>
      </c>
      <c r="E165" t="s">
        <v>2675</v>
      </c>
      <c r="F165" s="8">
        <v>2</v>
      </c>
      <c r="G165" s="8">
        <v>0</v>
      </c>
      <c r="H165" s="8">
        <v>506.78</v>
      </c>
      <c r="I165" s="8">
        <v>0</v>
      </c>
      <c r="J165" s="8">
        <v>0</v>
      </c>
      <c r="K165" s="8">
        <v>91.220399999999998</v>
      </c>
      <c r="L165" s="8">
        <v>0</v>
      </c>
      <c r="M165" s="8">
        <v>0</v>
      </c>
      <c r="N165" s="8">
        <v>0</v>
      </c>
    </row>
    <row r="166" spans="1:14" x14ac:dyDescent="0.3">
      <c r="A166" t="s">
        <v>106</v>
      </c>
      <c r="B166" s="4">
        <v>45838</v>
      </c>
      <c r="C166" t="s">
        <v>2618</v>
      </c>
      <c r="D166" t="s">
        <v>2709</v>
      </c>
      <c r="E166" t="s">
        <v>2687</v>
      </c>
      <c r="F166" s="8">
        <v>2</v>
      </c>
      <c r="G166" s="8">
        <v>0</v>
      </c>
      <c r="H166" s="8">
        <v>676.28</v>
      </c>
      <c r="I166" s="8">
        <v>0</v>
      </c>
      <c r="J166" s="8">
        <v>0</v>
      </c>
      <c r="K166" s="8">
        <v>121.73039999999999</v>
      </c>
      <c r="L166" s="8">
        <v>0</v>
      </c>
      <c r="M166" s="8">
        <v>0</v>
      </c>
      <c r="N166" s="8">
        <v>0</v>
      </c>
    </row>
    <row r="167" spans="1:14" x14ac:dyDescent="0.3">
      <c r="A167" t="s">
        <v>106</v>
      </c>
      <c r="B167" s="4">
        <v>45838</v>
      </c>
      <c r="C167" t="s">
        <v>2618</v>
      </c>
      <c r="D167" t="s">
        <v>2709</v>
      </c>
      <c r="E167" t="s">
        <v>2663</v>
      </c>
      <c r="F167" s="8">
        <v>1</v>
      </c>
      <c r="G167" s="8">
        <v>0</v>
      </c>
      <c r="H167" s="8">
        <v>380.51</v>
      </c>
      <c r="I167" s="8">
        <v>0</v>
      </c>
      <c r="J167" s="8">
        <v>0</v>
      </c>
      <c r="K167" s="8">
        <v>68.491799999999998</v>
      </c>
      <c r="L167" s="8">
        <v>0</v>
      </c>
      <c r="M167" s="8">
        <v>0</v>
      </c>
      <c r="N167" s="8">
        <v>0</v>
      </c>
    </row>
    <row r="168" spans="1:14" x14ac:dyDescent="0.3">
      <c r="A168" t="s">
        <v>106</v>
      </c>
      <c r="B168" s="4">
        <v>45838</v>
      </c>
      <c r="C168" t="s">
        <v>2618</v>
      </c>
      <c r="D168" t="s">
        <v>2709</v>
      </c>
      <c r="E168" t="s">
        <v>2658</v>
      </c>
      <c r="F168" s="8">
        <v>1</v>
      </c>
      <c r="G168" s="8">
        <v>0</v>
      </c>
      <c r="H168" s="8">
        <v>182.2</v>
      </c>
      <c r="I168" s="8">
        <v>0</v>
      </c>
      <c r="J168" s="8">
        <v>0</v>
      </c>
      <c r="K168" s="8">
        <v>32.795999999999999</v>
      </c>
      <c r="L168" s="8">
        <v>0</v>
      </c>
      <c r="M168" s="8">
        <v>0</v>
      </c>
      <c r="N168" s="8">
        <v>0</v>
      </c>
    </row>
    <row r="169" spans="1:14" x14ac:dyDescent="0.3">
      <c r="A169" t="s">
        <v>106</v>
      </c>
      <c r="B169" s="4">
        <v>45838</v>
      </c>
      <c r="C169" t="s">
        <v>2607</v>
      </c>
      <c r="D169" t="s">
        <v>2698</v>
      </c>
      <c r="E169" t="s">
        <v>2685</v>
      </c>
      <c r="F169" s="8">
        <v>1</v>
      </c>
      <c r="G169" s="8">
        <v>0</v>
      </c>
      <c r="H169" s="8">
        <v>199.15</v>
      </c>
      <c r="I169" s="8">
        <v>0</v>
      </c>
      <c r="J169" s="8">
        <v>0</v>
      </c>
      <c r="K169" s="8">
        <v>35.847000000000001</v>
      </c>
      <c r="L169" s="8">
        <v>0</v>
      </c>
      <c r="M169" s="8">
        <v>0</v>
      </c>
      <c r="N169" s="8">
        <v>0</v>
      </c>
    </row>
    <row r="170" spans="1:14" x14ac:dyDescent="0.3">
      <c r="A170" t="s">
        <v>106</v>
      </c>
      <c r="B170" s="4">
        <v>45838</v>
      </c>
      <c r="C170" t="s">
        <v>2607</v>
      </c>
      <c r="D170" t="s">
        <v>2698</v>
      </c>
      <c r="E170" t="s">
        <v>2668</v>
      </c>
      <c r="F170" s="8">
        <v>3</v>
      </c>
      <c r="G170" s="8">
        <v>0</v>
      </c>
      <c r="H170" s="8">
        <v>505.91999999999996</v>
      </c>
      <c r="I170" s="8">
        <v>0</v>
      </c>
      <c r="J170" s="8">
        <v>0</v>
      </c>
      <c r="K170" s="8">
        <v>91.065599999999989</v>
      </c>
      <c r="L170" s="8">
        <v>0</v>
      </c>
      <c r="M170" s="8">
        <v>0</v>
      </c>
      <c r="N170" s="8">
        <v>0</v>
      </c>
    </row>
    <row r="171" spans="1:14" x14ac:dyDescent="0.3">
      <c r="A171" t="s">
        <v>106</v>
      </c>
      <c r="B171" s="4">
        <v>45838</v>
      </c>
      <c r="C171" t="s">
        <v>2607</v>
      </c>
      <c r="D171" t="s">
        <v>2698</v>
      </c>
      <c r="E171" t="s">
        <v>2680</v>
      </c>
      <c r="F171" s="8">
        <v>2</v>
      </c>
      <c r="G171" s="8">
        <v>0</v>
      </c>
      <c r="H171" s="8">
        <v>1184.74</v>
      </c>
      <c r="I171" s="8">
        <v>0</v>
      </c>
      <c r="J171" s="8">
        <v>0</v>
      </c>
      <c r="K171" s="8">
        <v>213.25319999999999</v>
      </c>
      <c r="L171" s="8">
        <v>0</v>
      </c>
      <c r="M171" s="8">
        <v>0</v>
      </c>
      <c r="N171" s="8">
        <v>0</v>
      </c>
    </row>
    <row r="172" spans="1:14" x14ac:dyDescent="0.3">
      <c r="A172" t="s">
        <v>106</v>
      </c>
      <c r="B172" s="4">
        <v>45838</v>
      </c>
      <c r="C172" t="s">
        <v>2607</v>
      </c>
      <c r="D172" t="s">
        <v>2698</v>
      </c>
      <c r="E172" t="s">
        <v>2660</v>
      </c>
      <c r="F172" s="8">
        <v>1</v>
      </c>
      <c r="G172" s="8">
        <v>0</v>
      </c>
      <c r="H172" s="8">
        <v>338.14</v>
      </c>
      <c r="I172" s="8">
        <v>0</v>
      </c>
      <c r="J172" s="8">
        <v>0</v>
      </c>
      <c r="K172" s="8">
        <v>60.865199999999994</v>
      </c>
      <c r="L172" s="8">
        <v>0</v>
      </c>
      <c r="M172" s="8">
        <v>0</v>
      </c>
      <c r="N172" s="8">
        <v>0</v>
      </c>
    </row>
    <row r="173" spans="1:14" x14ac:dyDescent="0.3">
      <c r="A173" t="s">
        <v>106</v>
      </c>
      <c r="B173" s="4">
        <v>45838</v>
      </c>
      <c r="C173" t="s">
        <v>2607</v>
      </c>
      <c r="D173" t="s">
        <v>2698</v>
      </c>
      <c r="E173" t="s">
        <v>2666</v>
      </c>
      <c r="F173" s="8">
        <v>1</v>
      </c>
      <c r="G173" s="8">
        <v>0</v>
      </c>
      <c r="H173" s="8">
        <v>449.15</v>
      </c>
      <c r="I173" s="8">
        <v>0</v>
      </c>
      <c r="J173" s="8">
        <v>0</v>
      </c>
      <c r="K173" s="8">
        <v>80.846999999999994</v>
      </c>
      <c r="L173" s="8">
        <v>0</v>
      </c>
      <c r="M173" s="8">
        <v>0</v>
      </c>
      <c r="N173" s="8">
        <v>0</v>
      </c>
    </row>
    <row r="174" spans="1:14" x14ac:dyDescent="0.3">
      <c r="A174" t="s">
        <v>106</v>
      </c>
      <c r="B174" s="4">
        <v>45838</v>
      </c>
      <c r="C174" t="s">
        <v>2607</v>
      </c>
      <c r="D174" t="s">
        <v>2698</v>
      </c>
      <c r="E174" t="s">
        <v>2674</v>
      </c>
      <c r="F174" s="8">
        <v>1</v>
      </c>
      <c r="G174" s="8">
        <v>0</v>
      </c>
      <c r="H174" s="8">
        <v>253.39</v>
      </c>
      <c r="I174" s="8">
        <v>0</v>
      </c>
      <c r="J174" s="8">
        <v>0</v>
      </c>
      <c r="K174" s="8">
        <v>45.610199999999999</v>
      </c>
      <c r="L174" s="8">
        <v>0</v>
      </c>
      <c r="M174" s="8">
        <v>0</v>
      </c>
      <c r="N174" s="8">
        <v>0</v>
      </c>
    </row>
    <row r="175" spans="1:14" x14ac:dyDescent="0.3">
      <c r="A175" t="s">
        <v>106</v>
      </c>
      <c r="B175" s="4">
        <v>45838</v>
      </c>
      <c r="C175" t="s">
        <v>2607</v>
      </c>
      <c r="D175" t="s">
        <v>2698</v>
      </c>
      <c r="E175" t="s">
        <v>2655</v>
      </c>
      <c r="F175" s="8">
        <v>2</v>
      </c>
      <c r="G175" s="8">
        <v>0</v>
      </c>
      <c r="H175" s="8">
        <v>1086.44</v>
      </c>
      <c r="I175" s="8">
        <v>0</v>
      </c>
      <c r="J175" s="8">
        <v>0</v>
      </c>
      <c r="K175" s="8">
        <v>195.5592</v>
      </c>
      <c r="L175" s="8">
        <v>0</v>
      </c>
      <c r="M175" s="8">
        <v>0</v>
      </c>
      <c r="N175" s="8">
        <v>0</v>
      </c>
    </row>
    <row r="176" spans="1:14" x14ac:dyDescent="0.3">
      <c r="A176" t="s">
        <v>106</v>
      </c>
      <c r="B176" s="4">
        <v>45838</v>
      </c>
      <c r="C176" t="s">
        <v>2607</v>
      </c>
      <c r="D176" t="s">
        <v>2698</v>
      </c>
      <c r="E176" t="s">
        <v>2656</v>
      </c>
      <c r="F176" s="8">
        <v>17</v>
      </c>
      <c r="G176" s="8">
        <v>0</v>
      </c>
      <c r="H176" s="8">
        <v>15256.819999999996</v>
      </c>
      <c r="I176" s="8">
        <v>0</v>
      </c>
      <c r="J176" s="8">
        <v>0</v>
      </c>
      <c r="K176" s="8">
        <v>2746.2276000000002</v>
      </c>
      <c r="L176" s="8">
        <v>0</v>
      </c>
      <c r="M176" s="8">
        <v>0</v>
      </c>
      <c r="N176" s="8">
        <v>0</v>
      </c>
    </row>
    <row r="177" spans="1:14" x14ac:dyDescent="0.3">
      <c r="A177" t="s">
        <v>106</v>
      </c>
      <c r="B177" s="4">
        <v>45838</v>
      </c>
      <c r="C177" t="s">
        <v>2607</v>
      </c>
      <c r="D177" t="s">
        <v>2698</v>
      </c>
      <c r="E177" t="s">
        <v>2662</v>
      </c>
      <c r="F177" s="8">
        <v>7</v>
      </c>
      <c r="G177" s="8">
        <v>0</v>
      </c>
      <c r="H177" s="8">
        <v>1257.6200000000001</v>
      </c>
      <c r="I177" s="8">
        <v>0</v>
      </c>
      <c r="J177" s="8">
        <v>0</v>
      </c>
      <c r="K177" s="8">
        <v>226.3716</v>
      </c>
      <c r="L177" s="8">
        <v>0</v>
      </c>
      <c r="M177" s="8">
        <v>0</v>
      </c>
      <c r="N177" s="8">
        <v>0</v>
      </c>
    </row>
    <row r="178" spans="1:14" x14ac:dyDescent="0.3">
      <c r="A178" t="s">
        <v>106</v>
      </c>
      <c r="B178" s="4">
        <v>45838</v>
      </c>
      <c r="C178" t="s">
        <v>2607</v>
      </c>
      <c r="D178" t="s">
        <v>2698</v>
      </c>
      <c r="E178" t="s">
        <v>2657</v>
      </c>
      <c r="F178" s="8">
        <v>10</v>
      </c>
      <c r="G178" s="8">
        <v>0</v>
      </c>
      <c r="H178" s="8">
        <v>1796.6000000000004</v>
      </c>
      <c r="I178" s="8">
        <v>0</v>
      </c>
      <c r="J178" s="8">
        <v>0</v>
      </c>
      <c r="K178" s="8">
        <v>323.38799999999998</v>
      </c>
      <c r="L178" s="8">
        <v>0</v>
      </c>
      <c r="M178" s="8">
        <v>0</v>
      </c>
      <c r="N178" s="8">
        <v>0</v>
      </c>
    </row>
    <row r="179" spans="1:14" x14ac:dyDescent="0.3">
      <c r="A179" t="s">
        <v>106</v>
      </c>
      <c r="B179" s="4">
        <v>45838</v>
      </c>
      <c r="C179" t="s">
        <v>2607</v>
      </c>
      <c r="D179" t="s">
        <v>2698</v>
      </c>
      <c r="E179" t="s">
        <v>2676</v>
      </c>
      <c r="F179" s="8">
        <v>1</v>
      </c>
      <c r="G179" s="8">
        <v>0</v>
      </c>
      <c r="H179" s="8">
        <v>452.54</v>
      </c>
      <c r="I179" s="8">
        <v>0</v>
      </c>
      <c r="J179" s="8">
        <v>0</v>
      </c>
      <c r="K179" s="8">
        <v>81.4572</v>
      </c>
      <c r="L179" s="8">
        <v>0</v>
      </c>
      <c r="M179" s="8">
        <v>0</v>
      </c>
      <c r="N179" s="8">
        <v>0</v>
      </c>
    </row>
    <row r="180" spans="1:14" x14ac:dyDescent="0.3">
      <c r="A180" t="s">
        <v>106</v>
      </c>
      <c r="B180" s="4">
        <v>45838</v>
      </c>
      <c r="C180" t="s">
        <v>2607</v>
      </c>
      <c r="D180" t="s">
        <v>2698</v>
      </c>
      <c r="E180" t="s">
        <v>2672</v>
      </c>
      <c r="F180" s="8">
        <v>6</v>
      </c>
      <c r="G180" s="8">
        <v>0</v>
      </c>
      <c r="H180" s="8">
        <v>1266.1200000000001</v>
      </c>
      <c r="I180" s="8">
        <v>0</v>
      </c>
      <c r="J180" s="8">
        <v>0</v>
      </c>
      <c r="K180" s="8">
        <v>227.9016</v>
      </c>
      <c r="L180" s="8">
        <v>0</v>
      </c>
      <c r="M180" s="8">
        <v>0</v>
      </c>
      <c r="N180" s="8">
        <v>0</v>
      </c>
    </row>
    <row r="181" spans="1:14" x14ac:dyDescent="0.3">
      <c r="A181" t="s">
        <v>106</v>
      </c>
      <c r="B181" s="4">
        <v>45838</v>
      </c>
      <c r="C181" t="s">
        <v>2607</v>
      </c>
      <c r="D181" t="s">
        <v>2698</v>
      </c>
      <c r="E181" t="s">
        <v>2664</v>
      </c>
      <c r="F181" s="8">
        <v>2</v>
      </c>
      <c r="G181" s="8">
        <v>0</v>
      </c>
      <c r="H181" s="8">
        <v>676.28</v>
      </c>
      <c r="I181" s="8">
        <v>0</v>
      </c>
      <c r="J181" s="8">
        <v>0</v>
      </c>
      <c r="K181" s="8">
        <v>121.73039999999999</v>
      </c>
      <c r="L181" s="8">
        <v>0</v>
      </c>
      <c r="M181" s="8">
        <v>0</v>
      </c>
      <c r="N181" s="8">
        <v>0</v>
      </c>
    </row>
    <row r="182" spans="1:14" x14ac:dyDescent="0.3">
      <c r="A182" t="s">
        <v>106</v>
      </c>
      <c r="B182" s="4">
        <v>45838</v>
      </c>
      <c r="C182" t="s">
        <v>2607</v>
      </c>
      <c r="D182" t="s">
        <v>2698</v>
      </c>
      <c r="E182" t="s">
        <v>2663</v>
      </c>
      <c r="F182" s="8">
        <v>3</v>
      </c>
      <c r="G182" s="8">
        <v>0</v>
      </c>
      <c r="H182" s="8">
        <v>1141.53</v>
      </c>
      <c r="I182" s="8">
        <v>0</v>
      </c>
      <c r="J182" s="8">
        <v>0</v>
      </c>
      <c r="K182" s="8">
        <v>205.47539999999998</v>
      </c>
      <c r="L182" s="8">
        <v>0</v>
      </c>
      <c r="M182" s="8">
        <v>0</v>
      </c>
      <c r="N182" s="8">
        <v>0</v>
      </c>
    </row>
    <row r="183" spans="1:14" x14ac:dyDescent="0.3">
      <c r="A183" t="s">
        <v>106</v>
      </c>
      <c r="B183" s="4">
        <v>45838</v>
      </c>
      <c r="C183" t="s">
        <v>2607</v>
      </c>
      <c r="D183" t="s">
        <v>2698</v>
      </c>
      <c r="E183" t="s">
        <v>2659</v>
      </c>
      <c r="F183" s="8">
        <v>5</v>
      </c>
      <c r="G183" s="8">
        <v>0</v>
      </c>
      <c r="H183" s="8">
        <v>1461.85</v>
      </c>
      <c r="I183" s="8">
        <v>0</v>
      </c>
      <c r="J183" s="8">
        <v>0</v>
      </c>
      <c r="K183" s="8">
        <v>263.13299999999998</v>
      </c>
      <c r="L183" s="8">
        <v>0</v>
      </c>
      <c r="M183" s="8">
        <v>0</v>
      </c>
      <c r="N183" s="8">
        <v>0</v>
      </c>
    </row>
    <row r="184" spans="1:14" x14ac:dyDescent="0.3">
      <c r="A184" t="s">
        <v>106</v>
      </c>
      <c r="B184" s="4">
        <v>45838</v>
      </c>
      <c r="C184" t="s">
        <v>2607</v>
      </c>
      <c r="D184" t="s">
        <v>2698</v>
      </c>
      <c r="E184" t="s">
        <v>2681</v>
      </c>
      <c r="F184" s="8">
        <v>1</v>
      </c>
      <c r="G184" s="8">
        <v>0</v>
      </c>
      <c r="H184" s="8">
        <v>262.70999999999998</v>
      </c>
      <c r="I184" s="8">
        <v>0</v>
      </c>
      <c r="J184" s="8">
        <v>0</v>
      </c>
      <c r="K184" s="8">
        <v>47.287799999999997</v>
      </c>
      <c r="L184" s="8">
        <v>0</v>
      </c>
      <c r="M184" s="8">
        <v>0</v>
      </c>
      <c r="N184" s="8">
        <v>0</v>
      </c>
    </row>
    <row r="185" spans="1:14" x14ac:dyDescent="0.3">
      <c r="A185" t="s">
        <v>106</v>
      </c>
      <c r="B185" s="4">
        <v>45838</v>
      </c>
      <c r="C185" t="s">
        <v>2607</v>
      </c>
      <c r="D185" t="s">
        <v>2698</v>
      </c>
      <c r="E185" t="s">
        <v>2671</v>
      </c>
      <c r="F185" s="8">
        <v>1</v>
      </c>
      <c r="G185" s="8">
        <v>0</v>
      </c>
      <c r="H185" s="8">
        <v>234.75</v>
      </c>
      <c r="I185" s="8">
        <v>0</v>
      </c>
      <c r="J185" s="8">
        <v>0</v>
      </c>
      <c r="K185" s="8">
        <v>42.254999999999995</v>
      </c>
      <c r="L185" s="8">
        <v>0</v>
      </c>
      <c r="M185" s="8">
        <v>0</v>
      </c>
      <c r="N185" s="8">
        <v>0</v>
      </c>
    </row>
    <row r="186" spans="1:14" x14ac:dyDescent="0.3">
      <c r="A186" t="s">
        <v>106</v>
      </c>
      <c r="B186" s="4">
        <v>45838</v>
      </c>
      <c r="C186" t="s">
        <v>2607</v>
      </c>
      <c r="D186" t="s">
        <v>2698</v>
      </c>
      <c r="E186" t="s">
        <v>2658</v>
      </c>
      <c r="F186" s="8">
        <v>9</v>
      </c>
      <c r="G186" s="8">
        <v>0</v>
      </c>
      <c r="H186" s="8">
        <v>1639.8000000000002</v>
      </c>
      <c r="I186" s="8">
        <v>0</v>
      </c>
      <c r="J186" s="8">
        <v>0</v>
      </c>
      <c r="K186" s="8">
        <v>295.16399999999999</v>
      </c>
      <c r="L186" s="8">
        <v>0</v>
      </c>
      <c r="M186" s="8">
        <v>0</v>
      </c>
      <c r="N186" s="8">
        <v>0</v>
      </c>
    </row>
    <row r="187" spans="1:14" x14ac:dyDescent="0.3">
      <c r="A187" t="s">
        <v>106</v>
      </c>
      <c r="B187" s="4">
        <v>45838</v>
      </c>
      <c r="C187" t="s">
        <v>2612</v>
      </c>
      <c r="D187" t="s">
        <v>2703</v>
      </c>
      <c r="E187" t="s">
        <v>2668</v>
      </c>
      <c r="F187" s="8">
        <v>4</v>
      </c>
      <c r="G187" s="8">
        <v>0</v>
      </c>
      <c r="H187" s="8">
        <v>674.56</v>
      </c>
      <c r="I187" s="8">
        <v>0</v>
      </c>
      <c r="J187" s="8">
        <v>0</v>
      </c>
      <c r="K187" s="8">
        <v>121.42079999999999</v>
      </c>
      <c r="L187" s="8">
        <v>0</v>
      </c>
      <c r="M187" s="8">
        <v>0</v>
      </c>
      <c r="N187" s="8">
        <v>0</v>
      </c>
    </row>
    <row r="188" spans="1:14" x14ac:dyDescent="0.3">
      <c r="A188" t="s">
        <v>106</v>
      </c>
      <c r="B188" s="4">
        <v>45838</v>
      </c>
      <c r="C188" t="s">
        <v>2612</v>
      </c>
      <c r="D188" t="s">
        <v>2703</v>
      </c>
      <c r="E188" t="s">
        <v>2674</v>
      </c>
      <c r="F188" s="8">
        <v>1</v>
      </c>
      <c r="G188" s="8">
        <v>0</v>
      </c>
      <c r="H188" s="8">
        <v>253.39</v>
      </c>
      <c r="I188" s="8">
        <v>0</v>
      </c>
      <c r="J188" s="8">
        <v>0</v>
      </c>
      <c r="K188" s="8">
        <v>45.610199999999999</v>
      </c>
      <c r="L188" s="8">
        <v>0</v>
      </c>
      <c r="M188" s="8">
        <v>0</v>
      </c>
      <c r="N188" s="8">
        <v>0</v>
      </c>
    </row>
    <row r="189" spans="1:14" x14ac:dyDescent="0.3">
      <c r="A189" t="s">
        <v>106</v>
      </c>
      <c r="B189" s="4">
        <v>45838</v>
      </c>
      <c r="C189" t="s">
        <v>2612</v>
      </c>
      <c r="D189" t="s">
        <v>2703</v>
      </c>
      <c r="E189" t="s">
        <v>2683</v>
      </c>
      <c r="F189" s="8">
        <v>2</v>
      </c>
      <c r="G189" s="8">
        <v>0</v>
      </c>
      <c r="H189" s="8">
        <v>379.66</v>
      </c>
      <c r="I189" s="8">
        <v>0</v>
      </c>
      <c r="J189" s="8">
        <v>0</v>
      </c>
      <c r="K189" s="8">
        <v>68.338800000000006</v>
      </c>
      <c r="L189" s="8">
        <v>0</v>
      </c>
      <c r="M189" s="8">
        <v>0</v>
      </c>
      <c r="N189" s="8">
        <v>0</v>
      </c>
    </row>
    <row r="190" spans="1:14" x14ac:dyDescent="0.3">
      <c r="A190" t="s">
        <v>106</v>
      </c>
      <c r="B190" s="4">
        <v>45838</v>
      </c>
      <c r="C190" t="s">
        <v>2612</v>
      </c>
      <c r="D190" t="s">
        <v>2703</v>
      </c>
      <c r="E190" t="s">
        <v>2665</v>
      </c>
      <c r="F190" s="8">
        <v>2</v>
      </c>
      <c r="G190" s="8">
        <v>0</v>
      </c>
      <c r="H190" s="8">
        <v>676.28</v>
      </c>
      <c r="I190" s="8">
        <v>0</v>
      </c>
      <c r="J190" s="8">
        <v>0</v>
      </c>
      <c r="K190" s="8">
        <v>121.73039999999999</v>
      </c>
      <c r="L190" s="8">
        <v>0</v>
      </c>
      <c r="M190" s="8">
        <v>0</v>
      </c>
      <c r="N190" s="8">
        <v>0</v>
      </c>
    </row>
    <row r="191" spans="1:14" x14ac:dyDescent="0.3">
      <c r="A191" t="s">
        <v>106</v>
      </c>
      <c r="B191" s="4">
        <v>45838</v>
      </c>
      <c r="C191" t="s">
        <v>2612</v>
      </c>
      <c r="D191" t="s">
        <v>2703</v>
      </c>
      <c r="E191" t="s">
        <v>2656</v>
      </c>
      <c r="F191" s="8">
        <v>11</v>
      </c>
      <c r="G191" s="8">
        <v>0</v>
      </c>
      <c r="H191" s="8">
        <v>9872.0600000000013</v>
      </c>
      <c r="I191" s="8">
        <v>0</v>
      </c>
      <c r="J191" s="8">
        <v>0</v>
      </c>
      <c r="K191" s="8">
        <v>1776.9707999999996</v>
      </c>
      <c r="L191" s="8">
        <v>0</v>
      </c>
      <c r="M191" s="8">
        <v>0</v>
      </c>
      <c r="N191" s="8">
        <v>0</v>
      </c>
    </row>
    <row r="192" spans="1:14" x14ac:dyDescent="0.3">
      <c r="A192" t="s">
        <v>106</v>
      </c>
      <c r="B192" s="4">
        <v>45838</v>
      </c>
      <c r="C192" t="s">
        <v>2612</v>
      </c>
      <c r="D192" t="s">
        <v>2703</v>
      </c>
      <c r="E192" t="s">
        <v>2662</v>
      </c>
      <c r="F192" s="8">
        <v>6</v>
      </c>
      <c r="G192" s="8">
        <v>0</v>
      </c>
      <c r="H192" s="8">
        <v>1077.96</v>
      </c>
      <c r="I192" s="8">
        <v>0</v>
      </c>
      <c r="J192" s="8">
        <v>0</v>
      </c>
      <c r="K192" s="8">
        <v>194.03279999999998</v>
      </c>
      <c r="L192" s="8">
        <v>0</v>
      </c>
      <c r="M192" s="8">
        <v>0</v>
      </c>
      <c r="N192" s="8">
        <v>0</v>
      </c>
    </row>
    <row r="193" spans="1:14" x14ac:dyDescent="0.3">
      <c r="A193" t="s">
        <v>106</v>
      </c>
      <c r="B193" s="4">
        <v>45838</v>
      </c>
      <c r="C193" t="s">
        <v>2612</v>
      </c>
      <c r="D193" t="s">
        <v>2703</v>
      </c>
      <c r="E193" t="s">
        <v>2657</v>
      </c>
      <c r="F193" s="8">
        <v>12</v>
      </c>
      <c r="G193" s="8">
        <v>0</v>
      </c>
      <c r="H193" s="8">
        <v>2155.9200000000005</v>
      </c>
      <c r="I193" s="8">
        <v>0</v>
      </c>
      <c r="J193" s="8">
        <v>0</v>
      </c>
      <c r="K193" s="8">
        <v>388.06559999999996</v>
      </c>
      <c r="L193" s="8">
        <v>0</v>
      </c>
      <c r="M193" s="8">
        <v>0</v>
      </c>
      <c r="N193" s="8">
        <v>0</v>
      </c>
    </row>
    <row r="194" spans="1:14" x14ac:dyDescent="0.3">
      <c r="A194" t="s">
        <v>106</v>
      </c>
      <c r="B194" s="4">
        <v>45838</v>
      </c>
      <c r="C194" t="s">
        <v>2612</v>
      </c>
      <c r="D194" t="s">
        <v>2703</v>
      </c>
      <c r="E194" t="s">
        <v>2672</v>
      </c>
      <c r="F194" s="8">
        <v>2</v>
      </c>
      <c r="G194" s="8">
        <v>0</v>
      </c>
      <c r="H194" s="8">
        <v>422.04</v>
      </c>
      <c r="I194" s="8">
        <v>0</v>
      </c>
      <c r="J194" s="8">
        <v>0</v>
      </c>
      <c r="K194" s="8">
        <v>75.967200000000005</v>
      </c>
      <c r="L194" s="8">
        <v>0</v>
      </c>
      <c r="M194" s="8">
        <v>0</v>
      </c>
      <c r="N194" s="8">
        <v>0</v>
      </c>
    </row>
    <row r="195" spans="1:14" x14ac:dyDescent="0.3">
      <c r="A195" t="s">
        <v>106</v>
      </c>
      <c r="B195" s="4">
        <v>45838</v>
      </c>
      <c r="C195" t="s">
        <v>2612</v>
      </c>
      <c r="D195" t="s">
        <v>2703</v>
      </c>
      <c r="E195" t="s">
        <v>2679</v>
      </c>
      <c r="F195" s="8">
        <v>1</v>
      </c>
      <c r="G195" s="8">
        <v>0</v>
      </c>
      <c r="H195" s="8">
        <v>931.36</v>
      </c>
      <c r="I195" s="8">
        <v>0</v>
      </c>
      <c r="J195" s="8">
        <v>0</v>
      </c>
      <c r="K195" s="8">
        <v>167.6448</v>
      </c>
      <c r="L195" s="8">
        <v>0</v>
      </c>
      <c r="M195" s="8">
        <v>0</v>
      </c>
      <c r="N195" s="8">
        <v>0</v>
      </c>
    </row>
    <row r="196" spans="1:14" x14ac:dyDescent="0.3">
      <c r="A196" t="s">
        <v>106</v>
      </c>
      <c r="B196" s="4">
        <v>45838</v>
      </c>
      <c r="C196" t="s">
        <v>2612</v>
      </c>
      <c r="D196" t="s">
        <v>2703</v>
      </c>
      <c r="E196" t="s">
        <v>2664</v>
      </c>
      <c r="F196" s="8">
        <v>1</v>
      </c>
      <c r="G196" s="8">
        <v>0</v>
      </c>
      <c r="H196" s="8">
        <v>338.14</v>
      </c>
      <c r="I196" s="8">
        <v>0</v>
      </c>
      <c r="J196" s="8">
        <v>0</v>
      </c>
      <c r="K196" s="8">
        <v>60.865199999999994</v>
      </c>
      <c r="L196" s="8">
        <v>0</v>
      </c>
      <c r="M196" s="8">
        <v>0</v>
      </c>
      <c r="N196" s="8">
        <v>0</v>
      </c>
    </row>
    <row r="197" spans="1:14" x14ac:dyDescent="0.3">
      <c r="A197" t="s">
        <v>106</v>
      </c>
      <c r="B197" s="4">
        <v>45838</v>
      </c>
      <c r="C197" t="s">
        <v>2612</v>
      </c>
      <c r="D197" t="s">
        <v>2703</v>
      </c>
      <c r="E197" t="s">
        <v>2663</v>
      </c>
      <c r="F197" s="8">
        <v>6</v>
      </c>
      <c r="G197" s="8">
        <v>0</v>
      </c>
      <c r="H197" s="8">
        <v>2283.06</v>
      </c>
      <c r="I197" s="8">
        <v>0</v>
      </c>
      <c r="J197" s="8">
        <v>0</v>
      </c>
      <c r="K197" s="8">
        <v>410.95080000000002</v>
      </c>
      <c r="L197" s="8">
        <v>0</v>
      </c>
      <c r="M197" s="8">
        <v>0</v>
      </c>
      <c r="N197" s="8">
        <v>0</v>
      </c>
    </row>
    <row r="198" spans="1:14" x14ac:dyDescent="0.3">
      <c r="A198" t="s">
        <v>106</v>
      </c>
      <c r="B198" s="4">
        <v>45838</v>
      </c>
      <c r="C198" t="s">
        <v>2612</v>
      </c>
      <c r="D198" t="s">
        <v>2703</v>
      </c>
      <c r="E198" t="s">
        <v>2659</v>
      </c>
      <c r="F198" s="8">
        <v>14</v>
      </c>
      <c r="G198" s="8">
        <v>0</v>
      </c>
      <c r="H198" s="8">
        <v>4093.1799999999994</v>
      </c>
      <c r="I198" s="8">
        <v>0</v>
      </c>
      <c r="J198" s="8">
        <v>0</v>
      </c>
      <c r="K198" s="8">
        <v>736.77240000000006</v>
      </c>
      <c r="L198" s="8">
        <v>0</v>
      </c>
      <c r="M198" s="8">
        <v>0</v>
      </c>
      <c r="N198" s="8">
        <v>0</v>
      </c>
    </row>
    <row r="199" spans="1:14" x14ac:dyDescent="0.3">
      <c r="A199" t="s">
        <v>106</v>
      </c>
      <c r="B199" s="4">
        <v>45838</v>
      </c>
      <c r="C199" t="s">
        <v>2612</v>
      </c>
      <c r="D199" t="s">
        <v>2703</v>
      </c>
      <c r="E199" t="s">
        <v>2671</v>
      </c>
      <c r="F199" s="8">
        <v>2</v>
      </c>
      <c r="G199" s="8">
        <v>0</v>
      </c>
      <c r="H199" s="8">
        <v>469.5</v>
      </c>
      <c r="I199" s="8">
        <v>0</v>
      </c>
      <c r="J199" s="8">
        <v>0</v>
      </c>
      <c r="K199" s="8">
        <v>84.509999999999991</v>
      </c>
      <c r="L199" s="8">
        <v>0</v>
      </c>
      <c r="M199" s="8">
        <v>0</v>
      </c>
      <c r="N199" s="8">
        <v>0</v>
      </c>
    </row>
    <row r="200" spans="1:14" x14ac:dyDescent="0.3">
      <c r="A200" t="s">
        <v>106</v>
      </c>
      <c r="B200" s="4">
        <v>45838</v>
      </c>
      <c r="C200" t="s">
        <v>2612</v>
      </c>
      <c r="D200" t="s">
        <v>2703</v>
      </c>
      <c r="E200" t="s">
        <v>2658</v>
      </c>
      <c r="F200" s="8">
        <v>4</v>
      </c>
      <c r="G200" s="8">
        <v>0</v>
      </c>
      <c r="H200" s="8">
        <v>728.8</v>
      </c>
      <c r="I200" s="8">
        <v>0</v>
      </c>
      <c r="J200" s="8">
        <v>0</v>
      </c>
      <c r="K200" s="8">
        <v>131.184</v>
      </c>
      <c r="L200" s="8">
        <v>0</v>
      </c>
      <c r="M200" s="8">
        <v>0</v>
      </c>
      <c r="N200" s="8">
        <v>0</v>
      </c>
    </row>
    <row r="201" spans="1:14" x14ac:dyDescent="0.3">
      <c r="A201" t="s">
        <v>106</v>
      </c>
      <c r="B201" s="4">
        <v>45838</v>
      </c>
      <c r="C201" t="s">
        <v>2629</v>
      </c>
      <c r="D201" t="s">
        <v>2720</v>
      </c>
      <c r="E201" t="s">
        <v>2657</v>
      </c>
      <c r="F201" s="8">
        <v>1</v>
      </c>
      <c r="G201" s="8">
        <v>0</v>
      </c>
      <c r="H201" s="8">
        <v>179.66</v>
      </c>
      <c r="I201" s="8">
        <v>0</v>
      </c>
      <c r="J201" s="8">
        <v>0</v>
      </c>
      <c r="K201" s="8">
        <v>32.338799999999999</v>
      </c>
      <c r="L201" s="8">
        <v>0</v>
      </c>
      <c r="M201" s="8">
        <v>0</v>
      </c>
      <c r="N201" s="8">
        <v>0</v>
      </c>
    </row>
    <row r="202" spans="1:14" x14ac:dyDescent="0.3">
      <c r="A202" t="s">
        <v>106</v>
      </c>
      <c r="B202" s="4">
        <v>45838</v>
      </c>
      <c r="C202" t="s">
        <v>2616</v>
      </c>
      <c r="D202" t="s">
        <v>2707</v>
      </c>
      <c r="E202" t="s">
        <v>2668</v>
      </c>
      <c r="F202" s="8">
        <v>1</v>
      </c>
      <c r="G202" s="8">
        <v>0</v>
      </c>
      <c r="H202" s="8">
        <v>168.64</v>
      </c>
      <c r="I202" s="8">
        <v>0</v>
      </c>
      <c r="J202" s="8">
        <v>0</v>
      </c>
      <c r="K202" s="8">
        <v>30.355199999999996</v>
      </c>
      <c r="L202" s="8">
        <v>0</v>
      </c>
      <c r="M202" s="8">
        <v>0</v>
      </c>
      <c r="N202" s="8">
        <v>0</v>
      </c>
    </row>
    <row r="203" spans="1:14" x14ac:dyDescent="0.3">
      <c r="A203" t="s">
        <v>106</v>
      </c>
      <c r="B203" s="4">
        <v>45838</v>
      </c>
      <c r="C203" t="s">
        <v>2616</v>
      </c>
      <c r="D203" t="s">
        <v>2707</v>
      </c>
      <c r="E203" t="s">
        <v>2666</v>
      </c>
      <c r="F203" s="8">
        <v>1</v>
      </c>
      <c r="G203" s="8">
        <v>0</v>
      </c>
      <c r="H203" s="8">
        <v>449.15</v>
      </c>
      <c r="I203" s="8">
        <v>0</v>
      </c>
      <c r="J203" s="8">
        <v>0</v>
      </c>
      <c r="K203" s="8">
        <v>80.846999999999994</v>
      </c>
      <c r="L203" s="8">
        <v>0</v>
      </c>
      <c r="M203" s="8">
        <v>0</v>
      </c>
      <c r="N203" s="8">
        <v>0</v>
      </c>
    </row>
    <row r="204" spans="1:14" x14ac:dyDescent="0.3">
      <c r="A204" t="s">
        <v>106</v>
      </c>
      <c r="B204" s="4">
        <v>45838</v>
      </c>
      <c r="C204" t="s">
        <v>2616</v>
      </c>
      <c r="D204" t="s">
        <v>2707</v>
      </c>
      <c r="E204" t="s">
        <v>2656</v>
      </c>
      <c r="F204" s="8">
        <v>1</v>
      </c>
      <c r="G204" s="8">
        <v>0</v>
      </c>
      <c r="H204" s="8">
        <v>897.46</v>
      </c>
      <c r="I204" s="8">
        <v>0</v>
      </c>
      <c r="J204" s="8">
        <v>0</v>
      </c>
      <c r="K204" s="8">
        <v>161.5428</v>
      </c>
      <c r="L204" s="8">
        <v>0</v>
      </c>
      <c r="M204" s="8">
        <v>0</v>
      </c>
      <c r="N204" s="8">
        <v>0</v>
      </c>
    </row>
    <row r="205" spans="1:14" x14ac:dyDescent="0.3">
      <c r="A205" t="s">
        <v>106</v>
      </c>
      <c r="B205" s="4">
        <v>45838</v>
      </c>
      <c r="C205" t="s">
        <v>2616</v>
      </c>
      <c r="D205" t="s">
        <v>2707</v>
      </c>
      <c r="E205" t="s">
        <v>2673</v>
      </c>
      <c r="F205" s="8">
        <v>2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</row>
    <row r="206" spans="1:14" x14ac:dyDescent="0.3">
      <c r="A206" t="s">
        <v>106</v>
      </c>
      <c r="B206" s="4">
        <v>45838</v>
      </c>
      <c r="C206" t="s">
        <v>2616</v>
      </c>
      <c r="D206" t="s">
        <v>2707</v>
      </c>
      <c r="E206" t="s">
        <v>2670</v>
      </c>
      <c r="F206" s="8">
        <v>2</v>
      </c>
      <c r="G206" s="8">
        <v>0</v>
      </c>
      <c r="H206" s="8">
        <v>905.08</v>
      </c>
      <c r="I206" s="8">
        <v>0</v>
      </c>
      <c r="J206" s="8">
        <v>0</v>
      </c>
      <c r="K206" s="8">
        <v>162.9144</v>
      </c>
      <c r="L206" s="8">
        <v>0</v>
      </c>
      <c r="M206" s="8">
        <v>0</v>
      </c>
      <c r="N206" s="8">
        <v>0</v>
      </c>
    </row>
    <row r="207" spans="1:14" x14ac:dyDescent="0.3">
      <c r="A207" t="s">
        <v>106</v>
      </c>
      <c r="B207" s="4">
        <v>45838</v>
      </c>
      <c r="C207" t="s">
        <v>2616</v>
      </c>
      <c r="D207" t="s">
        <v>2707</v>
      </c>
      <c r="E207" t="s">
        <v>2664</v>
      </c>
      <c r="F207" s="8">
        <v>1</v>
      </c>
      <c r="G207" s="8">
        <v>0</v>
      </c>
      <c r="H207" s="8">
        <v>338.14</v>
      </c>
      <c r="I207" s="8">
        <v>0</v>
      </c>
      <c r="J207" s="8">
        <v>0</v>
      </c>
      <c r="K207" s="8">
        <v>60.865199999999994</v>
      </c>
      <c r="L207" s="8">
        <v>0</v>
      </c>
      <c r="M207" s="8">
        <v>0</v>
      </c>
      <c r="N207" s="8">
        <v>0</v>
      </c>
    </row>
    <row r="208" spans="1:14" x14ac:dyDescent="0.3">
      <c r="A208" t="s">
        <v>106</v>
      </c>
      <c r="B208" s="4">
        <v>45838</v>
      </c>
      <c r="C208" t="s">
        <v>2616</v>
      </c>
      <c r="D208" t="s">
        <v>2707</v>
      </c>
      <c r="E208" t="s">
        <v>2663</v>
      </c>
      <c r="F208" s="8">
        <v>2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</row>
    <row r="209" spans="1:14" x14ac:dyDescent="0.3">
      <c r="A209" t="s">
        <v>106</v>
      </c>
      <c r="B209" s="4">
        <v>45838</v>
      </c>
      <c r="C209" t="s">
        <v>2616</v>
      </c>
      <c r="D209" t="s">
        <v>2707</v>
      </c>
      <c r="E209" t="s">
        <v>2671</v>
      </c>
      <c r="F209" s="8">
        <v>1</v>
      </c>
      <c r="G209" s="8">
        <v>0</v>
      </c>
      <c r="H209" s="8">
        <v>234.75</v>
      </c>
      <c r="I209" s="8">
        <v>0</v>
      </c>
      <c r="J209" s="8">
        <v>0</v>
      </c>
      <c r="K209" s="8">
        <v>42.254999999999995</v>
      </c>
      <c r="L209" s="8">
        <v>0</v>
      </c>
      <c r="M209" s="8">
        <v>0</v>
      </c>
      <c r="N209" s="8">
        <v>0</v>
      </c>
    </row>
    <row r="210" spans="1:14" x14ac:dyDescent="0.3">
      <c r="A210" t="s">
        <v>106</v>
      </c>
      <c r="B210" s="4">
        <v>45838</v>
      </c>
      <c r="C210" t="s">
        <v>2616</v>
      </c>
      <c r="D210" t="s">
        <v>2707</v>
      </c>
      <c r="E210" t="s">
        <v>2658</v>
      </c>
      <c r="F210" s="8">
        <v>7</v>
      </c>
      <c r="G210" s="8">
        <v>0</v>
      </c>
      <c r="H210" s="8">
        <v>911</v>
      </c>
      <c r="I210" s="8">
        <v>0</v>
      </c>
      <c r="J210" s="8">
        <v>0</v>
      </c>
      <c r="K210" s="8">
        <v>163.98000000000002</v>
      </c>
      <c r="L210" s="8">
        <v>0</v>
      </c>
      <c r="M210" s="8">
        <v>0</v>
      </c>
      <c r="N210" s="8">
        <v>0</v>
      </c>
    </row>
    <row r="211" spans="1:14" x14ac:dyDescent="0.3">
      <c r="A211" t="s">
        <v>106</v>
      </c>
      <c r="B211" s="4">
        <v>45838</v>
      </c>
      <c r="C211" t="s">
        <v>2622</v>
      </c>
      <c r="D211" t="s">
        <v>2713</v>
      </c>
      <c r="E211" t="s">
        <v>2672</v>
      </c>
      <c r="F211" s="8">
        <v>1</v>
      </c>
      <c r="G211" s="8">
        <v>0</v>
      </c>
      <c r="H211" s="8">
        <v>211.02</v>
      </c>
      <c r="I211" s="8">
        <v>0</v>
      </c>
      <c r="J211" s="8">
        <v>0</v>
      </c>
      <c r="K211" s="8">
        <v>37.983600000000003</v>
      </c>
      <c r="L211" s="8">
        <v>0</v>
      </c>
      <c r="M211" s="8">
        <v>0</v>
      </c>
      <c r="N211" s="8">
        <v>0</v>
      </c>
    </row>
    <row r="212" spans="1:14" x14ac:dyDescent="0.3">
      <c r="A212" t="s">
        <v>106</v>
      </c>
      <c r="B212" s="4">
        <v>45838</v>
      </c>
      <c r="C212" t="s">
        <v>2622</v>
      </c>
      <c r="D212" t="s">
        <v>2713</v>
      </c>
      <c r="E212" t="s">
        <v>2659</v>
      </c>
      <c r="F212" s="8">
        <v>1</v>
      </c>
      <c r="G212" s="8">
        <v>0</v>
      </c>
      <c r="H212" s="8">
        <v>292.37</v>
      </c>
      <c r="I212" s="8">
        <v>0</v>
      </c>
      <c r="J212" s="8">
        <v>0</v>
      </c>
      <c r="K212" s="8">
        <v>52.626599999999996</v>
      </c>
      <c r="L212" s="8">
        <v>0</v>
      </c>
      <c r="M212" s="8">
        <v>0</v>
      </c>
      <c r="N212" s="8">
        <v>0</v>
      </c>
    </row>
    <row r="213" spans="1:14" x14ac:dyDescent="0.3">
      <c r="A213" t="s">
        <v>106</v>
      </c>
      <c r="B213" s="4">
        <v>45838</v>
      </c>
      <c r="C213" t="s">
        <v>2621</v>
      </c>
      <c r="D213" t="s">
        <v>2712</v>
      </c>
      <c r="E213" t="s">
        <v>2668</v>
      </c>
      <c r="F213" s="8">
        <v>1</v>
      </c>
      <c r="G213" s="8">
        <v>0</v>
      </c>
      <c r="H213" s="8">
        <v>168.64</v>
      </c>
      <c r="I213" s="8">
        <v>0</v>
      </c>
      <c r="J213" s="8">
        <v>0</v>
      </c>
      <c r="K213" s="8">
        <v>30.355199999999996</v>
      </c>
      <c r="L213" s="8">
        <v>0</v>
      </c>
      <c r="M213" s="8">
        <v>0</v>
      </c>
      <c r="N213" s="8">
        <v>0</v>
      </c>
    </row>
    <row r="214" spans="1:14" x14ac:dyDescent="0.3">
      <c r="A214" t="s">
        <v>106</v>
      </c>
      <c r="B214" s="4">
        <v>45838</v>
      </c>
      <c r="C214" t="s">
        <v>2621</v>
      </c>
      <c r="D214" t="s">
        <v>2712</v>
      </c>
      <c r="E214" t="s">
        <v>2666</v>
      </c>
      <c r="F214" s="8">
        <v>2</v>
      </c>
      <c r="G214" s="8">
        <v>0</v>
      </c>
      <c r="H214" s="8">
        <v>898.3</v>
      </c>
      <c r="I214" s="8">
        <v>0</v>
      </c>
      <c r="J214" s="8">
        <v>0</v>
      </c>
      <c r="K214" s="8">
        <v>161.69399999999999</v>
      </c>
      <c r="L214" s="8">
        <v>0</v>
      </c>
      <c r="M214" s="8">
        <v>0</v>
      </c>
      <c r="N214" s="8">
        <v>0</v>
      </c>
    </row>
    <row r="215" spans="1:14" x14ac:dyDescent="0.3">
      <c r="A215" t="s">
        <v>106</v>
      </c>
      <c r="B215" s="4">
        <v>45838</v>
      </c>
      <c r="C215" t="s">
        <v>2621</v>
      </c>
      <c r="D215" t="s">
        <v>2712</v>
      </c>
      <c r="E215" t="s">
        <v>2674</v>
      </c>
      <c r="F215" s="8">
        <v>1</v>
      </c>
      <c r="G215" s="8">
        <v>0</v>
      </c>
      <c r="H215" s="8">
        <v>253.39</v>
      </c>
      <c r="I215" s="8">
        <v>0</v>
      </c>
      <c r="J215" s="8">
        <v>0</v>
      </c>
      <c r="K215" s="8">
        <v>45.610199999999999</v>
      </c>
      <c r="L215" s="8">
        <v>0</v>
      </c>
      <c r="M215" s="8">
        <v>0</v>
      </c>
      <c r="N215" s="8">
        <v>0</v>
      </c>
    </row>
    <row r="216" spans="1:14" x14ac:dyDescent="0.3">
      <c r="A216" t="s">
        <v>106</v>
      </c>
      <c r="B216" s="4">
        <v>45838</v>
      </c>
      <c r="C216" t="s">
        <v>2621</v>
      </c>
      <c r="D216" t="s">
        <v>2712</v>
      </c>
      <c r="E216" t="s">
        <v>2662</v>
      </c>
      <c r="F216" s="8">
        <v>1</v>
      </c>
      <c r="G216" s="8">
        <v>0</v>
      </c>
      <c r="H216" s="8">
        <v>179.66</v>
      </c>
      <c r="I216" s="8">
        <v>0</v>
      </c>
      <c r="J216" s="8">
        <v>0</v>
      </c>
      <c r="K216" s="8">
        <v>32.338799999999999</v>
      </c>
      <c r="L216" s="8">
        <v>0</v>
      </c>
      <c r="M216" s="8">
        <v>0</v>
      </c>
      <c r="N216" s="8">
        <v>0</v>
      </c>
    </row>
    <row r="217" spans="1:14" x14ac:dyDescent="0.3">
      <c r="A217" t="s">
        <v>106</v>
      </c>
      <c r="B217" s="4">
        <v>45838</v>
      </c>
      <c r="C217" t="s">
        <v>2621</v>
      </c>
      <c r="D217" t="s">
        <v>2712</v>
      </c>
      <c r="E217" t="s">
        <v>2657</v>
      </c>
      <c r="F217" s="8">
        <v>3</v>
      </c>
      <c r="G217" s="8">
        <v>0</v>
      </c>
      <c r="H217" s="8">
        <v>538.98</v>
      </c>
      <c r="I217" s="8">
        <v>0</v>
      </c>
      <c r="J217" s="8">
        <v>0</v>
      </c>
      <c r="K217" s="8">
        <v>97.016400000000004</v>
      </c>
      <c r="L217" s="8">
        <v>0</v>
      </c>
      <c r="M217" s="8">
        <v>0</v>
      </c>
      <c r="N217" s="8">
        <v>0</v>
      </c>
    </row>
    <row r="218" spans="1:14" x14ac:dyDescent="0.3">
      <c r="A218" t="s">
        <v>106</v>
      </c>
      <c r="B218" s="4">
        <v>45838</v>
      </c>
      <c r="C218" t="s">
        <v>2621</v>
      </c>
      <c r="D218" t="s">
        <v>2712</v>
      </c>
      <c r="E218" t="s">
        <v>2672</v>
      </c>
      <c r="F218" s="8">
        <v>2</v>
      </c>
      <c r="G218" s="8">
        <v>0</v>
      </c>
      <c r="H218" s="8">
        <v>422.04</v>
      </c>
      <c r="I218" s="8">
        <v>0</v>
      </c>
      <c r="J218" s="8">
        <v>0</v>
      </c>
      <c r="K218" s="8">
        <v>75.967200000000005</v>
      </c>
      <c r="L218" s="8">
        <v>0</v>
      </c>
      <c r="M218" s="8">
        <v>0</v>
      </c>
      <c r="N218" s="8">
        <v>0</v>
      </c>
    </row>
    <row r="219" spans="1:14" x14ac:dyDescent="0.3">
      <c r="A219" t="s">
        <v>106</v>
      </c>
      <c r="B219" s="4">
        <v>45838</v>
      </c>
      <c r="C219" t="s">
        <v>2621</v>
      </c>
      <c r="D219" t="s">
        <v>2712</v>
      </c>
      <c r="E219" t="s">
        <v>2671</v>
      </c>
      <c r="F219" s="8">
        <v>1</v>
      </c>
      <c r="G219" s="8">
        <v>0</v>
      </c>
      <c r="H219" s="8">
        <v>234.75</v>
      </c>
      <c r="I219" s="8">
        <v>0</v>
      </c>
      <c r="J219" s="8">
        <v>0</v>
      </c>
      <c r="K219" s="8">
        <v>42.254999999999995</v>
      </c>
      <c r="L219" s="8">
        <v>0</v>
      </c>
      <c r="M219" s="8">
        <v>0</v>
      </c>
      <c r="N219" s="8">
        <v>0</v>
      </c>
    </row>
    <row r="220" spans="1:14" x14ac:dyDescent="0.3">
      <c r="A220" t="s">
        <v>106</v>
      </c>
      <c r="B220" s="4">
        <v>45838</v>
      </c>
      <c r="C220" t="s">
        <v>2621</v>
      </c>
      <c r="D220" t="s">
        <v>2712</v>
      </c>
      <c r="E220" t="s">
        <v>2658</v>
      </c>
      <c r="F220" s="8">
        <v>4</v>
      </c>
      <c r="G220" s="8">
        <v>0</v>
      </c>
      <c r="H220" s="8">
        <v>728.8</v>
      </c>
      <c r="I220" s="8">
        <v>0</v>
      </c>
      <c r="J220" s="8">
        <v>0</v>
      </c>
      <c r="K220" s="8">
        <v>131.184</v>
      </c>
      <c r="L220" s="8">
        <v>0</v>
      </c>
      <c r="M220" s="8">
        <v>0</v>
      </c>
      <c r="N220" s="8">
        <v>0</v>
      </c>
    </row>
    <row r="221" spans="1:14" x14ac:dyDescent="0.3">
      <c r="A221" t="s">
        <v>106</v>
      </c>
      <c r="B221" s="4">
        <v>45838</v>
      </c>
      <c r="C221" t="s">
        <v>2721</v>
      </c>
      <c r="D221" t="s">
        <v>2721</v>
      </c>
      <c r="E221" t="s">
        <v>2656</v>
      </c>
      <c r="F221" s="8">
        <v>1</v>
      </c>
      <c r="G221" s="8">
        <v>0</v>
      </c>
      <c r="H221" s="8">
        <v>897.46</v>
      </c>
      <c r="I221" s="8">
        <v>0</v>
      </c>
      <c r="J221" s="8">
        <v>0</v>
      </c>
      <c r="K221" s="8">
        <v>161.5428</v>
      </c>
      <c r="L221" s="8">
        <v>0</v>
      </c>
      <c r="M221" s="8">
        <v>0</v>
      </c>
      <c r="N221" s="8">
        <v>0</v>
      </c>
    </row>
    <row r="222" spans="1:14" x14ac:dyDescent="0.3">
      <c r="A222" t="s">
        <v>2639</v>
      </c>
      <c r="F222" s="8">
        <v>738</v>
      </c>
      <c r="G222" s="8">
        <v>0</v>
      </c>
      <c r="H222" s="8">
        <v>249141.19000000029</v>
      </c>
      <c r="I222" s="8">
        <v>710.69399999999996</v>
      </c>
      <c r="J222" s="8">
        <v>710.69399999999996</v>
      </c>
      <c r="K222" s="8">
        <v>43424.026200000029</v>
      </c>
      <c r="L222" s="8">
        <v>0</v>
      </c>
      <c r="M222" s="8">
        <v>0</v>
      </c>
      <c r="N222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MTR_B2C-JUNE-2025-A2ZCKPGQLLOZF</vt:lpstr>
      <vt:lpstr>Working</vt:lpstr>
      <vt:lpstr>Accounting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Colonel</dc:creator>
  <cp:lastModifiedBy>kvc210801@gmail.com</cp:lastModifiedBy>
  <dcterms:created xsi:type="dcterms:W3CDTF">2025-08-01T13:37:52Z</dcterms:created>
  <dcterms:modified xsi:type="dcterms:W3CDTF">2025-08-02T17:39:37Z</dcterms:modified>
</cp:coreProperties>
</file>