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harif/Desktop/StorTera XCL/"/>
    </mc:Choice>
  </mc:AlternateContent>
  <bookViews>
    <workbookView xWindow="1220" yWindow="940" windowWidth="16380" windowHeight="8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7" i="1" l="1"/>
  <c r="G7" i="1"/>
  <c r="H7" i="1"/>
  <c r="K6" i="1"/>
  <c r="G6" i="1"/>
  <c r="A2" i="1"/>
  <c r="A6" i="1"/>
  <c r="H6" i="1"/>
  <c r="K5" i="1"/>
  <c r="G5" i="1"/>
  <c r="A5" i="1"/>
  <c r="H5" i="1"/>
  <c r="K4" i="1"/>
  <c r="G4" i="1"/>
  <c r="A4" i="1"/>
  <c r="H4" i="1"/>
  <c r="K3" i="1"/>
  <c r="G3" i="1"/>
  <c r="A3" i="1"/>
  <c r="H3" i="1"/>
  <c r="K2" i="1"/>
  <c r="G2" i="1"/>
  <c r="H2" i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b/>
            <sz val="9"/>
            <color rgb="FF000000"/>
            <rFont val="Tahoma"/>
          </rPr>
          <t xml:space="preserve">Pro 4:
</t>
        </r>
        <r>
          <rPr>
            <sz val="9"/>
            <color rgb="FF000000"/>
            <rFont val="Tahoma"/>
          </rPr>
          <t>Fixed Cost</t>
        </r>
      </text>
    </comment>
    <comment ref="K1" authorId="0">
      <text>
        <r>
          <rPr>
            <b/>
            <sz val="9"/>
            <color rgb="FF000000"/>
            <rFont val="Tahoma"/>
          </rPr>
          <t xml:space="preserve">Pro 4:
</t>
        </r>
        <r>
          <rPr>
            <sz val="9"/>
            <color rgb="FF000000"/>
            <rFont val="Tahoma"/>
          </rPr>
          <t>20%</t>
        </r>
      </text>
    </comment>
  </commentList>
</comments>
</file>

<file path=xl/sharedStrings.xml><?xml version="1.0" encoding="utf-8"?>
<sst xmlns="http://schemas.openxmlformats.org/spreadsheetml/2006/main" count="29" uniqueCount="15">
  <si>
    <t>Quantity (mm2)</t>
  </si>
  <si>
    <t>SIZE (mm)</t>
  </si>
  <si>
    <t>Thickness (mm)</t>
  </si>
  <si>
    <t xml:space="preserve">Pieces </t>
  </si>
  <si>
    <t>Chemical Purity</t>
  </si>
  <si>
    <t>Chemical Price (G/L/m2) £</t>
  </si>
  <si>
    <t>Total Chemical Price (G/L/mm2) £</t>
  </si>
  <si>
    <t>Price per Unit (£/mm2)</t>
  </si>
  <si>
    <t>company</t>
  </si>
  <si>
    <t>Delivery Cost £</t>
  </si>
  <si>
    <t>VAT £</t>
  </si>
  <si>
    <t>38 x 200</t>
  </si>
  <si>
    <t>0.20mm</t>
  </si>
  <si>
    <t>GoodFellow</t>
  </si>
  <si>
    <t>22 x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</si>
</sst>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9"/>
      <color rgb="FF000000"/>
      <name val="Tahoma"/>
    </font>
    <font>
      <sz val="9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abSelected="1" topLeftCell="C1" zoomScale="110" zoomScaleNormal="110" zoomScalePageLayoutView="110" workbookViewId="0">
      <selection activeCell="K10" sqref="K10"/>
    </sheetView>
  </sheetViews>
  <sheetFormatPr baseColWidth="10" defaultColWidth="11.5" defaultRowHeight="13" x14ac:dyDescent="0.15"/>
  <sheetData>
    <row r="1" spans="1:11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f>38*200*D2</f>
        <v>7600</v>
      </c>
      <c r="B2" s="1" t="s">
        <v>11</v>
      </c>
      <c r="C2" t="s">
        <v>12</v>
      </c>
      <c r="D2">
        <v>1</v>
      </c>
      <c r="E2" s="2">
        <v>0.999</v>
      </c>
      <c r="F2">
        <v>289</v>
      </c>
      <c r="G2">
        <f>F2+J2+K2</f>
        <v>382.8</v>
      </c>
      <c r="H2">
        <f>G2/A2</f>
        <v>5.0368421052631583E-2</v>
      </c>
      <c r="I2" t="s">
        <v>13</v>
      </c>
      <c r="J2">
        <v>30</v>
      </c>
      <c r="K2">
        <f>(F2+J2)*0.2</f>
        <v>63.800000000000004</v>
      </c>
    </row>
    <row r="3" spans="1:11" x14ac:dyDescent="0.15">
      <c r="A3">
        <f>$A$2*D3</f>
        <v>15200</v>
      </c>
      <c r="B3" s="1" t="s">
        <v>11</v>
      </c>
      <c r="C3" t="s">
        <v>12</v>
      </c>
      <c r="D3">
        <v>2</v>
      </c>
      <c r="E3" s="2">
        <v>0.999</v>
      </c>
      <c r="F3">
        <v>377</v>
      </c>
      <c r="G3">
        <f>F3+J3+K3</f>
        <v>488.4</v>
      </c>
      <c r="H3">
        <f>G3/A3</f>
        <v>3.2131578947368421E-2</v>
      </c>
      <c r="I3" s="3" t="s">
        <v>13</v>
      </c>
      <c r="J3">
        <v>30</v>
      </c>
      <c r="K3">
        <f>(F3+J3)*0.2</f>
        <v>81.400000000000006</v>
      </c>
    </row>
    <row r="4" spans="1:11" x14ac:dyDescent="0.15">
      <c r="A4">
        <f>$A$2*D4</f>
        <v>22800</v>
      </c>
      <c r="B4" s="1" t="s">
        <v>11</v>
      </c>
      <c r="C4" t="s">
        <v>12</v>
      </c>
      <c r="D4">
        <v>3</v>
      </c>
      <c r="E4" s="2">
        <v>0.999</v>
      </c>
      <c r="F4">
        <v>457</v>
      </c>
      <c r="G4">
        <f>F4+J4+K4</f>
        <v>584.4</v>
      </c>
      <c r="H4">
        <f>G4/A4</f>
        <v>2.5631578947368418E-2</v>
      </c>
      <c r="I4" s="3" t="s">
        <v>13</v>
      </c>
      <c r="J4">
        <v>30</v>
      </c>
      <c r="K4">
        <f>(F4+J4)*0.2</f>
        <v>97.4</v>
      </c>
    </row>
    <row r="5" spans="1:11" x14ac:dyDescent="0.15">
      <c r="A5">
        <f>$A$2*D5</f>
        <v>30400</v>
      </c>
      <c r="B5" s="1" t="s">
        <v>11</v>
      </c>
      <c r="C5" t="s">
        <v>12</v>
      </c>
      <c r="D5">
        <v>4</v>
      </c>
      <c r="E5" s="2">
        <v>0.999</v>
      </c>
      <c r="F5">
        <v>532</v>
      </c>
      <c r="G5">
        <f>F5+J5+K5</f>
        <v>674.4</v>
      </c>
      <c r="H5">
        <f>G5/A5</f>
        <v>2.2184210526315789E-2</v>
      </c>
      <c r="I5" s="3" t="s">
        <v>13</v>
      </c>
      <c r="J5">
        <v>30</v>
      </c>
      <c r="K5">
        <f>(F5+J5)*0.2</f>
        <v>112.4</v>
      </c>
    </row>
    <row r="6" spans="1:11" x14ac:dyDescent="0.15">
      <c r="A6">
        <f>$A$2*D6</f>
        <v>38000</v>
      </c>
      <c r="B6" s="1" t="s">
        <v>11</v>
      </c>
      <c r="C6" t="s">
        <v>12</v>
      </c>
      <c r="D6">
        <v>5</v>
      </c>
      <c r="E6" s="2">
        <v>0.999</v>
      </c>
      <c r="F6">
        <v>605</v>
      </c>
      <c r="G6">
        <f>F6+J6+K6</f>
        <v>762</v>
      </c>
      <c r="H6">
        <f>G6/A6</f>
        <v>2.0052631578947367E-2</v>
      </c>
      <c r="I6" s="3" t="s">
        <v>13</v>
      </c>
      <c r="J6">
        <v>30</v>
      </c>
      <c r="K6">
        <f>(F6+J6)*0.2</f>
        <v>127</v>
      </c>
    </row>
    <row r="7" spans="1:11" x14ac:dyDescent="0.15">
      <c r="A7">
        <v>3334333</v>
      </c>
      <c r="B7" s="1" t="s">
        <v>14</v>
      </c>
      <c r="C7" t="s">
        <v>12</v>
      </c>
      <c r="D7">
        <v>6</v>
      </c>
      <c r="E7" s="2">
        <v>0.99900000000000011</v>
      </c>
      <c r="F7">
        <v>605</v>
      </c>
      <c r="G7">
        <f>F7+J7+K7</f>
        <v>762</v>
      </c>
      <c r="H7">
        <f>G7/A7</f>
        <v>2.285314634141221E-4</v>
      </c>
      <c r="I7" s="3" t="s">
        <v>13</v>
      </c>
      <c r="J7">
        <v>30</v>
      </c>
      <c r="K7">
        <f>(F7+J7)*0.2</f>
        <v>127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2021-02-01T16:04:56Z</dcterms:created>
  <dcterms:modified xsi:type="dcterms:W3CDTF">2021-02-11T15:24:25Z</dcterms:modified>
  <dc:language>en-US</dc:language>
</cp:coreProperties>
</file>