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IR_\Documents\git\hydro_units_bolivia\Inflows\"/>
    </mc:Choice>
  </mc:AlternateContent>
  <xr:revisionPtr revIDLastSave="0" documentId="13_ncr:1_{9CB2A6D0-23E5-4845-9C9A-662325D3274A}" xr6:coauthVersionLast="47" xr6:coauthVersionMax="47" xr10:uidLastSave="{00000000-0000-0000-0000-000000000000}"/>
  <bookViews>
    <workbookView xWindow="-108" yWindow="-108" windowWidth="23256" windowHeight="12576" activeTab="1" xr2:uid="{5A35403F-5262-46B2-9315-833A31DB23E5}"/>
  </bookViews>
  <sheets>
    <sheet name="Hoja2" sheetId="2" r:id="rId1"/>
    <sheet name="CNDC" sheetId="4" r:id="rId2"/>
    <sheet name="N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G18" i="3"/>
  <c r="G19" i="3"/>
  <c r="G20" i="3"/>
  <c r="G21" i="3"/>
  <c r="G22" i="3"/>
  <c r="G23" i="3"/>
  <c r="G24" i="3"/>
  <c r="G25" i="3"/>
  <c r="G26" i="3"/>
  <c r="G27" i="3"/>
  <c r="G28" i="3"/>
  <c r="G17" i="3"/>
  <c r="F29" i="3"/>
  <c r="F18" i="3"/>
  <c r="F19" i="3"/>
  <c r="F20" i="3"/>
  <c r="F21" i="3"/>
  <c r="F22" i="3"/>
  <c r="F23" i="3"/>
  <c r="F24" i="3"/>
  <c r="F25" i="3"/>
  <c r="F26" i="3"/>
  <c r="F27" i="3"/>
  <c r="F28" i="3"/>
  <c r="F17" i="3"/>
  <c r="E29" i="3"/>
</calcChain>
</file>

<file path=xl/sharedStrings.xml><?xml version="1.0" encoding="utf-8"?>
<sst xmlns="http://schemas.openxmlformats.org/spreadsheetml/2006/main" count="122" uniqueCount="70">
  <si>
    <t>[32] - CHOQUETANGA</t>
  </si>
  <si>
    <t>[33] - CARABUCO</t>
  </si>
  <si>
    <t>[28] - SAN JOSE 2</t>
  </si>
  <si>
    <t>[29] - MISICUNI</t>
  </si>
  <si>
    <t>[31] - ANGOSTURA</t>
  </si>
  <si>
    <t>[76] - CHOJLLA</t>
  </si>
  <si>
    <t>[25] - CORANI</t>
  </si>
  <si>
    <t>[26] - SANTA ISABEL</t>
  </si>
  <si>
    <t>[66] - SISTEMA ZONGO</t>
  </si>
  <si>
    <t>[30] - MIGUILLA</t>
  </si>
  <si>
    <t>[77] - YANACACHI</t>
  </si>
  <si>
    <t>[27] - SAN JOSE 1</t>
  </si>
  <si>
    <t>[120] - SAN JACINTO</t>
  </si>
  <si>
    <t>[117] - KILPANI</t>
  </si>
  <si>
    <t>[78] - SISTEMA QUEHATA</t>
  </si>
  <si>
    <t>[119] - PUNUTUMA</t>
  </si>
  <si>
    <t>[34] - KANATA</t>
  </si>
  <si>
    <t>[118] - LANDARA</t>
  </si>
  <si>
    <t>CORANI</t>
  </si>
  <si>
    <t>SANTA ISABEL</t>
  </si>
  <si>
    <t>SAN JOSE I</t>
  </si>
  <si>
    <t>SAN JOSE II</t>
  </si>
  <si>
    <t>ZONGO</t>
  </si>
  <si>
    <t>TIQUIMANI</t>
  </si>
  <si>
    <t>BOTIJLACA</t>
  </si>
  <si>
    <t>CUTICUCHO</t>
  </si>
  <si>
    <t>SANTA ROSA</t>
  </si>
  <si>
    <t>SAINANI</t>
  </si>
  <si>
    <t>CHURURAQUI</t>
  </si>
  <si>
    <t>HARCA</t>
  </si>
  <si>
    <t>CAHUA</t>
  </si>
  <si>
    <t>HUAJI</t>
  </si>
  <si>
    <t>MIGUILLA</t>
  </si>
  <si>
    <t>ANGOSTURA</t>
  </si>
  <si>
    <t>CHOQUETANGA</t>
  </si>
  <si>
    <t>CARABUCO</t>
  </si>
  <si>
    <t>CHOJLLA</t>
  </si>
  <si>
    <t>YANACACHI</t>
  </si>
  <si>
    <t>KANATA</t>
  </si>
  <si>
    <t>KILPANI</t>
  </si>
  <si>
    <t>LANDARA</t>
  </si>
  <si>
    <t>PUNUTUMA</t>
  </si>
  <si>
    <t>QUEHATA</t>
  </si>
  <si>
    <t>SAN JACINTO</t>
  </si>
  <si>
    <t>MISICUNI</t>
  </si>
  <si>
    <t>CNDC</t>
  </si>
  <si>
    <t>MODELADO</t>
  </si>
  <si>
    <t>CENTRAL</t>
  </si>
  <si>
    <t>ENERO</t>
  </si>
  <si>
    <t xml:space="preserve">FEBRERO </t>
  </si>
  <si>
    <t>MARZO</t>
  </si>
  <si>
    <t>ABRIL</t>
  </si>
  <si>
    <t>MAYO</t>
  </si>
  <si>
    <t xml:space="preserve">JUNIO </t>
  </si>
  <si>
    <t xml:space="preserve">JULIO </t>
  </si>
  <si>
    <t>AGOSTO</t>
  </si>
  <si>
    <t>SEPTIEMBRE</t>
  </si>
  <si>
    <t>OCTUBRE</t>
  </si>
  <si>
    <t xml:space="preserve">NOVIEMBRE </t>
  </si>
  <si>
    <t>DICIEMBRE</t>
  </si>
  <si>
    <t>TOTAL</t>
  </si>
  <si>
    <t>[67] - VZ - TIQUIMANI</t>
  </si>
  <si>
    <t>[68] - VZ - BOTIJILACA</t>
  </si>
  <si>
    <t>[69] - VZ - CUTICUCHO</t>
  </si>
  <si>
    <t>[70] - VZ - SANTA ROSA</t>
  </si>
  <si>
    <t>[71] - VZ - SAINANI</t>
  </si>
  <si>
    <t>[72] - VZ - CHURURAQUI</t>
  </si>
  <si>
    <t>[73] - VZ - HARCA</t>
  </si>
  <si>
    <t>[74] - VZ - CAHUA</t>
  </si>
  <si>
    <t>[75] - VZ - HUAJI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</si>
</sst>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75BE-4870-4C87-8646-38F47243CBF4}">
  <dimension ref="A1:E28"/>
  <sheetViews>
    <sheetView workbookViewId="0">
      <selection activeCell="D1" sqref="D1:E1048576"/>
    </sheetView>
  </sheetViews>
  <sheetFormatPr baseColWidth="10" defaultRowHeight="14.4" x14ac:dyDescent="0.3"/>
  <cols>
    <col min="1" max="1" width="32.77734375" customWidth="1"/>
    <col min="2" max="2" width="21.109375" customWidth="1"/>
  </cols>
  <sheetData>
    <row r="1" spans="1:5" x14ac:dyDescent="0.3">
      <c r="A1" t="s">
        <v>47</v>
      </c>
      <c r="B1" t="s">
        <v>45</v>
      </c>
      <c r="C1" t="s">
        <v>46</v>
      </c>
    </row>
    <row r="2" spans="1:5" x14ac:dyDescent="0.3">
      <c r="A2" t="s">
        <v>6</v>
      </c>
      <c r="B2">
        <v>307830</v>
      </c>
      <c r="C2">
        <v>328740.59976558998</v>
      </c>
      <c r="D2" t="s">
        <v>18</v>
      </c>
      <c r="E2">
        <v>307830</v>
      </c>
    </row>
    <row r="3" spans="1:5" x14ac:dyDescent="0.3">
      <c r="A3" t="s">
        <v>7</v>
      </c>
      <c r="B3">
        <v>456430</v>
      </c>
      <c r="C3">
        <v>476551.00176863902</v>
      </c>
      <c r="D3" t="s">
        <v>19</v>
      </c>
      <c r="E3">
        <v>456430</v>
      </c>
    </row>
    <row r="4" spans="1:5" x14ac:dyDescent="0.3">
      <c r="A4" t="s">
        <v>11</v>
      </c>
      <c r="B4">
        <v>291649</v>
      </c>
      <c r="C4">
        <v>316271.97746042698</v>
      </c>
      <c r="D4" t="s">
        <v>20</v>
      </c>
      <c r="E4">
        <v>291649</v>
      </c>
    </row>
    <row r="5" spans="1:5" x14ac:dyDescent="0.3">
      <c r="A5" t="s">
        <v>2</v>
      </c>
      <c r="B5">
        <v>337304</v>
      </c>
      <c r="C5">
        <v>344707.20476776297</v>
      </c>
      <c r="D5" t="s">
        <v>21</v>
      </c>
      <c r="E5">
        <v>337304</v>
      </c>
    </row>
    <row r="6" spans="1:5" x14ac:dyDescent="0.3">
      <c r="A6" t="s">
        <v>3</v>
      </c>
      <c r="B6">
        <v>101626</v>
      </c>
      <c r="C6">
        <v>267415.16540024802</v>
      </c>
      <c r="D6" t="s">
        <v>44</v>
      </c>
      <c r="E6">
        <v>101626</v>
      </c>
    </row>
    <row r="7" spans="1:5" x14ac:dyDescent="0.3">
      <c r="A7" t="s">
        <v>16</v>
      </c>
      <c r="B7">
        <v>24032</v>
      </c>
      <c r="C7">
        <v>34470.893812732698</v>
      </c>
      <c r="D7" t="s">
        <v>38</v>
      </c>
      <c r="E7">
        <v>24032</v>
      </c>
    </row>
    <row r="8" spans="1:5" x14ac:dyDescent="0.3">
      <c r="A8" t="s">
        <v>14</v>
      </c>
      <c r="B8">
        <v>6658</v>
      </c>
      <c r="C8">
        <v>4289.94924489394</v>
      </c>
      <c r="D8" t="s">
        <v>42</v>
      </c>
      <c r="E8">
        <v>6658</v>
      </c>
    </row>
    <row r="9" spans="1:5" x14ac:dyDescent="0.3">
      <c r="A9" t="s">
        <v>9</v>
      </c>
      <c r="B9">
        <v>8648</v>
      </c>
      <c r="C9">
        <v>10572.903971071401</v>
      </c>
      <c r="D9" t="s">
        <v>32</v>
      </c>
      <c r="E9">
        <v>8648</v>
      </c>
    </row>
    <row r="10" spans="1:5" x14ac:dyDescent="0.3">
      <c r="A10" t="s">
        <v>4</v>
      </c>
      <c r="B10">
        <v>20035</v>
      </c>
      <c r="C10">
        <v>34511.011939452197</v>
      </c>
      <c r="D10" t="s">
        <v>33</v>
      </c>
      <c r="E10">
        <v>20035</v>
      </c>
    </row>
    <row r="11" spans="1:5" x14ac:dyDescent="0.3">
      <c r="A11" t="s">
        <v>0</v>
      </c>
      <c r="B11">
        <v>36838</v>
      </c>
      <c r="C11">
        <v>40509.245882855699</v>
      </c>
      <c r="D11" t="s">
        <v>34</v>
      </c>
      <c r="E11">
        <v>36838</v>
      </c>
    </row>
    <row r="12" spans="1:5" ht="13.8" customHeight="1" x14ac:dyDescent="0.3">
      <c r="A12" t="s">
        <v>1</v>
      </c>
      <c r="B12">
        <v>37279</v>
      </c>
      <c r="C12">
        <v>44829.510693991098</v>
      </c>
      <c r="D12" t="s">
        <v>35</v>
      </c>
      <c r="E12">
        <v>37279</v>
      </c>
    </row>
    <row r="13" spans="1:5" x14ac:dyDescent="0.3">
      <c r="A13" t="s">
        <v>8</v>
      </c>
      <c r="B13">
        <v>9745</v>
      </c>
      <c r="C13">
        <v>10104.047413668</v>
      </c>
      <c r="D13" t="s">
        <v>22</v>
      </c>
      <c r="E13">
        <v>9745</v>
      </c>
    </row>
    <row r="14" spans="1:5" x14ac:dyDescent="0.3">
      <c r="A14" t="s">
        <v>61</v>
      </c>
      <c r="B14">
        <v>8493</v>
      </c>
      <c r="C14">
        <v>24246.474201853998</v>
      </c>
      <c r="D14" t="s">
        <v>23</v>
      </c>
      <c r="E14">
        <v>8493</v>
      </c>
    </row>
    <row r="15" spans="1:5" x14ac:dyDescent="0.3">
      <c r="A15" t="s">
        <v>62</v>
      </c>
      <c r="B15">
        <v>35610</v>
      </c>
      <c r="C15">
        <v>40098.239348487601</v>
      </c>
      <c r="D15" t="s">
        <v>24</v>
      </c>
      <c r="E15">
        <v>35610</v>
      </c>
    </row>
    <row r="16" spans="1:5" x14ac:dyDescent="0.3">
      <c r="A16" t="s">
        <v>63</v>
      </c>
      <c r="B16">
        <v>112666</v>
      </c>
      <c r="C16">
        <v>119094.31502838701</v>
      </c>
      <c r="D16" t="s">
        <v>25</v>
      </c>
      <c r="E16">
        <v>112666</v>
      </c>
    </row>
    <row r="17" spans="1:5" x14ac:dyDescent="0.3">
      <c r="A17" t="s">
        <v>64</v>
      </c>
      <c r="B17">
        <v>73471</v>
      </c>
      <c r="C17">
        <v>50424.913990166402</v>
      </c>
      <c r="D17" t="s">
        <v>26</v>
      </c>
      <c r="E17">
        <v>73471</v>
      </c>
    </row>
    <row r="18" spans="1:5" x14ac:dyDescent="0.3">
      <c r="A18" t="s">
        <v>65</v>
      </c>
      <c r="B18">
        <v>61380</v>
      </c>
      <c r="C18">
        <v>76458.388691587796</v>
      </c>
      <c r="D18" t="s">
        <v>27</v>
      </c>
      <c r="E18">
        <v>61380</v>
      </c>
    </row>
    <row r="19" spans="1:5" x14ac:dyDescent="0.3">
      <c r="A19" t="s">
        <v>66</v>
      </c>
      <c r="B19">
        <v>126183</v>
      </c>
      <c r="C19">
        <v>159950.28941948101</v>
      </c>
      <c r="D19" t="s">
        <v>28</v>
      </c>
      <c r="E19">
        <v>126183</v>
      </c>
    </row>
    <row r="20" spans="1:5" x14ac:dyDescent="0.3">
      <c r="A20" t="s">
        <v>67</v>
      </c>
      <c r="B20">
        <v>149413</v>
      </c>
      <c r="C20">
        <v>169835.88608681699</v>
      </c>
      <c r="D20" t="s">
        <v>29</v>
      </c>
      <c r="E20">
        <v>149413</v>
      </c>
    </row>
    <row r="21" spans="1:5" x14ac:dyDescent="0.3">
      <c r="A21" t="s">
        <v>68</v>
      </c>
      <c r="B21">
        <v>149483</v>
      </c>
      <c r="C21">
        <v>175880.68659773699</v>
      </c>
      <c r="D21" t="s">
        <v>30</v>
      </c>
      <c r="E21">
        <v>149483</v>
      </c>
    </row>
    <row r="22" spans="1:5" x14ac:dyDescent="0.3">
      <c r="A22" t="s">
        <v>69</v>
      </c>
      <c r="B22">
        <v>168791</v>
      </c>
      <c r="C22">
        <v>166875.34536345</v>
      </c>
      <c r="D22" t="s">
        <v>31</v>
      </c>
      <c r="E22">
        <v>168791</v>
      </c>
    </row>
    <row r="23" spans="1:5" x14ac:dyDescent="0.3">
      <c r="A23" t="s">
        <v>5</v>
      </c>
      <c r="B23">
        <v>124107</v>
      </c>
      <c r="C23">
        <v>132890.23815743899</v>
      </c>
      <c r="D23" t="s">
        <v>36</v>
      </c>
      <c r="E23">
        <v>124107</v>
      </c>
    </row>
    <row r="24" spans="1:5" x14ac:dyDescent="0.3">
      <c r="A24" t="s">
        <v>10</v>
      </c>
      <c r="B24">
        <v>192358</v>
      </c>
      <c r="C24">
        <v>206070.35235437399</v>
      </c>
      <c r="D24" t="s">
        <v>37</v>
      </c>
      <c r="E24">
        <v>192358</v>
      </c>
    </row>
    <row r="25" spans="1:5" x14ac:dyDescent="0.3">
      <c r="A25" t="s">
        <v>13</v>
      </c>
      <c r="B25">
        <v>41787</v>
      </c>
      <c r="C25">
        <v>59502.735750555199</v>
      </c>
      <c r="D25" t="s">
        <v>39</v>
      </c>
      <c r="E25">
        <v>41787</v>
      </c>
    </row>
    <row r="26" spans="1:5" x14ac:dyDescent="0.3">
      <c r="A26" t="s">
        <v>17</v>
      </c>
      <c r="B26">
        <v>18932</v>
      </c>
      <c r="C26">
        <v>21250.802697011899</v>
      </c>
      <c r="D26" t="s">
        <v>40</v>
      </c>
      <c r="E26">
        <v>18932</v>
      </c>
    </row>
    <row r="27" spans="1:5" x14ac:dyDescent="0.3">
      <c r="A27" t="s">
        <v>15</v>
      </c>
      <c r="B27">
        <v>17561</v>
      </c>
      <c r="C27">
        <v>21886.772622624001</v>
      </c>
      <c r="D27" t="s">
        <v>41</v>
      </c>
      <c r="E27">
        <v>17561</v>
      </c>
    </row>
    <row r="28" spans="1:5" x14ac:dyDescent="0.3">
      <c r="A28" t="s">
        <v>12</v>
      </c>
      <c r="B28">
        <v>21005</v>
      </c>
      <c r="C28">
        <v>25649.006094168901</v>
      </c>
      <c r="D28" t="s">
        <v>43</v>
      </c>
      <c r="E28">
        <v>21005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325F-3E02-49DB-AAD5-F602681C9CE0}">
  <dimension ref="A2:B28"/>
  <sheetViews>
    <sheetView tabSelected="1" workbookViewId="0">
      <selection activeCell="D12" sqref="D12"/>
    </sheetView>
  </sheetViews>
  <sheetFormatPr baseColWidth="10" defaultRowHeight="14.4" x14ac:dyDescent="0.3"/>
  <sheetData>
    <row r="2" spans="1:2" x14ac:dyDescent="0.3">
      <c r="A2" t="s">
        <v>18</v>
      </c>
      <c r="B2">
        <v>307830</v>
      </c>
    </row>
    <row r="3" spans="1:2" x14ac:dyDescent="0.3">
      <c r="A3" t="s">
        <v>19</v>
      </c>
      <c r="B3">
        <v>456430</v>
      </c>
    </row>
    <row r="4" spans="1:2" x14ac:dyDescent="0.3">
      <c r="A4" t="s">
        <v>20</v>
      </c>
      <c r="B4">
        <v>291649</v>
      </c>
    </row>
    <row r="5" spans="1:2" x14ac:dyDescent="0.3">
      <c r="A5" t="s">
        <v>21</v>
      </c>
      <c r="B5">
        <v>337304</v>
      </c>
    </row>
    <row r="6" spans="1:2" x14ac:dyDescent="0.3">
      <c r="A6" t="s">
        <v>44</v>
      </c>
      <c r="B6">
        <v>101626</v>
      </c>
    </row>
    <row r="7" spans="1:2" x14ac:dyDescent="0.3">
      <c r="A7" t="s">
        <v>38</v>
      </c>
      <c r="B7">
        <v>24032</v>
      </c>
    </row>
    <row r="8" spans="1:2" x14ac:dyDescent="0.3">
      <c r="A8" t="s">
        <v>42</v>
      </c>
      <c r="B8">
        <v>6658</v>
      </c>
    </row>
    <row r="9" spans="1:2" x14ac:dyDescent="0.3">
      <c r="A9" t="s">
        <v>32</v>
      </c>
      <c r="B9">
        <v>8648</v>
      </c>
    </row>
    <row r="10" spans="1:2" x14ac:dyDescent="0.3">
      <c r="A10" t="s">
        <v>33</v>
      </c>
      <c r="B10">
        <v>20035</v>
      </c>
    </row>
    <row r="11" spans="1:2" x14ac:dyDescent="0.3">
      <c r="A11" t="s">
        <v>34</v>
      </c>
      <c r="B11">
        <v>36838</v>
      </c>
    </row>
    <row r="12" spans="1:2" x14ac:dyDescent="0.3">
      <c r="A12" t="s">
        <v>35</v>
      </c>
      <c r="B12">
        <v>37279</v>
      </c>
    </row>
    <row r="13" spans="1:2" x14ac:dyDescent="0.3">
      <c r="A13" t="s">
        <v>22</v>
      </c>
      <c r="B13">
        <v>9745</v>
      </c>
    </row>
    <row r="14" spans="1:2" x14ac:dyDescent="0.3">
      <c r="A14" t="s">
        <v>23</v>
      </c>
      <c r="B14">
        <v>8493</v>
      </c>
    </row>
    <row r="15" spans="1:2" x14ac:dyDescent="0.3">
      <c r="A15" t="s">
        <v>24</v>
      </c>
      <c r="B15">
        <v>35610</v>
      </c>
    </row>
    <row r="16" spans="1:2" x14ac:dyDescent="0.3">
      <c r="A16" t="s">
        <v>25</v>
      </c>
      <c r="B16">
        <v>112666</v>
      </c>
    </row>
    <row r="17" spans="1:2" x14ac:dyDescent="0.3">
      <c r="A17" t="s">
        <v>26</v>
      </c>
      <c r="B17">
        <v>73471</v>
      </c>
    </row>
    <row r="18" spans="1:2" x14ac:dyDescent="0.3">
      <c r="A18" t="s">
        <v>27</v>
      </c>
      <c r="B18">
        <v>61380</v>
      </c>
    </row>
    <row r="19" spans="1:2" x14ac:dyDescent="0.3">
      <c r="A19" t="s">
        <v>28</v>
      </c>
      <c r="B19">
        <v>126183</v>
      </c>
    </row>
    <row r="20" spans="1:2" x14ac:dyDescent="0.3">
      <c r="A20" t="s">
        <v>29</v>
      </c>
      <c r="B20">
        <v>149413</v>
      </c>
    </row>
    <row r="21" spans="1:2" x14ac:dyDescent="0.3">
      <c r="A21" t="s">
        <v>30</v>
      </c>
      <c r="B21">
        <v>149483</v>
      </c>
    </row>
    <row r="22" spans="1:2" x14ac:dyDescent="0.3">
      <c r="A22" t="s">
        <v>31</v>
      </c>
      <c r="B22">
        <v>168791</v>
      </c>
    </row>
    <row r="23" spans="1:2" x14ac:dyDescent="0.3">
      <c r="A23" t="s">
        <v>36</v>
      </c>
      <c r="B23">
        <v>124107</v>
      </c>
    </row>
    <row r="24" spans="1:2" x14ac:dyDescent="0.3">
      <c r="A24" t="s">
        <v>37</v>
      </c>
      <c r="B24">
        <v>192358</v>
      </c>
    </row>
    <row r="25" spans="1:2" x14ac:dyDescent="0.3">
      <c r="A25" t="s">
        <v>39</v>
      </c>
      <c r="B25">
        <v>41787</v>
      </c>
    </row>
    <row r="26" spans="1:2" x14ac:dyDescent="0.3">
      <c r="A26" t="s">
        <v>40</v>
      </c>
      <c r="B26">
        <v>18932</v>
      </c>
    </row>
    <row r="27" spans="1:2" x14ac:dyDescent="0.3">
      <c r="A27" t="s">
        <v>41</v>
      </c>
      <c r="B27">
        <v>17561</v>
      </c>
    </row>
    <row r="28" spans="1:2" x14ac:dyDescent="0.3">
      <c r="A28" t="s">
        <v>43</v>
      </c>
      <c r="B28">
        <v>21005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28D9-B710-4EF9-BC1F-1036732C61BF}">
  <dimension ref="B1:Q29"/>
  <sheetViews>
    <sheetView workbookViewId="0">
      <selection activeCell="J19" sqref="J19"/>
    </sheetView>
  </sheetViews>
  <sheetFormatPr baseColWidth="10" defaultRowHeight="14.4" x14ac:dyDescent="0.3"/>
  <sheetData>
    <row r="1" spans="2:17" x14ac:dyDescent="0.3"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2:17" x14ac:dyDescent="0.3">
      <c r="B2" t="s">
        <v>22</v>
      </c>
      <c r="C2">
        <v>5</v>
      </c>
      <c r="D2">
        <v>10.368</v>
      </c>
      <c r="E2">
        <v>435</v>
      </c>
      <c r="F2">
        <v>1054.49</v>
      </c>
      <c r="G2">
        <v>789</v>
      </c>
      <c r="H2">
        <v>606</v>
      </c>
      <c r="I2">
        <v>388</v>
      </c>
      <c r="J2">
        <v>808</v>
      </c>
      <c r="K2">
        <v>944</v>
      </c>
      <c r="L2">
        <v>983</v>
      </c>
      <c r="M2">
        <v>783</v>
      </c>
      <c r="N2">
        <v>778</v>
      </c>
      <c r="O2">
        <v>594</v>
      </c>
      <c r="P2">
        <v>1583</v>
      </c>
      <c r="Q2">
        <v>9745</v>
      </c>
    </row>
    <row r="3" spans="2:17" x14ac:dyDescent="0.3">
      <c r="B3" t="s">
        <v>23</v>
      </c>
      <c r="C3">
        <v>6</v>
      </c>
      <c r="D3">
        <v>12.441599999999999</v>
      </c>
      <c r="E3">
        <v>576</v>
      </c>
      <c r="F3">
        <v>691</v>
      </c>
      <c r="G3">
        <v>530</v>
      </c>
      <c r="H3">
        <v>620</v>
      </c>
      <c r="I3">
        <v>83</v>
      </c>
      <c r="J3">
        <v>879</v>
      </c>
      <c r="K3">
        <v>1632</v>
      </c>
      <c r="L3">
        <v>1176</v>
      </c>
      <c r="M3">
        <v>617</v>
      </c>
      <c r="N3">
        <v>548</v>
      </c>
      <c r="O3">
        <v>301</v>
      </c>
      <c r="P3">
        <v>838</v>
      </c>
      <c r="Q3">
        <v>8493</v>
      </c>
    </row>
    <row r="4" spans="2:17" x14ac:dyDescent="0.3">
      <c r="B4" t="s">
        <v>24</v>
      </c>
      <c r="C4">
        <v>7</v>
      </c>
      <c r="D4">
        <v>14.929919999999999</v>
      </c>
      <c r="E4">
        <v>3916</v>
      </c>
      <c r="F4">
        <v>4395</v>
      </c>
      <c r="G4">
        <v>4419</v>
      </c>
      <c r="H4">
        <v>3587</v>
      </c>
      <c r="I4">
        <v>1811</v>
      </c>
      <c r="J4">
        <v>2185</v>
      </c>
      <c r="K4">
        <v>2722</v>
      </c>
      <c r="L4">
        <v>2439</v>
      </c>
      <c r="M4">
        <v>1905</v>
      </c>
      <c r="N4">
        <v>2253</v>
      </c>
      <c r="O4">
        <v>1780</v>
      </c>
      <c r="P4">
        <v>4199</v>
      </c>
      <c r="Q4">
        <v>35610</v>
      </c>
    </row>
    <row r="5" spans="2:17" x14ac:dyDescent="0.3">
      <c r="B5" t="s">
        <v>25</v>
      </c>
      <c r="C5">
        <v>8</v>
      </c>
      <c r="D5">
        <v>17.915904000000001</v>
      </c>
      <c r="E5">
        <v>16186</v>
      </c>
      <c r="F5">
        <v>14908</v>
      </c>
      <c r="G5">
        <v>16005</v>
      </c>
      <c r="H5">
        <v>13424</v>
      </c>
      <c r="I5">
        <v>6370</v>
      </c>
      <c r="J5">
        <v>5906</v>
      </c>
      <c r="K5">
        <v>6571</v>
      </c>
      <c r="L5">
        <v>2225</v>
      </c>
      <c r="M5">
        <v>4926</v>
      </c>
      <c r="N5">
        <v>7856</v>
      </c>
      <c r="O5">
        <v>5080</v>
      </c>
      <c r="P5">
        <v>13208</v>
      </c>
      <c r="Q5">
        <v>112666</v>
      </c>
    </row>
    <row r="6" spans="2:17" x14ac:dyDescent="0.3">
      <c r="B6" t="s">
        <v>26</v>
      </c>
      <c r="C6">
        <v>9</v>
      </c>
      <c r="D6">
        <v>21.499084799999999</v>
      </c>
      <c r="E6">
        <v>9714</v>
      </c>
      <c r="F6">
        <v>9087</v>
      </c>
      <c r="G6">
        <v>9039</v>
      </c>
      <c r="H6">
        <v>8177</v>
      </c>
      <c r="I6">
        <v>6299</v>
      </c>
      <c r="J6">
        <v>4073</v>
      </c>
      <c r="K6">
        <v>3379</v>
      </c>
      <c r="L6">
        <v>3306</v>
      </c>
      <c r="M6">
        <v>2813</v>
      </c>
      <c r="N6">
        <v>3433</v>
      </c>
      <c r="O6">
        <v>4802</v>
      </c>
      <c r="P6">
        <v>9349</v>
      </c>
      <c r="Q6">
        <v>73471</v>
      </c>
    </row>
    <row r="7" spans="2:17" x14ac:dyDescent="0.3">
      <c r="B7" t="s">
        <v>27</v>
      </c>
      <c r="C7">
        <v>10</v>
      </c>
      <c r="D7">
        <v>25.79890176</v>
      </c>
      <c r="E7">
        <v>7433</v>
      </c>
      <c r="F7">
        <v>6916</v>
      </c>
      <c r="G7">
        <v>7493</v>
      </c>
      <c r="H7">
        <v>7127</v>
      </c>
      <c r="I7">
        <v>3763</v>
      </c>
      <c r="J7">
        <v>3374</v>
      </c>
      <c r="K7">
        <v>3507</v>
      </c>
      <c r="L7">
        <v>3175</v>
      </c>
      <c r="M7">
        <v>2714</v>
      </c>
      <c r="N7">
        <v>4714</v>
      </c>
      <c r="O7">
        <v>3886</v>
      </c>
      <c r="P7">
        <v>7278</v>
      </c>
      <c r="Q7">
        <v>61380</v>
      </c>
    </row>
    <row r="8" spans="2:17" x14ac:dyDescent="0.3">
      <c r="B8" t="s">
        <v>28</v>
      </c>
      <c r="C8">
        <v>11</v>
      </c>
      <c r="D8">
        <v>30.958682110000002</v>
      </c>
      <c r="E8">
        <v>16270</v>
      </c>
      <c r="F8">
        <v>14631</v>
      </c>
      <c r="G8">
        <v>16133</v>
      </c>
      <c r="H8">
        <v>12197</v>
      </c>
      <c r="I8">
        <v>9288</v>
      </c>
      <c r="J8">
        <v>7666</v>
      </c>
      <c r="K8">
        <v>6921</v>
      </c>
      <c r="L8">
        <v>6112</v>
      </c>
      <c r="M8">
        <v>5534</v>
      </c>
      <c r="N8">
        <v>9374</v>
      </c>
      <c r="O8">
        <v>7062</v>
      </c>
      <c r="P8">
        <v>14996</v>
      </c>
      <c r="Q8">
        <v>126183</v>
      </c>
    </row>
    <row r="9" spans="2:17" x14ac:dyDescent="0.3">
      <c r="B9" t="s">
        <v>29</v>
      </c>
      <c r="C9">
        <v>12</v>
      </c>
      <c r="D9">
        <v>37.150418530000003</v>
      </c>
      <c r="E9">
        <v>18861</v>
      </c>
      <c r="F9">
        <v>17902</v>
      </c>
      <c r="G9">
        <v>19066</v>
      </c>
      <c r="H9">
        <v>17520</v>
      </c>
      <c r="I9">
        <v>13999</v>
      </c>
      <c r="J9">
        <v>8892</v>
      </c>
      <c r="K9">
        <v>7324</v>
      </c>
      <c r="L9">
        <v>6277</v>
      </c>
      <c r="M9">
        <v>5754</v>
      </c>
      <c r="N9">
        <v>10465</v>
      </c>
      <c r="O9">
        <v>7477</v>
      </c>
      <c r="P9">
        <v>15878</v>
      </c>
      <c r="Q9">
        <v>149413</v>
      </c>
    </row>
    <row r="10" spans="2:17" x14ac:dyDescent="0.3">
      <c r="B10" t="s">
        <v>30</v>
      </c>
      <c r="C10">
        <v>13</v>
      </c>
      <c r="D10">
        <v>44.580502240000001</v>
      </c>
      <c r="E10">
        <v>20210</v>
      </c>
      <c r="F10">
        <v>18522</v>
      </c>
      <c r="G10">
        <v>20310</v>
      </c>
      <c r="H10">
        <v>18725</v>
      </c>
      <c r="I10">
        <v>14076</v>
      </c>
      <c r="J10">
        <v>8808</v>
      </c>
      <c r="K10">
        <v>6842</v>
      </c>
      <c r="L10">
        <v>5594</v>
      </c>
      <c r="M10">
        <v>4721</v>
      </c>
      <c r="N10">
        <v>6571</v>
      </c>
      <c r="O10">
        <v>6582</v>
      </c>
      <c r="P10">
        <v>18521</v>
      </c>
      <c r="Q10">
        <v>149483</v>
      </c>
    </row>
    <row r="11" spans="2:17" x14ac:dyDescent="0.3">
      <c r="B11" t="s">
        <v>31</v>
      </c>
      <c r="C11">
        <v>14</v>
      </c>
      <c r="D11">
        <v>53.496602690000003</v>
      </c>
      <c r="E11">
        <v>21061</v>
      </c>
      <c r="F11">
        <v>20241</v>
      </c>
      <c r="G11">
        <v>22037</v>
      </c>
      <c r="H11">
        <v>20850</v>
      </c>
      <c r="I11">
        <v>17552</v>
      </c>
      <c r="J11">
        <v>10821</v>
      </c>
      <c r="K11">
        <v>8363</v>
      </c>
      <c r="L11">
        <v>7150</v>
      </c>
      <c r="M11">
        <v>6971</v>
      </c>
      <c r="N11">
        <v>12633</v>
      </c>
      <c r="O11">
        <v>10061</v>
      </c>
      <c r="P11">
        <v>11051</v>
      </c>
      <c r="Q11">
        <v>168791</v>
      </c>
    </row>
    <row r="12" spans="2:17" x14ac:dyDescent="0.3">
      <c r="B12" t="s">
        <v>36</v>
      </c>
      <c r="C12">
        <v>19</v>
      </c>
      <c r="D12">
        <v>133.11666640000001</v>
      </c>
      <c r="E12">
        <v>21931</v>
      </c>
      <c r="F12">
        <v>23499</v>
      </c>
      <c r="G12">
        <v>20938</v>
      </c>
      <c r="H12">
        <v>13876</v>
      </c>
      <c r="I12">
        <v>5215</v>
      </c>
      <c r="J12">
        <v>4526</v>
      </c>
      <c r="K12">
        <v>3575</v>
      </c>
      <c r="L12">
        <v>2518</v>
      </c>
      <c r="M12">
        <v>4386</v>
      </c>
      <c r="N12">
        <v>6433</v>
      </c>
      <c r="O12">
        <v>2540</v>
      </c>
      <c r="P12">
        <v>14669</v>
      </c>
      <c r="Q12">
        <v>124107</v>
      </c>
    </row>
    <row r="13" spans="2:17" x14ac:dyDescent="0.3">
      <c r="B13" t="s">
        <v>37</v>
      </c>
      <c r="C13">
        <v>20</v>
      </c>
      <c r="D13">
        <v>159.7399997</v>
      </c>
      <c r="E13">
        <v>30409</v>
      </c>
      <c r="F13">
        <v>30774</v>
      </c>
      <c r="G13">
        <v>33986</v>
      </c>
      <c r="H13">
        <v>24481</v>
      </c>
      <c r="I13">
        <v>10874</v>
      </c>
      <c r="J13">
        <v>7353</v>
      </c>
      <c r="K13">
        <v>4931</v>
      </c>
      <c r="L13">
        <v>3731</v>
      </c>
      <c r="M13">
        <v>6007</v>
      </c>
      <c r="N13">
        <v>10236</v>
      </c>
      <c r="O13">
        <v>5384</v>
      </c>
      <c r="P13">
        <v>24192</v>
      </c>
      <c r="Q13">
        <v>192358</v>
      </c>
    </row>
    <row r="14" spans="2:17" x14ac:dyDescent="0.3">
      <c r="E14">
        <v>167002</v>
      </c>
      <c r="F14">
        <v>162620.49</v>
      </c>
      <c r="G14">
        <v>170745</v>
      </c>
      <c r="H14">
        <v>141190</v>
      </c>
      <c r="I14">
        <v>89718</v>
      </c>
      <c r="J14">
        <v>65291</v>
      </c>
      <c r="K14">
        <v>56711</v>
      </c>
      <c r="L14">
        <v>44686</v>
      </c>
      <c r="M14">
        <v>47131</v>
      </c>
      <c r="N14">
        <v>75294</v>
      </c>
      <c r="O14">
        <v>55549</v>
      </c>
      <c r="P14">
        <v>135762</v>
      </c>
      <c r="Q14">
        <v>1211700</v>
      </c>
    </row>
    <row r="17" spans="3:7" x14ac:dyDescent="0.3">
      <c r="C17" t="s">
        <v>48</v>
      </c>
      <c r="D17">
        <v>167002</v>
      </c>
      <c r="E17">
        <v>181017.297616219</v>
      </c>
      <c r="F17">
        <f>+E17-D17</f>
        <v>14015.297616219003</v>
      </c>
      <c r="G17" s="1">
        <f>+F17/D17</f>
        <v>8.3922932756607727E-2</v>
      </c>
    </row>
    <row r="18" spans="3:7" x14ac:dyDescent="0.3">
      <c r="C18" t="s">
        <v>49</v>
      </c>
      <c r="D18">
        <v>162620.49</v>
      </c>
      <c r="E18">
        <v>170833.59190151715</v>
      </c>
      <c r="F18">
        <f t="shared" ref="F18:F29" si="0">+E18-D18</f>
        <v>8213.1019015171623</v>
      </c>
      <c r="G18" s="1">
        <f t="shared" ref="G18:G28" si="1">+F18/D18</f>
        <v>5.0504717465290894E-2</v>
      </c>
    </row>
    <row r="19" spans="3:7" x14ac:dyDescent="0.3">
      <c r="C19" t="s">
        <v>50</v>
      </c>
      <c r="D19">
        <v>170745</v>
      </c>
      <c r="E19">
        <v>181226.1184646831</v>
      </c>
      <c r="F19">
        <f t="shared" si="0"/>
        <v>10481.118464683095</v>
      </c>
      <c r="G19" s="1">
        <f t="shared" si="1"/>
        <v>6.138462891846376E-2</v>
      </c>
    </row>
    <row r="20" spans="3:7" x14ac:dyDescent="0.3">
      <c r="C20" t="s">
        <v>51</v>
      </c>
      <c r="D20">
        <v>141190</v>
      </c>
      <c r="E20">
        <v>159102.6258952794</v>
      </c>
      <c r="F20">
        <f t="shared" si="0"/>
        <v>17912.625895279401</v>
      </c>
      <c r="G20" s="1">
        <f t="shared" si="1"/>
        <v>0.12686894181797154</v>
      </c>
    </row>
    <row r="21" spans="3:7" x14ac:dyDescent="0.3">
      <c r="C21" t="s">
        <v>52</v>
      </c>
      <c r="D21">
        <v>89718</v>
      </c>
      <c r="E21">
        <v>97944.410291054679</v>
      </c>
      <c r="F21">
        <f t="shared" si="0"/>
        <v>8226.410291054679</v>
      </c>
      <c r="G21" s="1">
        <f t="shared" si="1"/>
        <v>9.169185995067522E-2</v>
      </c>
    </row>
    <row r="22" spans="3:7" x14ac:dyDescent="0.3">
      <c r="C22" t="s">
        <v>53</v>
      </c>
      <c r="D22">
        <v>65291</v>
      </c>
      <c r="E22">
        <v>76931.255749090458</v>
      </c>
      <c r="F22">
        <f t="shared" si="0"/>
        <v>11640.255749090458</v>
      </c>
      <c r="G22" s="1">
        <f t="shared" si="1"/>
        <v>0.17828269974560748</v>
      </c>
    </row>
    <row r="23" spans="3:7" x14ac:dyDescent="0.3">
      <c r="C23" t="s">
        <v>54</v>
      </c>
      <c r="D23">
        <v>56711</v>
      </c>
      <c r="E23">
        <v>68458.893360584116</v>
      </c>
      <c r="F23">
        <f t="shared" si="0"/>
        <v>11747.893360584116</v>
      </c>
      <c r="G23" s="1">
        <f t="shared" si="1"/>
        <v>0.20715369788196497</v>
      </c>
    </row>
    <row r="24" spans="3:7" x14ac:dyDescent="0.3">
      <c r="C24" t="s">
        <v>55</v>
      </c>
      <c r="D24">
        <v>44686</v>
      </c>
      <c r="E24">
        <v>55831.132556915254</v>
      </c>
      <c r="F24">
        <f t="shared" si="0"/>
        <v>11145.132556915254</v>
      </c>
      <c r="G24" s="1">
        <f t="shared" si="1"/>
        <v>0.24940993950935986</v>
      </c>
    </row>
    <row r="25" spans="3:7" x14ac:dyDescent="0.3">
      <c r="C25" t="s">
        <v>56</v>
      </c>
      <c r="D25">
        <v>47131</v>
      </c>
      <c r="E25">
        <v>57817.715193153388</v>
      </c>
      <c r="F25">
        <f t="shared" si="0"/>
        <v>10686.715193153388</v>
      </c>
      <c r="G25" s="1">
        <f t="shared" si="1"/>
        <v>0.22674492782146333</v>
      </c>
    </row>
    <row r="26" spans="3:7" x14ac:dyDescent="0.3">
      <c r="C26" t="s">
        <v>57</v>
      </c>
      <c r="D26">
        <v>75294</v>
      </c>
      <c r="E26">
        <v>83919.433584064682</v>
      </c>
      <c r="F26">
        <f t="shared" si="0"/>
        <v>8625.4335840646818</v>
      </c>
      <c r="G26" s="1">
        <f t="shared" si="1"/>
        <v>0.11455671878323215</v>
      </c>
    </row>
    <row r="27" spans="3:7" x14ac:dyDescent="0.3">
      <c r="C27" t="s">
        <v>58</v>
      </c>
      <c r="D27">
        <v>55549</v>
      </c>
      <c r="E27">
        <v>57405.597758532051</v>
      </c>
      <c r="F27">
        <f t="shared" si="0"/>
        <v>1856.5977585320506</v>
      </c>
      <c r="G27" s="1">
        <f t="shared" si="1"/>
        <v>3.3422703532593759E-2</v>
      </c>
    </row>
    <row r="28" spans="3:7" x14ac:dyDescent="0.3">
      <c r="C28" t="s">
        <v>59</v>
      </c>
      <c r="D28">
        <v>135762</v>
      </c>
      <c r="E28">
        <v>141441.10428235697</v>
      </c>
      <c r="F28">
        <f t="shared" si="0"/>
        <v>5679.1042823569733</v>
      </c>
      <c r="G28" s="1">
        <f t="shared" si="1"/>
        <v>4.1831324541160071E-2</v>
      </c>
    </row>
    <row r="29" spans="3:7" x14ac:dyDescent="0.3">
      <c r="C29" t="s">
        <v>60</v>
      </c>
      <c r="D29">
        <v>1211700</v>
      </c>
      <c r="E29">
        <f>SUM(E17:E28)</f>
        <v>1331929.1766534504</v>
      </c>
      <c r="F29">
        <f t="shared" si="0"/>
        <v>120229.17665345035</v>
      </c>
      <c r="G29" s="1">
        <f>+F29/D29</f>
        <v>9.9223550923042303E-2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CNDC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VLIR_energy</dc:creator>
  <cp:lastModifiedBy>VLIR_energy</cp:lastModifiedBy>
  <dcterms:created xsi:type="dcterms:W3CDTF">2021-09-24T14:00:55Z</dcterms:created>
  <dcterms:modified xsi:type="dcterms:W3CDTF">2021-09-24T23:07:07Z</dcterms:modified>
</cp:coreProperties>
</file>