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ran\OneDrive\Documents\pay ~priyo\"/>
    </mc:Choice>
  </mc:AlternateContent>
  <bookViews>
    <workbookView xWindow="0" yWindow="0" windowWidth="19200" windowHeight="9640"/>
  </bookViews>
  <sheets>
    <sheet name="Mind maps" sheetId="2" r:id="rId1"/>
    <sheet name="Test Cases " sheetId="1" r:id="rId2"/>
    <sheet name="Report" sheetId="3" r:id="rId3"/>
    <sheet name="Bug Report" sheetId="7" r:id="rId4"/>
    <sheet name="Test Matric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M10" i="3"/>
  <c r="I16" i="3"/>
  <c r="I15" i="3"/>
  <c r="F15" i="3"/>
  <c r="F16" i="3"/>
  <c r="E15" i="3"/>
  <c r="K4" i="1"/>
  <c r="H15" i="3"/>
  <c r="H16" i="3" s="1"/>
  <c r="M13" i="3" s="1"/>
  <c r="G15" i="3"/>
  <c r="G16" i="3" s="1"/>
  <c r="M12" i="3" s="1"/>
  <c r="E16" i="3" l="1"/>
  <c r="K6" i="1" l="1"/>
  <c r="K7" i="1"/>
  <c r="K5" i="1"/>
  <c r="K8" i="1" l="1"/>
</calcChain>
</file>

<file path=xl/sharedStrings.xml><?xml version="1.0" encoding="utf-8"?>
<sst xmlns="http://schemas.openxmlformats.org/spreadsheetml/2006/main" count="427" uniqueCount="238">
  <si>
    <t>Product Name</t>
  </si>
  <si>
    <t>TC Start Date</t>
  </si>
  <si>
    <t>TC Execution Start Date</t>
  </si>
  <si>
    <t>Module Name</t>
  </si>
  <si>
    <t>Registration and Log In</t>
  </si>
  <si>
    <t>TC End Date</t>
  </si>
  <si>
    <t>TC Execution End Date</t>
  </si>
  <si>
    <t>Epic</t>
  </si>
  <si>
    <t>Test Case Developed By</t>
  </si>
  <si>
    <t>Kazi Sultana Margia</t>
  </si>
  <si>
    <t>Browser (tested)</t>
  </si>
  <si>
    <t>No</t>
  </si>
  <si>
    <t>Developer Name (TL)</t>
  </si>
  <si>
    <t>Test Case Reviewed By</t>
  </si>
  <si>
    <t>Performance (tested)</t>
  </si>
  <si>
    <t>Test Executed by</t>
  </si>
  <si>
    <t>https://pay.priyo.com/</t>
  </si>
  <si>
    <t>TEST CASE</t>
  </si>
  <si>
    <t>PASS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</si>
  <si>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</si>
  <si>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</si>
  <si>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</si>
  <si>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</si>
  <si>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</si>
  <si>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</si>
  <si>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</si>
  <si>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</si>
  <si>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</si>
  <si>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</si>
  <si>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</si>
  <si>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</si>
  <si>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</si>
  <si>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</si>
  <si>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</si>
  <si>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</si>
  <si>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</si>
  <si>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User 
Management</t>
  </si>
  <si>
    <t>UI Testing</t>
  </si>
  <si>
    <t>No spelling or grammatical mistakes</t>
  </si>
  <si>
    <t>Found as per expectation</t>
  </si>
  <si>
    <t>N / A</t>
  </si>
  <si>
    <t>Passed</t>
  </si>
  <si>
    <t>Checking structure of field.</t>
  </si>
  <si>
    <t>Should be as per the requirement</t>
  </si>
  <si>
    <t>Verifying mandatory  field is marked with a red asterisk.</t>
  </si>
  <si>
    <t>Red asterisk should be present</t>
  </si>
  <si>
    <t>Checking  the required field is  clickable.</t>
  </si>
  <si>
    <t>A text should appear over the fields</t>
  </si>
  <si>
    <t>Checking color of field</t>
  </si>
  <si>
    <t>Color should be as per requirement</t>
  </si>
  <si>
    <t>Checking alignment of the field</t>
  </si>
  <si>
    <t>Proper alignment of the fields should be present</t>
  </si>
  <si>
    <t>Functional Testing</t>
  </si>
  <si>
    <t>N/A</t>
  </si>
  <si>
    <t>Verify that Keeping all the mandatory fields blank</t>
  </si>
  <si>
    <t>Verify that Name field is case insensitive</t>
  </si>
  <si>
    <t>Should accept the provided input</t>
  </si>
  <si>
    <t>Entering blank at first position in name field</t>
  </si>
  <si>
    <t>Should not accept the provided input</t>
  </si>
  <si>
    <t>verify that alert message for all mandatory fields should appear</t>
  </si>
  <si>
    <t xml:space="preserve">required message should be showed </t>
  </si>
  <si>
    <t xml:space="preserve"> found as per expectation</t>
  </si>
  <si>
    <t>verify that Inputting name with special characters</t>
  </si>
  <si>
    <t>Not found as per expectation</t>
  </si>
  <si>
    <t>verify that Inputing name with alphanumeric characters</t>
  </si>
  <si>
    <t>Entering comma between alphabets in name</t>
  </si>
  <si>
    <t>Entering space between alphabets for name</t>
  </si>
  <si>
    <t>steve brown</t>
  </si>
  <si>
    <t>Validating an email id can only be used one time</t>
  </si>
  <si>
    <t>Should not allow user to register and  display a pop message</t>
  </si>
  <si>
    <t>Found as per expectation with an error message</t>
  </si>
  <si>
    <t>margiarichi@gmail.com</t>
  </si>
  <si>
    <t>verify that  inputing invalid email format</t>
  </si>
  <si>
    <t>Should not accept the provided input and display an error message</t>
  </si>
  <si>
    <t>verify that inputing valid email format</t>
  </si>
  <si>
    <t>richisultana62@gmail.com</t>
  </si>
  <si>
    <t>Failed</t>
  </si>
  <si>
    <t>Should be masked</t>
  </si>
  <si>
    <t>Inputing invalid combinations of characters in password and confirm password field</t>
  </si>
  <si>
    <t>Should not allow user to register and display a pop message</t>
  </si>
  <si>
    <t>verify that Inputing weak password length</t>
  </si>
  <si>
    <t>Should allow user to register</t>
  </si>
  <si>
    <t xml:space="preserve">Verify that Inputing valid data for password and confirm password </t>
  </si>
  <si>
    <t>verify that privacy policy is work without click</t>
  </si>
  <si>
    <t>verify that privacy policy clickable</t>
  </si>
  <si>
    <t>Name: Richi
Email:Richi66@gmail.com
Password: ric66@@##44
Confirm Password: ric66@@##44</t>
  </si>
  <si>
    <t>Checking confirmation mail sent to the registered email</t>
  </si>
  <si>
    <t>Usability Testing</t>
  </si>
  <si>
    <t>Checking copy paste functionality in every field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</si>
  <si>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</si>
  <si>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</si>
  <si>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</si>
  <si>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</si>
  <si>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</si>
  <si>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>Input Enter in every field</t>
  </si>
  <si>
    <t>Functionality Testing</t>
  </si>
  <si>
    <t>log in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</si>
  <si>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</si>
  <si>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</si>
  <si>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</si>
  <si>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</si>
  <si>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</si>
  <si>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Verifying ‘Forgot Password’ functionality</t>
  </si>
  <si>
    <t>Should sent an email for recovering password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</si>
  <si>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</si>
  <si>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</si>
  <si>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</si>
  <si>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Verifying change the password link is sent to valid email 
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</si>
  <si>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</si>
  <si>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</si>
  <si>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</si>
  <si>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</si>
  <si>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</si>
  <si>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Verifying login with the newly changed password</t>
  </si>
  <si>
    <t>Checking if the link gets dissolved setting a new password</t>
  </si>
  <si>
    <t>Link should get dissolved</t>
  </si>
  <si>
    <t>Improvement scope</t>
  </si>
  <si>
    <t>Checking spelling and grammer</t>
  </si>
  <si>
    <t>Sign Up</t>
  </si>
  <si>
    <t>Go to url www.pay.priyo.com</t>
  </si>
  <si>
    <t>1. Goto the URL
https:// www.pay.priyo.com/
2. Click on Register button at the right corner
3. Enter tab in every field</t>
  </si>
  <si>
    <t>Verify that all field is clilckable</t>
  </si>
  <si>
    <t>Found as per  expectation</t>
  </si>
  <si>
    <t xml:space="preserve">riCHi  </t>
  </si>
  <si>
    <t>Should not allow users to sign up and pop an error message</t>
  </si>
  <si>
    <t>Special Character error</t>
  </si>
  <si>
    <t>Number error</t>
  </si>
  <si>
    <t xml:space="preserve">rtk56
</t>
  </si>
  <si>
    <t>mar,zia</t>
  </si>
  <si>
    <t>Between comma error</t>
  </si>
  <si>
    <t>khanetg@rtdsfdhfdsf.com</t>
  </si>
  <si>
    <t xml:space="preserve">Not found as not expectation </t>
  </si>
  <si>
    <t xml:space="preserve"> @$##</t>
  </si>
  <si>
    <t>verify that Checking password and confirm  password field values are masked</t>
  </si>
  <si>
    <t>mese999</t>
  </si>
  <si>
    <t>Invalid password</t>
  </si>
  <si>
    <t>R#ws</t>
  </si>
  <si>
    <t>Sr228@#De</t>
  </si>
  <si>
    <t>password: Richi123#       Confirm password:richi@123#</t>
  </si>
  <si>
    <t>$#Rde324deee</t>
  </si>
  <si>
    <t>Consecutive character error</t>
  </si>
  <si>
    <t>As$34FRDgdghhjhgfjkehiureytierhfjkdhjdhgjlhkdjgkdhhuirehtiuehgdhg</t>
  </si>
  <si>
    <t>verify that Inputing  password has no limit</t>
  </si>
  <si>
    <t xml:space="preserve">Verify that sign up button with valid credentials data </t>
  </si>
  <si>
    <t>Name: Richi
email:margiarichi44@gmail.com
Password: ric66@yu#44
Confirm Password: ric66@yu#44</t>
  </si>
  <si>
    <t>Should allow copy and paste text from fields</t>
  </si>
  <si>
    <t>Checking confirmation mail sent to OTP to the registered email</t>
  </si>
  <si>
    <t>Checking sign in with google</t>
  </si>
  <si>
    <t>Name: Robert
Email:Robert55@gmail.com
Password: rob66@@##44
Confirm Password: rob66@@##43</t>
  </si>
  <si>
    <t>Should switch to another field</t>
  </si>
  <si>
    <t>1. Goto the URL
https:// www.pay.priyo.com/
2. Click on Register button at the right corner
3. Enter  in every field</t>
  </si>
  <si>
    <t>1. Goto the URL
https:// www.pay.priyo.com/
2. Click on login button at the right corner
3. Keep both the fields blank</t>
  </si>
  <si>
    <t>1. Goto the URL
https:// www.pay.priyo.com/
2. Click on login button at the right corner
3.Input values wrong email &amp; password</t>
  </si>
  <si>
    <t>Should  allow user to login and display an error messeage</t>
  </si>
  <si>
    <t>Email:Richi66@gmail.com
Password: ric66@@##44</t>
  </si>
  <si>
    <t>1. Goto the URL
https:// www.pay.priyo.com/
2. Click on login button at the right corner
3Input invalid credentials in email and password field</t>
  </si>
  <si>
    <t>Email:Richi66@gmail.com</t>
  </si>
  <si>
    <t>Not Found as per expectation</t>
  </si>
  <si>
    <t xml:space="preserve"> should allow user to login</t>
  </si>
  <si>
    <t>Email: sultanariya612@gmail.com
Password:Asd@23as</t>
  </si>
  <si>
    <t xml:space="preserve">
N/A</t>
  </si>
  <si>
    <t xml:space="preserve">verify log in by google account </t>
  </si>
  <si>
    <t xml:space="preserve">verify that logged in user should not log out on closing the browser.
</t>
  </si>
  <si>
    <t xml:space="preserve">should not be login </t>
  </si>
  <si>
    <t>1. close the browser
2. go to the URL : www. priyo.com
3.go to "login " page</t>
  </si>
  <si>
    <t xml:space="preserve">Verify the login session timeout duration. So, once logged in a user can not be authenticated for a lifetime.
</t>
  </si>
  <si>
    <t>should be logged out after 30 minutes</t>
  </si>
  <si>
    <t xml:space="preserve">1. stay login on the website </t>
  </si>
  <si>
    <t xml:space="preserve"> Verify logged-in user doesn’t log out by clicking the back button on the browsers tab.
</t>
  </si>
  <si>
    <t xml:space="preserve">should stay login </t>
  </si>
  <si>
    <t xml:space="preserve">1. go back to the previous page
2. refresh the browser </t>
  </si>
  <si>
    <t xml:space="preserve"> Verify logged-in user copies the URL and pastes it into a new browser window, it should redirect to the
login page.
</t>
  </si>
  <si>
    <t>should be redirect to the login page</t>
  </si>
  <si>
    <t>1.Copy the login page URL
2. Paste it to another new browser</t>
  </si>
  <si>
    <t xml:space="preserve">Should be  allow to login </t>
  </si>
  <si>
    <t xml:space="preserve"> place captcha" for verifying human or robot </t>
  </si>
  <si>
    <t xml:space="preserve"> Place the  check box below 'Remember Me'</t>
  </si>
  <si>
    <t xml:space="preserve"> first name and last name should be placed on the  sign up form </t>
  </si>
  <si>
    <t>1. Goto the URL
https:// www.pay.priyo.com/
2. Click on login button at the right corner
3.Click on 'Forgot Password'
4. Check email</t>
  </si>
  <si>
    <t>1. Goto the URL
https:// www.pay.priyo.com/
2. Click on login button at the right corner
3.Click on 'Forgot Password' multiple times</t>
  </si>
  <si>
    <t>1. Goto the URL
https:// www.pay.priyo.com/
2. Click on login button at the right corner                                  3.Click on 'Forgot Password'       4. Check the registered email
5. Click on 'Set up a New Password'</t>
  </si>
  <si>
    <t>1. Goto the URL
https:// www.pay.priyo.com/
2. Click on login button at the right corner
3.Click on 'Forgot Password' 
4. Check the registered email     5. Click on 'Set up a New Password'</t>
  </si>
  <si>
    <t>1. Goto the URL
https:// www.pay.priyo.com/
2. Click on login button at the right corner
3.Click on 'Forgot Password' 
4. Check the registered email
5. Click on 'Set up a New Password'
6. Enter old Password</t>
  </si>
  <si>
    <t>1. Goto the URL
https:// www.pay.priyo.com/
2. Click on login button at the right corner
3.Click on 'Forgot Password' 
4. Check the registered email
5. Click on 'Set up a New Password'
6. Enter new password         7.Click on login</t>
  </si>
  <si>
    <t>1. Goto the URL
https:// www.pay.priyo.com/    2. Click on login button at the right corner
3.Click on 'Forgot Password' 
4. Check the registered email
5. Click on 'Set up a New Password'
6. Enter new password
7. Click on 'Create New password'</t>
  </si>
  <si>
    <t>1. Goto the URL
https:// www.pay.priyo.com/   2. Click on the login button at the right corner
3. click on "sign in with google" button</t>
  </si>
  <si>
    <t xml:space="preserve">    ritta  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</si>
  <si>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</si>
  <si>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</si>
  <si>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</si>
  <si>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</si>
  <si>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</si>
  <si>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</si>
  <si>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</si>
  <si>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</si>
  <si>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</si>
  <si>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</si>
  <si>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</si>
  <si>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</si>
  <si>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</si>
  <si>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</si>
  <si>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</si>
  <si>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</si>
  <si>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</si>
  <si>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</si>
  <si>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</si>
  <si>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</si>
  <si>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</si>
  <si>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</si>
  <si>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</si>
  <si>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</si>
  <si>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Satisfactionz</t>
  </si>
  <si>
    <t>No. of complaints per Period of Time</t>
  </si>
  <si>
    <t>Test Case Report</t>
  </si>
  <si>
    <t xml:space="preserve">   Project Name   </t>
  </si>
  <si>
    <t xml:space="preserve">Module Name   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</si>
  <si>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</si>
  <si>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</si>
  <si>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</si>
  <si>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</si>
  <si>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</si>
  <si>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</si>
  <si>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</si>
  <si>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</si>
  <si>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</si>
  <si>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Status</t>
  </si>
  <si>
    <t>Test Case no</t>
  </si>
  <si>
    <t>Out of Scope</t>
  </si>
  <si>
    <t>PayPriyo.com</t>
  </si>
  <si>
    <t>Sign Up and LogIn</t>
  </si>
  <si>
    <t xml:space="preserve"> Not found as per expectation</t>
  </si>
  <si>
    <t>Should  not allow user to register</t>
  </si>
  <si>
    <t>verify that Inputing name with only numbers</t>
  </si>
  <si>
    <t>(52/52)*100 = 100</t>
  </si>
  <si>
    <t>(0/52)*100 = 0</t>
  </si>
  <si>
    <t>(45/52*)100 = 86.53</t>
  </si>
  <si>
    <t>(7/52)*100 = 13.46</t>
  </si>
  <si>
    <t xml:space="preserve">Verify that Inputing same 2 more data for password and confirm password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</si>
</sst>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FFFFFF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2"/>
      <color theme="1"/>
      <name val="Arial Black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rgb="FFFFFFFF"/>
      <name val="Calibri"/>
      <family val="2"/>
    </font>
    <font>
      <b/>
      <sz val="10"/>
      <color theme="5" tint="0.39997558519241921"/>
      <name val="Verdana"/>
      <family val="2"/>
    </font>
    <font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5" tint="0.59999389629810485"/>
      <name val="Calibri"/>
      <family val="2"/>
    </font>
    <font>
      <sz val="11"/>
      <color theme="5" tint="0.39997558519241921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808080"/>
      <name val="Calibri"/>
      <family val="2"/>
    </font>
    <font>
      <sz val="11"/>
      <color rgb="FF808080"/>
      <name val="Calibri"/>
      <family val="2"/>
    </font>
    <font>
      <sz val="11"/>
      <color rgb="FF0000FF"/>
      <name val="Calibri"/>
      <family val="2"/>
      <charset val="1"/>
    </font>
    <font>
      <sz val="10"/>
      <color theme="1"/>
      <name val="Calibri"/>
      <family val="2"/>
    </font>
    <font>
      <u/>
      <sz val="11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sz val="11"/>
      <color rgb="FF333333"/>
      <name val="Verdana"/>
      <family val="2"/>
    </font>
    <font>
      <sz val="11"/>
      <color rgb="FF0A0A0A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24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b/>
      <sz val="14"/>
      <name val="Calibri"/>
      <family val="2"/>
      <charset val="1"/>
    </font>
    <font>
      <b/>
      <sz val="24"/>
      <color theme="1"/>
      <name val="Calibri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theme="9" tint="0.79998168889431442"/>
        <bgColor rgb="FFDBEEF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EF4"/>
        <bgColor rgb="FFDBEEF4"/>
      </patternFill>
    </fill>
    <fill>
      <patternFill patternType="solid">
        <fgColor rgb="FFFAC090"/>
        <bgColor rgb="FFFAC090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rgb="FFFFFF0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FFFF00"/>
        <bgColor rgb="FFC6D9F0"/>
      </patternFill>
    </fill>
    <fill>
      <patternFill patternType="solid">
        <fgColor theme="7" tint="0.59999389629810485"/>
        <bgColor rgb="FF002060"/>
      </patternFill>
    </fill>
    <fill>
      <patternFill patternType="solid">
        <fgColor theme="5" tint="-0.249977111117893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FBFBF"/>
      </patternFill>
    </fill>
    <fill>
      <patternFill patternType="solid">
        <fgColor theme="5" tint="0.39997558519241921"/>
        <bgColor rgb="FFBFBFB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6" tint="0.79998168889431442"/>
        <bgColor rgb="FF008080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59999389629810485"/>
        <bgColor rgb="FF008080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7" tint="0.59999389629810485"/>
        <bgColor rgb="FFC6D9F0"/>
      </patternFill>
    </fill>
    <fill>
      <patternFill patternType="solid">
        <fgColor theme="6" tint="0.39997558519241921"/>
        <bgColor rgb="FFDBEEF4"/>
      </patternFill>
    </fill>
    <fill>
      <patternFill patternType="solid">
        <fgColor theme="7" tint="0.39997558519241921"/>
        <bgColor rgb="FF95B3D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rgb="FF95B3D7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rgb="FFDCE6F2"/>
      </patternFill>
    </fill>
    <fill>
      <patternFill patternType="solid">
        <fgColor theme="5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8">
    <xf numFmtId="0" fontId="0" fillId="0" borderId="0" xfId="0"/>
    <xf numFmtId="0" fontId="4" fillId="0" borderId="2" xfId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 wrapText="1"/>
    </xf>
    <xf numFmtId="0" fontId="7" fillId="0" borderId="0" xfId="0" applyFont="1"/>
    <xf numFmtId="0" fontId="10" fillId="13" borderId="15" xfId="0" applyFont="1" applyFill="1" applyBorder="1" applyAlignment="1">
      <alignment horizontal="left" vertical="center"/>
    </xf>
    <xf numFmtId="0" fontId="10" fillId="13" borderId="15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 wrapText="1"/>
    </xf>
    <xf numFmtId="0" fontId="10" fillId="13" borderId="17" xfId="0" applyFont="1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center" vertical="center" wrapText="1"/>
    </xf>
    <xf numFmtId="0" fontId="11" fillId="14" borderId="19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left" vertical="top" wrapText="1"/>
    </xf>
    <xf numFmtId="0" fontId="12" fillId="15" borderId="20" xfId="0" applyFont="1" applyFill="1" applyBorder="1" applyAlignment="1">
      <alignment horizontal="left" vertical="top" wrapText="1"/>
    </xf>
    <xf numFmtId="0" fontId="12" fillId="15" borderId="20" xfId="0" applyFont="1" applyFill="1" applyBorder="1" applyAlignment="1">
      <alignment horizontal="left" vertical="center" wrapText="1"/>
    </xf>
    <xf numFmtId="0" fontId="15" fillId="15" borderId="20" xfId="0" applyFont="1" applyFill="1" applyBorder="1" applyAlignment="1">
      <alignment horizontal="center" vertical="top" wrapText="1"/>
    </xf>
    <xf numFmtId="0" fontId="16" fillId="0" borderId="20" xfId="0" applyFont="1" applyBorder="1" applyAlignment="1">
      <alignment vertical="center"/>
    </xf>
    <xf numFmtId="0" fontId="15" fillId="15" borderId="20" xfId="0" applyFont="1" applyFill="1" applyBorder="1" applyAlignment="1">
      <alignment horizontal="center" vertical="top"/>
    </xf>
    <xf numFmtId="0" fontId="12" fillId="15" borderId="2" xfId="0" applyFont="1" applyFill="1" applyBorder="1" applyAlignment="1">
      <alignment horizontal="left" vertical="center" wrapText="1"/>
    </xf>
    <xf numFmtId="0" fontId="18" fillId="15" borderId="20" xfId="0" applyFont="1" applyFill="1" applyBorder="1" applyAlignment="1">
      <alignment horizontal="left" vertical="center" wrapText="1"/>
    </xf>
    <xf numFmtId="0" fontId="18" fillId="15" borderId="20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top" wrapText="1"/>
    </xf>
    <xf numFmtId="0" fontId="19" fillId="17" borderId="1" xfId="0" applyFont="1" applyFill="1" applyBorder="1" applyAlignment="1">
      <alignment horizontal="center" vertical="top"/>
    </xf>
    <xf numFmtId="0" fontId="13" fillId="18" borderId="15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left" vertical="center" wrapText="1"/>
    </xf>
    <xf numFmtId="0" fontId="12" fillId="17" borderId="20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vertical="top" wrapText="1"/>
    </xf>
    <xf numFmtId="0" fontId="12" fillId="0" borderId="20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6" fillId="0" borderId="20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top" wrapText="1"/>
    </xf>
    <xf numFmtId="0" fontId="16" fillId="0" borderId="19" xfId="0" applyFont="1" applyFill="1" applyBorder="1" applyAlignment="1">
      <alignment vertical="center"/>
    </xf>
    <xf numFmtId="0" fontId="4" fillId="0" borderId="20" xfId="1" applyBorder="1" applyAlignment="1">
      <alignment horizontal="left" vertical="center" wrapText="1"/>
    </xf>
    <xf numFmtId="0" fontId="16" fillId="0" borderId="2" xfId="0" applyFont="1" applyBorder="1" applyAlignment="1">
      <alignment vertical="center"/>
    </xf>
    <xf numFmtId="0" fontId="24" fillId="0" borderId="15" xfId="1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/>
    </xf>
    <xf numFmtId="0" fontId="0" fillId="0" borderId="20" xfId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25" fillId="17" borderId="4" xfId="0" applyFont="1" applyFill="1" applyBorder="1" applyAlignment="1">
      <alignment horizontal="center" vertical="top" wrapText="1"/>
    </xf>
    <xf numFmtId="0" fontId="27" fillId="0" borderId="15" xfId="0" applyFont="1" applyBorder="1" applyAlignment="1">
      <alignment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5" xfId="1" applyFont="1" applyBorder="1" applyAlignment="1" applyProtection="1">
      <alignment horizontal="left" vertical="center" wrapText="1"/>
    </xf>
    <xf numFmtId="0" fontId="28" fillId="0" borderId="15" xfId="0" applyFont="1" applyBorder="1" applyAlignment="1">
      <alignment horizontal="left" vertical="center"/>
    </xf>
    <xf numFmtId="0" fontId="29" fillId="20" borderId="1" xfId="0" applyFont="1" applyFill="1" applyBorder="1" applyAlignment="1"/>
    <xf numFmtId="0" fontId="29" fillId="20" borderId="15" xfId="0" applyFont="1" applyFill="1" applyBorder="1" applyAlignment="1"/>
    <xf numFmtId="0" fontId="27" fillId="0" borderId="15" xfId="0" applyFont="1" applyBorder="1" applyAlignment="1">
      <alignment horizontal="left" vertical="top" wrapText="1"/>
    </xf>
    <xf numFmtId="0" fontId="30" fillId="21" borderId="20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32" fillId="17" borderId="20" xfId="0" applyFont="1" applyFill="1" applyBorder="1" applyAlignment="1"/>
    <xf numFmtId="0" fontId="13" fillId="18" borderId="21" xfId="0" applyFont="1" applyFill="1" applyBorder="1" applyAlignment="1">
      <alignment horizontal="center" vertical="top"/>
    </xf>
    <xf numFmtId="0" fontId="12" fillId="18" borderId="20" xfId="0" applyFont="1" applyFill="1" applyBorder="1" applyAlignment="1">
      <alignment vertical="center" wrapText="1"/>
    </xf>
    <xf numFmtId="0" fontId="12" fillId="18" borderId="18" xfId="0" applyFont="1" applyFill="1" applyBorder="1" applyAlignment="1">
      <alignment horizontal="left" vertical="center" wrapText="1"/>
    </xf>
    <xf numFmtId="0" fontId="33" fillId="18" borderId="18" xfId="0" applyFont="1" applyFill="1" applyBorder="1" applyAlignment="1">
      <alignment horizontal="left" vertical="top" wrapText="1"/>
    </xf>
    <xf numFmtId="0" fontId="32" fillId="17" borderId="18" xfId="0" applyFont="1" applyFill="1" applyBorder="1" applyAlignment="1"/>
    <xf numFmtId="0" fontId="16" fillId="18" borderId="20" xfId="0" applyFont="1" applyFill="1" applyBorder="1" applyAlignment="1">
      <alignment horizontal="left" vertical="center" wrapText="1"/>
    </xf>
    <xf numFmtId="0" fontId="32" fillId="16" borderId="20" xfId="0" applyFont="1" applyFill="1" applyBorder="1" applyAlignment="1"/>
    <xf numFmtId="0" fontId="32" fillId="0" borderId="20" xfId="0" applyFont="1" applyBorder="1" applyAlignment="1"/>
    <xf numFmtId="0" fontId="35" fillId="0" borderId="20" xfId="0" applyFont="1" applyBorder="1" applyAlignment="1">
      <alignment horizontal="left" vertical="center" wrapText="1"/>
    </xf>
    <xf numFmtId="0" fontId="36" fillId="0" borderId="20" xfId="0" applyFont="1" applyBorder="1" applyAlignment="1">
      <alignment horizontal="left"/>
    </xf>
    <xf numFmtId="0" fontId="35" fillId="0" borderId="20" xfId="0" applyFont="1" applyBorder="1" applyAlignment="1">
      <alignment vertical="center" wrapText="1"/>
    </xf>
    <xf numFmtId="0" fontId="35" fillId="15" borderId="20" xfId="0" applyFont="1" applyFill="1" applyBorder="1" applyAlignment="1">
      <alignment horizontal="left" vertical="center" wrapText="1"/>
    </xf>
    <xf numFmtId="0" fontId="36" fillId="0" borderId="20" xfId="0" applyFont="1" applyBorder="1" applyAlignment="1">
      <alignment horizontal="left" vertical="center" wrapText="1"/>
    </xf>
    <xf numFmtId="0" fontId="37" fillId="0" borderId="20" xfId="0" applyFont="1" applyBorder="1" applyAlignment="1"/>
    <xf numFmtId="0" fontId="32" fillId="0" borderId="32" xfId="0" applyFont="1" applyBorder="1" applyAlignment="1"/>
    <xf numFmtId="0" fontId="12" fillId="0" borderId="33" xfId="0" applyFont="1" applyBorder="1" applyAlignment="1">
      <alignment horizontal="left" vertical="center" wrapText="1"/>
    </xf>
    <xf numFmtId="0" fontId="35" fillId="0" borderId="33" xfId="0" applyFont="1" applyBorder="1" applyAlignment="1">
      <alignment vertical="center" wrapText="1"/>
    </xf>
    <xf numFmtId="0" fontId="20" fillId="0" borderId="34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/>
    </xf>
    <xf numFmtId="0" fontId="36" fillId="0" borderId="35" xfId="0" applyFont="1" applyBorder="1" applyAlignment="1">
      <alignment horizontal="left"/>
    </xf>
    <xf numFmtId="0" fontId="35" fillId="0" borderId="33" xfId="0" applyFont="1" applyBorder="1" applyAlignment="1">
      <alignment horizontal="left" vertical="center" wrapText="1"/>
    </xf>
    <xf numFmtId="0" fontId="12" fillId="15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36" fillId="0" borderId="38" xfId="0" applyFont="1" applyBorder="1" applyAlignment="1">
      <alignment horizontal="left"/>
    </xf>
    <xf numFmtId="0" fontId="35" fillId="0" borderId="37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35" fillId="0" borderId="17" xfId="0" applyFont="1" applyBorder="1" applyAlignment="1">
      <alignment horizontal="left" vertical="center" wrapText="1"/>
    </xf>
    <xf numFmtId="0" fontId="37" fillId="0" borderId="33" xfId="0" applyFont="1" applyBorder="1" applyAlignment="1"/>
    <xf numFmtId="0" fontId="16" fillId="0" borderId="37" xfId="0" applyFont="1" applyBorder="1" applyAlignment="1">
      <alignment horizontal="left" vertical="center" wrapText="1"/>
    </xf>
    <xf numFmtId="0" fontId="35" fillId="0" borderId="37" xfId="0" applyFont="1" applyBorder="1" applyAlignment="1">
      <alignment vertical="center" wrapText="1"/>
    </xf>
    <xf numFmtId="0" fontId="39" fillId="0" borderId="37" xfId="0" applyFont="1" applyBorder="1" applyAlignment="1"/>
    <xf numFmtId="0" fontId="35" fillId="0" borderId="36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35" fillId="15" borderId="37" xfId="0" applyFont="1" applyFill="1" applyBorder="1" applyAlignment="1">
      <alignment horizontal="left" vertical="center" wrapText="1"/>
    </xf>
    <xf numFmtId="0" fontId="12" fillId="15" borderId="16" xfId="0" applyFont="1" applyFill="1" applyBorder="1" applyAlignment="1">
      <alignment horizontal="left" vertical="center" wrapText="1"/>
    </xf>
    <xf numFmtId="0" fontId="12" fillId="15" borderId="34" xfId="0" applyFont="1" applyFill="1" applyBorder="1" applyAlignment="1">
      <alignment horizontal="left" vertical="center" wrapText="1"/>
    </xf>
    <xf numFmtId="0" fontId="35" fillId="15" borderId="17" xfId="0" applyFont="1" applyFill="1" applyBorder="1" applyAlignment="1">
      <alignment vertical="center" wrapText="1"/>
    </xf>
    <xf numFmtId="0" fontId="35" fillId="15" borderId="36" xfId="0" applyFont="1" applyFill="1" applyBorder="1" applyAlignment="1">
      <alignment horizontal="left" vertical="center" wrapText="1"/>
    </xf>
    <xf numFmtId="0" fontId="12" fillId="15" borderId="36" xfId="0" applyFont="1" applyFill="1" applyBorder="1" applyAlignment="1">
      <alignment horizontal="left" vertical="center" wrapText="1"/>
    </xf>
    <xf numFmtId="0" fontId="36" fillId="0" borderId="37" xfId="0" applyFont="1" applyBorder="1" applyAlignment="1">
      <alignment horizontal="left" wrapText="1"/>
    </xf>
    <xf numFmtId="0" fontId="32" fillId="0" borderId="34" xfId="0" applyFont="1" applyBorder="1" applyAlignment="1"/>
    <xf numFmtId="0" fontId="36" fillId="0" borderId="36" xfId="0" applyFont="1" applyBorder="1" applyAlignment="1">
      <alignment vertical="top" wrapText="1"/>
    </xf>
    <xf numFmtId="0" fontId="40" fillId="15" borderId="37" xfId="0" applyFont="1" applyFill="1" applyBorder="1" applyAlignment="1">
      <alignment horizontal="left" vertical="center" wrapText="1"/>
    </xf>
    <xf numFmtId="0" fontId="40" fillId="15" borderId="17" xfId="0" applyFont="1" applyFill="1" applyBorder="1" applyAlignment="1">
      <alignment horizontal="left" vertical="center" wrapText="1"/>
    </xf>
    <xf numFmtId="0" fontId="36" fillId="0" borderId="36" xfId="0" applyFont="1" applyBorder="1" applyAlignment="1">
      <alignment horizontal="left" wrapText="1"/>
    </xf>
    <xf numFmtId="0" fontId="36" fillId="0" borderId="33" xfId="0" applyFont="1" applyBorder="1" applyAlignment="1">
      <alignment horizontal="left" vertical="center"/>
    </xf>
    <xf numFmtId="0" fontId="40" fillId="15" borderId="37" xfId="0" applyFont="1" applyFill="1" applyBorder="1" applyAlignment="1">
      <alignment horizontal="left" vertical="center"/>
    </xf>
    <xf numFmtId="0" fontId="36" fillId="0" borderId="3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15" borderId="37" xfId="0" applyFont="1" applyFill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41" fillId="15" borderId="0" xfId="0" applyFont="1" applyFill="1" applyBorder="1" applyAlignment="1">
      <alignment horizontal="left" vertical="center"/>
    </xf>
    <xf numFmtId="0" fontId="40" fillId="15" borderId="0" xfId="0" applyFont="1" applyFill="1" applyBorder="1" applyAlignment="1">
      <alignment horizontal="left"/>
    </xf>
    <xf numFmtId="0" fontId="36" fillId="0" borderId="17" xfId="0" applyFont="1" applyBorder="1" applyAlignment="1">
      <alignment horizontal="left" wrapText="1"/>
    </xf>
    <xf numFmtId="0" fontId="36" fillId="0" borderId="42" xfId="0" applyFont="1" applyBorder="1" applyAlignment="1">
      <alignment horizontal="left"/>
    </xf>
    <xf numFmtId="0" fontId="40" fillId="15" borderId="37" xfId="0" applyFont="1" applyFill="1" applyBorder="1" applyAlignment="1">
      <alignment horizontal="left" vertical="top"/>
    </xf>
    <xf numFmtId="0" fontId="36" fillId="0" borderId="37" xfId="0" applyFont="1" applyBorder="1" applyAlignment="1">
      <alignment wrapText="1"/>
    </xf>
    <xf numFmtId="0" fontId="36" fillId="0" borderId="33" xfId="0" applyFont="1" applyBorder="1" applyAlignment="1">
      <alignment wrapText="1"/>
    </xf>
    <xf numFmtId="0" fontId="40" fillId="15" borderId="37" xfId="0" applyFont="1" applyFill="1" applyBorder="1" applyAlignment="1">
      <alignment horizontal="left"/>
    </xf>
    <xf numFmtId="0" fontId="36" fillId="0" borderId="37" xfId="0" applyFont="1" applyBorder="1" applyAlignment="1">
      <alignment horizontal="left" vertical="top" wrapText="1"/>
    </xf>
    <xf numFmtId="0" fontId="36" fillId="0" borderId="37" xfId="0" applyFont="1" applyBorder="1" applyAlignment="1">
      <alignment horizontal="left" vertical="center"/>
    </xf>
    <xf numFmtId="0" fontId="10" fillId="13" borderId="15" xfId="0" applyFont="1" applyFill="1" applyBorder="1" applyAlignment="1">
      <alignment horizontal="center" vertical="center" wrapText="1"/>
    </xf>
    <xf numFmtId="0" fontId="12" fillId="15" borderId="20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28" fillId="0" borderId="15" xfId="0" applyFont="1" applyBorder="1" applyAlignment="1">
      <alignment vertical="center" wrapText="1"/>
    </xf>
    <xf numFmtId="0" fontId="38" fillId="15" borderId="37" xfId="0" applyFont="1" applyFill="1" applyBorder="1" applyAlignment="1">
      <alignment wrapText="1"/>
    </xf>
    <xf numFmtId="0" fontId="38" fillId="15" borderId="0" xfId="0" applyFont="1" applyFill="1" applyBorder="1" applyAlignment="1">
      <alignment wrapText="1"/>
    </xf>
    <xf numFmtId="0" fontId="5" fillId="5" borderId="7" xfId="0" applyFont="1" applyFill="1" applyBorder="1" applyAlignment="1">
      <alignment horizontal="center" vertical="center" wrapText="1"/>
    </xf>
    <xf numFmtId="0" fontId="29" fillId="20" borderId="1" xfId="0" applyFont="1" applyFill="1" applyBorder="1" applyAlignment="1">
      <alignment wrapText="1"/>
    </xf>
    <xf numFmtId="0" fontId="32" fillId="16" borderId="20" xfId="0" applyFont="1" applyFill="1" applyBorder="1" applyAlignment="1">
      <alignment wrapText="1"/>
    </xf>
    <xf numFmtId="0" fontId="12" fillId="15" borderId="0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/>
    </xf>
    <xf numFmtId="0" fontId="27" fillId="0" borderId="2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15" borderId="1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 wrapText="1"/>
    </xf>
    <xf numFmtId="0" fontId="23" fillId="0" borderId="20" xfId="1" applyFont="1" applyBorder="1" applyAlignment="1">
      <alignment horizontal="left" vertical="top" wrapText="1"/>
    </xf>
    <xf numFmtId="0" fontId="27" fillId="22" borderId="27" xfId="0" applyFont="1" applyFill="1" applyBorder="1" applyAlignment="1">
      <alignment vertical="center" wrapText="1"/>
    </xf>
    <xf numFmtId="0" fontId="26" fillId="18" borderId="21" xfId="0" applyFont="1" applyFill="1" applyBorder="1" applyAlignment="1">
      <alignment vertical="center" wrapText="1"/>
    </xf>
    <xf numFmtId="0" fontId="27" fillId="19" borderId="26" xfId="0" applyFont="1" applyFill="1" applyBorder="1" applyAlignment="1">
      <alignment vertical="center" wrapText="1"/>
    </xf>
    <xf numFmtId="0" fontId="28" fillId="0" borderId="26" xfId="0" applyFont="1" applyBorder="1" applyAlignment="1">
      <alignment horizontal="left" vertical="center"/>
    </xf>
    <xf numFmtId="0" fontId="16" fillId="16" borderId="22" xfId="0" applyFont="1" applyFill="1" applyBorder="1" applyAlignment="1">
      <alignment horizontal="center" vertical="top" wrapText="1"/>
    </xf>
    <xf numFmtId="0" fontId="16" fillId="16" borderId="15" xfId="0" applyFont="1" applyFill="1" applyBorder="1" applyAlignment="1">
      <alignment horizontal="center" vertical="top" wrapText="1"/>
    </xf>
    <xf numFmtId="0" fontId="25" fillId="16" borderId="22" xfId="0" applyFont="1" applyFill="1" applyBorder="1" applyAlignment="1">
      <alignment horizontal="center" vertical="top" wrapText="1"/>
    </xf>
    <xf numFmtId="0" fontId="16" fillId="16" borderId="46" xfId="0" applyFont="1" applyFill="1" applyBorder="1" applyAlignment="1">
      <alignment horizontal="center" vertical="top" wrapText="1"/>
    </xf>
    <xf numFmtId="0" fontId="27" fillId="19" borderId="15" xfId="0" applyFont="1" applyFill="1" applyBorder="1" applyAlignment="1">
      <alignment vertical="center" wrapText="1"/>
    </xf>
    <xf numFmtId="0" fontId="27" fillId="0" borderId="0" xfId="0" applyFont="1" applyAlignment="1">
      <alignment wrapText="1"/>
    </xf>
    <xf numFmtId="0" fontId="28" fillId="0" borderId="27" xfId="0" applyFont="1" applyBorder="1" applyAlignment="1">
      <alignment horizontal="left" vertical="center"/>
    </xf>
    <xf numFmtId="0" fontId="27" fillId="0" borderId="51" xfId="0" applyFont="1" applyBorder="1" applyAlignment="1">
      <alignment horizontal="left" vertical="center" wrapText="1"/>
    </xf>
    <xf numFmtId="0" fontId="28" fillId="0" borderId="56" xfId="0" applyFont="1" applyBorder="1" applyAlignment="1">
      <alignment horizontal="left" vertical="center"/>
    </xf>
    <xf numFmtId="0" fontId="27" fillId="0" borderId="57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2" fillId="0" borderId="20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 wrapText="1"/>
    </xf>
    <xf numFmtId="0" fontId="16" fillId="18" borderId="18" xfId="0" applyFont="1" applyFill="1" applyBorder="1" applyAlignment="1">
      <alignment vertical="center"/>
    </xf>
    <xf numFmtId="0" fontId="27" fillId="0" borderId="63" xfId="0" applyFont="1" applyBorder="1" applyAlignment="1">
      <alignment vertical="center" wrapText="1"/>
    </xf>
    <xf numFmtId="0" fontId="25" fillId="17" borderId="23" xfId="0" applyFont="1" applyFill="1" applyBorder="1" applyAlignment="1">
      <alignment horizontal="center" vertical="top" wrapText="1"/>
    </xf>
    <xf numFmtId="0" fontId="26" fillId="18" borderId="4" xfId="0" applyFont="1" applyFill="1" applyBorder="1" applyAlignment="1">
      <alignment vertical="center" wrapText="1"/>
    </xf>
    <xf numFmtId="0" fontId="26" fillId="18" borderId="5" xfId="0" applyFont="1" applyFill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26" fillId="18" borderId="15" xfId="0" applyFont="1" applyFill="1" applyBorder="1" applyAlignment="1">
      <alignment vertical="center" wrapText="1"/>
    </xf>
    <xf numFmtId="0" fontId="16" fillId="15" borderId="2" xfId="0" applyFont="1" applyFill="1" applyBorder="1" applyAlignment="1">
      <alignment horizontal="left" vertical="center" wrapText="1"/>
    </xf>
    <xf numFmtId="0" fontId="32" fillId="0" borderId="37" xfId="0" applyFont="1" applyBorder="1" applyAlignment="1">
      <alignment horizontal="center"/>
    </xf>
    <xf numFmtId="0" fontId="28" fillId="24" borderId="65" xfId="0" applyFont="1" applyFill="1" applyBorder="1" applyAlignment="1">
      <alignment vertical="center"/>
    </xf>
    <xf numFmtId="0" fontId="28" fillId="25" borderId="67" xfId="0" applyFont="1" applyFill="1" applyBorder="1" applyAlignment="1">
      <alignment horizontal="center" vertical="center"/>
    </xf>
    <xf numFmtId="0" fontId="28" fillId="26" borderId="67" xfId="0" applyFont="1" applyFill="1" applyBorder="1" applyAlignment="1">
      <alignment horizontal="center" vertical="center"/>
    </xf>
    <xf numFmtId="0" fontId="28" fillId="27" borderId="67" xfId="0" applyFont="1" applyFill="1" applyBorder="1" applyAlignment="1">
      <alignment horizontal="center" vertical="center"/>
    </xf>
    <xf numFmtId="0" fontId="28" fillId="28" borderId="67" xfId="0" applyFont="1" applyFill="1" applyBorder="1" applyAlignment="1">
      <alignment horizontal="center" vertical="center"/>
    </xf>
    <xf numFmtId="0" fontId="27" fillId="29" borderId="68" xfId="0" applyFont="1" applyFill="1" applyBorder="1" applyAlignment="1">
      <alignment horizontal="center" vertical="center"/>
    </xf>
    <xf numFmtId="0" fontId="48" fillId="30" borderId="66" xfId="0" applyFont="1" applyFill="1" applyBorder="1" applyAlignment="1">
      <alignment horizontal="center"/>
    </xf>
    <xf numFmtId="0" fontId="48" fillId="30" borderId="62" xfId="0" applyFont="1" applyFill="1" applyBorder="1" applyAlignment="1">
      <alignment horizontal="center"/>
    </xf>
    <xf numFmtId="0" fontId="48" fillId="30" borderId="62" xfId="0" applyFont="1" applyFill="1" applyBorder="1" applyAlignment="1">
      <alignment horizontal="center" wrapText="1"/>
    </xf>
    <xf numFmtId="0" fontId="48" fillId="30" borderId="51" xfId="0" applyFont="1" applyFill="1" applyBorder="1" applyAlignment="1">
      <alignment horizontal="center"/>
    </xf>
    <xf numFmtId="0" fontId="45" fillId="32" borderId="65" xfId="0" applyFont="1" applyFill="1" applyBorder="1" applyAlignment="1">
      <alignment horizontal="right"/>
    </xf>
    <xf numFmtId="0" fontId="45" fillId="32" borderId="66" xfId="0" applyFont="1" applyFill="1" applyBorder="1" applyAlignment="1">
      <alignment horizontal="right"/>
    </xf>
    <xf numFmtId="0" fontId="47" fillId="36" borderId="65" xfId="0" applyFont="1" applyFill="1" applyBorder="1" applyAlignment="1">
      <alignment horizontal="center" vertical="top" wrapText="1"/>
    </xf>
    <xf numFmtId="0" fontId="47" fillId="36" borderId="67" xfId="0" applyFont="1" applyFill="1" applyBorder="1" applyAlignment="1">
      <alignment horizontal="center" vertical="top" wrapText="1"/>
    </xf>
    <xf numFmtId="0" fontId="47" fillId="36" borderId="68" xfId="0" applyFont="1" applyFill="1" applyBorder="1" applyAlignment="1">
      <alignment horizontal="center" vertical="top" wrapText="1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7" borderId="45" xfId="0" applyFill="1" applyBorder="1" applyAlignment="1">
      <alignment horizontal="center" vertical="center"/>
    </xf>
    <xf numFmtId="0" fontId="0" fillId="37" borderId="43" xfId="0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 wrapText="1"/>
    </xf>
    <xf numFmtId="0" fontId="12" fillId="17" borderId="20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4" fillId="0" borderId="20" xfId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4" fillId="0" borderId="15" xfId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6" fillId="18" borderId="21" xfId="0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12" fillId="18" borderId="18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2" fillId="15" borderId="37" xfId="0" applyFont="1" applyFill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43" fillId="41" borderId="3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8" borderId="12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15" borderId="20" xfId="0" applyFont="1" applyFill="1" applyBorder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5" fillId="16" borderId="22" xfId="0" applyFont="1" applyFill="1" applyBorder="1" applyAlignment="1">
      <alignment horizontal="center" vertical="center" wrapText="1"/>
    </xf>
    <xf numFmtId="0" fontId="29" fillId="20" borderId="1" xfId="0" applyFont="1" applyFill="1" applyBorder="1" applyAlignment="1">
      <alignment horizontal="center" vertical="center"/>
    </xf>
    <xf numFmtId="0" fontId="32" fillId="16" borderId="20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4" fillId="0" borderId="15" xfId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4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5" fillId="0" borderId="17" xfId="0" applyFont="1" applyBorder="1" applyAlignment="1">
      <alignment vertical="center" wrapText="1"/>
    </xf>
    <xf numFmtId="0" fontId="35" fillId="0" borderId="33" xfId="0" applyFont="1" applyBorder="1" applyAlignment="1">
      <alignment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2" fillId="0" borderId="58" xfId="0" applyFont="1" applyBorder="1" applyAlignment="1"/>
    <xf numFmtId="0" fontId="32" fillId="0" borderId="59" xfId="0" applyFont="1" applyBorder="1" applyAlignment="1"/>
    <xf numFmtId="0" fontId="32" fillId="0" borderId="60" xfId="0" applyFont="1" applyBorder="1" applyAlignment="1"/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4" fillId="15" borderId="52" xfId="0" applyFont="1" applyFill="1" applyBorder="1" applyAlignment="1">
      <alignment horizontal="center" vertical="center"/>
    </xf>
    <xf numFmtId="0" fontId="14" fillId="15" borderId="53" xfId="0" applyFont="1" applyFill="1" applyBorder="1" applyAlignment="1">
      <alignment horizontal="center" vertical="center"/>
    </xf>
    <xf numFmtId="0" fontId="14" fillId="15" borderId="5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40" fillId="15" borderId="17" xfId="0" applyFont="1" applyFill="1" applyBorder="1" applyAlignment="1">
      <alignment horizontal="left" vertical="top"/>
    </xf>
    <xf numFmtId="0" fontId="40" fillId="15" borderId="39" xfId="0" applyFont="1" applyFill="1" applyBorder="1" applyAlignment="1">
      <alignment horizontal="left" vertical="top"/>
    </xf>
    <xf numFmtId="0" fontId="13" fillId="0" borderId="4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/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45" fillId="33" borderId="51" xfId="0" applyFont="1" applyFill="1" applyBorder="1" applyAlignment="1">
      <alignment horizontal="left" vertical="center" wrapText="1"/>
    </xf>
    <xf numFmtId="0" fontId="46" fillId="35" borderId="26" xfId="0" applyFont="1" applyFill="1" applyBorder="1" applyAlignment="1">
      <alignment horizontal="center" vertical="center" wrapText="1"/>
    </xf>
    <xf numFmtId="0" fontId="49" fillId="31" borderId="27" xfId="0" applyFont="1" applyFill="1" applyBorder="1" applyAlignment="1">
      <alignment horizontal="center"/>
    </xf>
    <xf numFmtId="0" fontId="44" fillId="23" borderId="0" xfId="0" applyFont="1" applyFill="1" applyBorder="1" applyAlignment="1">
      <alignment horizontal="center"/>
    </xf>
    <xf numFmtId="0" fontId="45" fillId="34" borderId="51" xfId="0" applyFont="1" applyFill="1" applyBorder="1" applyAlignment="1">
      <alignment horizontal="left" vertical="center" wrapText="1"/>
    </xf>
    <xf numFmtId="0" fontId="0" fillId="38" borderId="55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49" xfId="0" applyFill="1" applyBorder="1" applyAlignment="1">
      <alignment horizontal="center"/>
    </xf>
    <xf numFmtId="0" fontId="0" fillId="38" borderId="56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50" xfId="0" applyFill="1" applyBorder="1" applyAlignment="1">
      <alignment horizontal="center"/>
    </xf>
    <xf numFmtId="0" fontId="0" fillId="0" borderId="55" xfId="0" applyBorder="1"/>
    <xf numFmtId="0" fontId="0" fillId="0" borderId="30" xfId="0" applyBorder="1"/>
    <xf numFmtId="0" fontId="0" fillId="0" borderId="49" xfId="0" applyBorder="1"/>
    <xf numFmtId="0" fontId="0" fillId="0" borderId="56" xfId="0" applyBorder="1"/>
    <xf numFmtId="0" fontId="0" fillId="0" borderId="0" xfId="0" applyBorder="1"/>
    <xf numFmtId="0" fontId="0" fillId="0" borderId="50" xfId="0" applyBorder="1"/>
    <xf numFmtId="0" fontId="0" fillId="0" borderId="57" xfId="0" applyBorder="1"/>
    <xf numFmtId="0" fontId="0" fillId="0" borderId="64" xfId="0" applyBorder="1"/>
    <xf numFmtId="0" fontId="0" fillId="0" borderId="51" xfId="0" applyBorder="1"/>
    <xf numFmtId="0" fontId="42" fillId="39" borderId="42" xfId="0" applyFont="1" applyFill="1" applyBorder="1" applyAlignment="1">
      <alignment horizontal="center"/>
    </xf>
    <xf numFmtId="0" fontId="17" fillId="40" borderId="40" xfId="0" applyFont="1" applyFill="1" applyBorder="1"/>
    <xf numFmtId="0" fontId="17" fillId="40" borderId="16" xfId="0" applyFont="1" applyFill="1" applyBorder="1"/>
    <xf numFmtId="0" fontId="17" fillId="40" borderId="35" xfId="0" applyFont="1" applyFill="1" applyBorder="1"/>
    <xf numFmtId="0" fontId="17" fillId="40" borderId="41" xfId="0" applyFont="1" applyFill="1" applyBorder="1"/>
    <xf numFmtId="0" fontId="17" fillId="40" borderId="34" xfId="0" applyFont="1" applyFill="1" applyBorder="1"/>
    <xf numFmtId="0" fontId="43" fillId="41" borderId="31" xfId="0" applyFont="1" applyFill="1" applyBorder="1" applyAlignment="1">
      <alignment horizontal="center"/>
    </xf>
    <xf numFmtId="0" fontId="32" fillId="42" borderId="3" xfId="0" applyFont="1" applyFill="1" applyBorder="1"/>
    <xf numFmtId="0" fontId="32" fillId="42" borderId="31" xfId="0" applyFont="1" applyFill="1" applyBorder="1"/>
    <xf numFmtId="0" fontId="34" fillId="0" borderId="31" xfId="0" applyFont="1" applyBorder="1"/>
    <xf numFmtId="0" fontId="17" fillId="0" borderId="3" xfId="0" applyFont="1" applyBorder="1"/>
    <xf numFmtId="0" fontId="32" fillId="0" borderId="31" xfId="0" applyFont="1" applyBorder="1"/>
    <xf numFmtId="0" fontId="17" fillId="0" borderId="31" xfId="0" applyFont="1" applyBorder="1"/>
    <xf numFmtId="0" fontId="32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9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Report!$L$10:$L$13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Report!$M$10:$M$13</c:f>
              <c:numCache>
                <c:formatCode>General</c:formatCode>
                <c:ptCount val="4"/>
                <c:pt idx="0">
                  <c:v>45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rec.com/share/EB53GRy6zF" TargetMode="External"/><Relationship Id="rId2" Type="http://schemas.openxmlformats.org/officeDocument/2006/relationships/hyperlink" Target="https://screenrec.com/share/4rJYoFL2Qf" TargetMode="External"/><Relationship Id="rId1" Type="http://schemas.openxmlformats.org/officeDocument/2006/relationships/hyperlink" Target="https://screenrec.com/share/d15vTuUC7Q" TargetMode="External"/><Relationship Id="rId6" Type="http://schemas.openxmlformats.org/officeDocument/2006/relationships/hyperlink" Target="https://screenrec.com/share/AM9ujdghKY" TargetMode="External"/><Relationship Id="rId5" Type="http://schemas.openxmlformats.org/officeDocument/2006/relationships/hyperlink" Target="https://screenrec.com/share/hbvqajIM1d" TargetMode="External"/><Relationship Id="rId4" Type="http://schemas.openxmlformats.org/officeDocument/2006/relationships/hyperlink" Target="https://screenrec.com/share/6n4EmZL9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247649</xdr:colOff>
      <xdr:row>3</xdr:row>
      <xdr:rowOff>165100</xdr:rowOff>
    </xdr:from>
    <xdr:to>
      <xdr:col>19</xdr:col>
      <xdr:colOff>49396</xdr:colOff>
      <xdr:row>31</xdr:row>
      <xdr:rowOff>72348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717550"/>
          <a:ext cx="10774547" cy="5063448"/>
        </a:xfrm>
        <a:prstGeom prst="rect">
          <a:avLst/>
        </a:prstGeom>
      </xdr:spPr>
    </xdr:pic>
    <xdr:clientData/>
  </xdr:twoCellAnchor>
  <xdr:twoCellAnchor>
    <xdr:from>
      <xdr:col>2</xdr:col>
      <xdr:colOff>254000</xdr:colOff>
      <xdr:row>5</xdr:row>
      <xdr:rowOff>12700</xdr:rowOff>
    </xdr:from>
    <xdr:to>
      <xdr:col>8</xdr:col>
      <xdr:colOff>565150</xdr:colOff>
      <xdr:row>9</xdr:row>
      <xdr:rowOff>69850</xdr:rowOff>
    </xdr:to>
    <xdr:sp macro="" textlink="">
      <xdr:nvSpPr>
        <xdr:cNvPr id="3" name="TextBox 2"/>
        <xdr:cNvSpPr txBox="1"/>
      </xdr:nvSpPr>
      <xdr:spPr>
        <a:xfrm>
          <a:off x="1473200" y="933450"/>
          <a:ext cx="3968750" cy="7937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MindMap for </a:t>
          </a:r>
          <a:r>
            <a:rPr lang="en-GB" sz="1800" b="1" u="sng">
              <a:solidFill>
                <a:schemeClr val="tx1"/>
              </a:solidFill>
            </a:rPr>
            <a:t>PayPriyo.com</a:t>
          </a:r>
          <a:r>
            <a:rPr lang="en-GB" sz="1800" b="1" baseline="0"/>
            <a:t> website</a:t>
          </a:r>
          <a:endParaRPr lang="en-GB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13</xdr:row>
      <xdr:rowOff>47625</xdr:rowOff>
    </xdr:from>
    <xdr:to>
      <xdr:col>16</xdr:col>
      <xdr:colOff>149225</xdr:colOff>
      <xdr:row>25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4</xdr:row>
      <xdr:rowOff>50800</xdr:rowOff>
    </xdr:from>
    <xdr:ext cx="998543" cy="264560"/>
    <xdr:sp macro="" textlink="">
      <xdr:nvSpPr>
        <xdr:cNvPr id="2" name="TextBox 1"/>
        <xdr:cNvSpPr txBox="1"/>
      </xdr:nvSpPr>
      <xdr:spPr>
        <a:xfrm>
          <a:off x="1993900" y="425450"/>
          <a:ext cx="998543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7</xdr:row>
      <xdr:rowOff>31750</xdr:rowOff>
    </xdr:from>
    <xdr:ext cx="184731" cy="264560"/>
    <xdr:sp macro="" textlink="">
      <xdr:nvSpPr>
        <xdr:cNvPr id="3" name="TextBox 2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6</xdr:row>
      <xdr:rowOff>57151</xdr:rowOff>
    </xdr:from>
    <xdr:ext cx="2914650" cy="4053546"/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1262185" y="1190382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SL#25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Name</a:t>
          </a:r>
          <a:r>
            <a:rPr lang="en-GB" sz="1100" baseline="0"/>
            <a:t> with special character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www.PayPriyo.com  </a:t>
          </a:r>
        </a:p>
        <a:p>
          <a:r>
            <a:rPr lang="en-GB" sz="1100"/>
            <a:t>2. Click the button "Sign</a:t>
          </a:r>
          <a:r>
            <a:rPr lang="en-GB" sz="1100" baseline="0"/>
            <a:t> up</a:t>
          </a:r>
          <a:r>
            <a:rPr lang="en-GB" sz="1100"/>
            <a:t>"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4. Input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special character</a:t>
          </a:r>
          <a:endParaRPr lang="en-GB">
            <a:effectLst/>
          </a:endParaRP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Special Character Error</a:t>
          </a:r>
        </a:p>
        <a:p>
          <a:endParaRPr lang="en-GB" sz="1100" b="0" u="sng" baseline="0"/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18</xdr:row>
      <xdr:rowOff>31750</xdr:rowOff>
    </xdr:from>
    <xdr:ext cx="184731" cy="264560"/>
    <xdr:sp macro="" textlink="">
      <xdr:nvSpPr>
        <xdr:cNvPr id="5" name="TextBox 4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165100</xdr:colOff>
      <xdr:row>4</xdr:row>
      <xdr:rowOff>50800</xdr:rowOff>
    </xdr:from>
    <xdr:ext cx="998543" cy="264560"/>
    <xdr:sp macro="" textlink="">
      <xdr:nvSpPr>
        <xdr:cNvPr id="6" name="TextBox 5"/>
        <xdr:cNvSpPr txBox="1"/>
      </xdr:nvSpPr>
      <xdr:spPr>
        <a:xfrm>
          <a:off x="1993900" y="793750"/>
          <a:ext cx="998543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7</xdr:row>
      <xdr:rowOff>31750</xdr:rowOff>
    </xdr:from>
    <xdr:ext cx="184731" cy="264560"/>
    <xdr:sp macro="" textlink="">
      <xdr:nvSpPr>
        <xdr:cNvPr id="7" name="TextBox 6"/>
        <xdr:cNvSpPr txBox="1"/>
      </xdr:nvSpPr>
      <xdr:spPr>
        <a:xfrm>
          <a:off x="146685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6</xdr:row>
      <xdr:rowOff>57151</xdr:rowOff>
    </xdr:from>
    <xdr:ext cx="2914650" cy="4225772"/>
    <xdr:sp macro="" textlink="">
      <xdr:nvSpPr>
        <xdr:cNvPr id="8" name="TextBox 7">
          <a:hlinkClick xmlns:r="http://schemas.openxmlformats.org/officeDocument/2006/relationships" r:id="rId2"/>
        </xdr:cNvPr>
        <xdr:cNvSpPr txBox="1"/>
      </xdr:nvSpPr>
      <xdr:spPr>
        <a:xfrm>
          <a:off x="4945185" y="1190382"/>
          <a:ext cx="2914650" cy="42257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SL#2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</a:p>
        <a:p>
          <a:endParaRPr lang="en-GB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with only numbers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www.PayPriyo.com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name with only numbers</a:t>
          </a:r>
          <a:endParaRPr lang="en-GB">
            <a:effectLst/>
          </a:endParaRPr>
        </a:p>
        <a:p>
          <a:pPr eaLnBrk="1" fontAlgn="auto" latinLnBrk="0" hangingPunct="1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Number Error</a:t>
          </a:r>
        </a:p>
        <a:p>
          <a:endParaRPr lang="en-GB" sz="1100" b="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18</xdr:row>
      <xdr:rowOff>31750</xdr:rowOff>
    </xdr:from>
    <xdr:ext cx="184731" cy="264560"/>
    <xdr:sp macro="" textlink="">
      <xdr:nvSpPr>
        <xdr:cNvPr id="9" name="TextBox 8"/>
        <xdr:cNvSpPr txBox="1"/>
      </xdr:nvSpPr>
      <xdr:spPr>
        <a:xfrm>
          <a:off x="1466850" y="335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165100</xdr:colOff>
      <xdr:row>4</xdr:row>
      <xdr:rowOff>50800</xdr:rowOff>
    </xdr:from>
    <xdr:ext cx="998543" cy="264560"/>
    <xdr:sp macro="" textlink="">
      <xdr:nvSpPr>
        <xdr:cNvPr id="10" name="TextBox 9"/>
        <xdr:cNvSpPr txBox="1"/>
      </xdr:nvSpPr>
      <xdr:spPr>
        <a:xfrm>
          <a:off x="1993900" y="793750"/>
          <a:ext cx="998543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11</xdr:col>
      <xdr:colOff>247650</xdr:colOff>
      <xdr:row>7</xdr:row>
      <xdr:rowOff>31750</xdr:rowOff>
    </xdr:from>
    <xdr:ext cx="184731" cy="264560"/>
    <xdr:sp macro="" textlink="">
      <xdr:nvSpPr>
        <xdr:cNvPr id="11" name="TextBox 10"/>
        <xdr:cNvSpPr txBox="1"/>
      </xdr:nvSpPr>
      <xdr:spPr>
        <a:xfrm>
          <a:off x="146685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50800</xdr:colOff>
      <xdr:row>6</xdr:row>
      <xdr:rowOff>57151</xdr:rowOff>
    </xdr:from>
    <xdr:ext cx="2914650" cy="4053546"/>
    <xdr:sp macro="" textlink="">
      <xdr:nvSpPr>
        <xdr:cNvPr id="12" name="TextBox 11">
          <a:hlinkClick xmlns:r="http://schemas.openxmlformats.org/officeDocument/2006/relationships" r:id="rId3"/>
        </xdr:cNvPr>
        <xdr:cNvSpPr txBox="1"/>
      </xdr:nvSpPr>
      <xdr:spPr>
        <a:xfrm>
          <a:off x="9243646" y="1190382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SL#28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comma between alphabets in name</a:t>
          </a:r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www.PayPriyo.com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comma between alphabets in</a:t>
          </a: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name</a:t>
          </a:r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Comma Error</a:t>
          </a:r>
        </a:p>
        <a:p>
          <a:endParaRPr lang="en-GB" sz="1100" b="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11</xdr:col>
      <xdr:colOff>247650</xdr:colOff>
      <xdr:row>18</xdr:row>
      <xdr:rowOff>31750</xdr:rowOff>
    </xdr:from>
    <xdr:ext cx="184731" cy="264560"/>
    <xdr:sp macro="" textlink="">
      <xdr:nvSpPr>
        <xdr:cNvPr id="13" name="TextBox 12"/>
        <xdr:cNvSpPr txBox="1"/>
      </xdr:nvSpPr>
      <xdr:spPr>
        <a:xfrm>
          <a:off x="1466850" y="335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165100</xdr:colOff>
      <xdr:row>28</xdr:row>
      <xdr:rowOff>50800</xdr:rowOff>
    </xdr:from>
    <xdr:ext cx="998543" cy="264560"/>
    <xdr:sp macro="" textlink="">
      <xdr:nvSpPr>
        <xdr:cNvPr id="14" name="TextBox 13"/>
        <xdr:cNvSpPr txBox="1"/>
      </xdr:nvSpPr>
      <xdr:spPr>
        <a:xfrm>
          <a:off x="1993900" y="793750"/>
          <a:ext cx="998543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31</xdr:row>
      <xdr:rowOff>31750</xdr:rowOff>
    </xdr:from>
    <xdr:ext cx="184731" cy="264560"/>
    <xdr:sp macro="" textlink="">
      <xdr:nvSpPr>
        <xdr:cNvPr id="15" name="TextBox 14"/>
        <xdr:cNvSpPr txBox="1"/>
      </xdr:nvSpPr>
      <xdr:spPr>
        <a:xfrm>
          <a:off x="146685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30</xdr:row>
      <xdr:rowOff>57151</xdr:rowOff>
    </xdr:from>
    <xdr:ext cx="2914650" cy="4053546"/>
    <xdr:sp macro="" textlink="">
      <xdr:nvSpPr>
        <xdr:cNvPr id="16" name="TextBox 15">
          <a:hlinkClick xmlns:r="http://schemas.openxmlformats.org/officeDocument/2006/relationships" r:id="rId4"/>
        </xdr:cNvPr>
        <xdr:cNvSpPr txBox="1"/>
      </xdr:nvSpPr>
      <xdr:spPr>
        <a:xfrm>
          <a:off x="1262185" y="5674459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SL#34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 invalid combinations of characters in password and confirm password field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www.PayPriyo.com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invalid combination password</a:t>
          </a:r>
        </a:p>
        <a:p>
          <a:pPr eaLnBrk="1" fontAlgn="auto" latinLnBrk="0" hangingPunct="1"/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</a:p>
        <a:p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Invalid Password error</a:t>
          </a:r>
        </a:p>
        <a:p>
          <a:endParaRPr lang="en-GB" sz="1100" b="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42</xdr:row>
      <xdr:rowOff>31750</xdr:rowOff>
    </xdr:from>
    <xdr:ext cx="184731" cy="264560"/>
    <xdr:sp macro="" textlink="">
      <xdr:nvSpPr>
        <xdr:cNvPr id="17" name="TextBox 16"/>
        <xdr:cNvSpPr txBox="1"/>
      </xdr:nvSpPr>
      <xdr:spPr>
        <a:xfrm>
          <a:off x="1466850" y="335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165100</xdr:colOff>
      <xdr:row>28</xdr:row>
      <xdr:rowOff>50800</xdr:rowOff>
    </xdr:from>
    <xdr:ext cx="998543" cy="264560"/>
    <xdr:sp macro="" textlink="">
      <xdr:nvSpPr>
        <xdr:cNvPr id="18" name="TextBox 17"/>
        <xdr:cNvSpPr txBox="1"/>
      </xdr:nvSpPr>
      <xdr:spPr>
        <a:xfrm>
          <a:off x="1993900" y="793750"/>
          <a:ext cx="998543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31</xdr:row>
      <xdr:rowOff>31750</xdr:rowOff>
    </xdr:from>
    <xdr:ext cx="184731" cy="264560"/>
    <xdr:sp macro="" textlink="">
      <xdr:nvSpPr>
        <xdr:cNvPr id="19" name="TextBox 18"/>
        <xdr:cNvSpPr txBox="1"/>
      </xdr:nvSpPr>
      <xdr:spPr>
        <a:xfrm>
          <a:off x="146685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30</xdr:row>
      <xdr:rowOff>57151</xdr:rowOff>
    </xdr:from>
    <xdr:ext cx="2914650" cy="4053546"/>
    <xdr:sp macro="" textlink="">
      <xdr:nvSpPr>
        <xdr:cNvPr id="20" name="TextBox 19">
          <a:hlinkClick xmlns:r="http://schemas.openxmlformats.org/officeDocument/2006/relationships" r:id="rId5"/>
        </xdr:cNvPr>
        <xdr:cNvSpPr txBox="1"/>
      </xdr:nvSpPr>
      <xdr:spPr>
        <a:xfrm>
          <a:off x="4945185" y="5674459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SL#35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weak password length</a:t>
          </a:r>
        </a:p>
        <a:p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www.PayPriyo.com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invalid </a:t>
          </a: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weak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password</a:t>
          </a:r>
          <a:endParaRPr lang="en-GB">
            <a:effectLst/>
          </a:endParaRPr>
        </a:p>
        <a:p>
          <a:pPr eaLnBrk="1" fontAlgn="auto" latinLnBrk="0" hangingPunct="1"/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Invalid Password error</a:t>
          </a:r>
          <a:endParaRPr lang="en-GB">
            <a:effectLst/>
          </a:endParaRPr>
        </a:p>
        <a:p>
          <a:endParaRPr lang="en-GB" sz="1100" b="1"/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42</xdr:row>
      <xdr:rowOff>31750</xdr:rowOff>
    </xdr:from>
    <xdr:ext cx="184731" cy="264560"/>
    <xdr:sp macro="" textlink="">
      <xdr:nvSpPr>
        <xdr:cNvPr id="21" name="TextBox 20"/>
        <xdr:cNvSpPr txBox="1"/>
      </xdr:nvSpPr>
      <xdr:spPr>
        <a:xfrm>
          <a:off x="1466850" y="335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165100</xdr:colOff>
      <xdr:row>28</xdr:row>
      <xdr:rowOff>50800</xdr:rowOff>
    </xdr:from>
    <xdr:ext cx="998543" cy="264560"/>
    <xdr:sp macro="" textlink="">
      <xdr:nvSpPr>
        <xdr:cNvPr id="22" name="TextBox 21"/>
        <xdr:cNvSpPr txBox="1"/>
      </xdr:nvSpPr>
      <xdr:spPr>
        <a:xfrm>
          <a:off x="1993900" y="793750"/>
          <a:ext cx="998543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11</xdr:col>
      <xdr:colOff>247650</xdr:colOff>
      <xdr:row>31</xdr:row>
      <xdr:rowOff>31750</xdr:rowOff>
    </xdr:from>
    <xdr:ext cx="184731" cy="264560"/>
    <xdr:sp macro="" textlink="">
      <xdr:nvSpPr>
        <xdr:cNvPr id="23" name="TextBox 22"/>
        <xdr:cNvSpPr txBox="1"/>
      </xdr:nvSpPr>
      <xdr:spPr>
        <a:xfrm>
          <a:off x="146685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50800</xdr:colOff>
      <xdr:row>30</xdr:row>
      <xdr:rowOff>57151</xdr:rowOff>
    </xdr:from>
    <xdr:ext cx="2914650" cy="3881319"/>
    <xdr:sp macro="" textlink="">
      <xdr:nvSpPr>
        <xdr:cNvPr id="24" name="TextBox 23">
          <a:hlinkClick xmlns:r="http://schemas.openxmlformats.org/officeDocument/2006/relationships" r:id="rId6"/>
        </xdr:cNvPr>
        <xdr:cNvSpPr txBox="1"/>
      </xdr:nvSpPr>
      <xdr:spPr>
        <a:xfrm>
          <a:off x="9243646" y="5674459"/>
          <a:ext cx="2914650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SL#38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same more data for password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www.PayPriyo.com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same more data for password field</a:t>
          </a:r>
        </a:p>
        <a:p>
          <a:pPr eaLnBrk="1" fontAlgn="auto" latinLnBrk="0" hangingPunct="1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Consecutive character error</a:t>
          </a:r>
        </a:p>
        <a:p>
          <a:endParaRPr lang="en-GB" sz="1100" b="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11</xdr:col>
      <xdr:colOff>247650</xdr:colOff>
      <xdr:row>42</xdr:row>
      <xdr:rowOff>31750</xdr:rowOff>
    </xdr:from>
    <xdr:ext cx="184731" cy="264560"/>
    <xdr:sp macro="" textlink="">
      <xdr:nvSpPr>
        <xdr:cNvPr id="25" name="TextBox 24"/>
        <xdr:cNvSpPr txBox="1"/>
      </xdr:nvSpPr>
      <xdr:spPr>
        <a:xfrm>
          <a:off x="1466850" y="335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ran/OneDrive/Documents/Priyoshop%20excel/Priyo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Mind maps"/>
      <sheetName val="Report"/>
      <sheetName val="Bug Report"/>
      <sheetName val="Test Metrix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reenrec.com/share/4rJYoFL2Qf" TargetMode="External"/><Relationship Id="rId3" Type="http://schemas.openxmlformats.org/officeDocument/2006/relationships/hyperlink" Target="mailto:khanetg@rtdsfdhfdsf.com" TargetMode="External"/><Relationship Id="rId7" Type="http://schemas.openxmlformats.org/officeDocument/2006/relationships/hyperlink" Target="https://screenrec.com/share/d15vTuUC7Q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argiarichi@gmail.com" TargetMode="External"/><Relationship Id="rId1" Type="http://schemas.openxmlformats.org/officeDocument/2006/relationships/hyperlink" Target="https://pay.priyo.com/" TargetMode="External"/><Relationship Id="rId6" Type="http://schemas.openxmlformats.org/officeDocument/2006/relationships/hyperlink" Target="mailto:Sr228@#De" TargetMode="External"/><Relationship Id="rId11" Type="http://schemas.openxmlformats.org/officeDocument/2006/relationships/hyperlink" Target="https://screenrec.com/share/AM9ujdghKY" TargetMode="External"/><Relationship Id="rId5" Type="http://schemas.openxmlformats.org/officeDocument/2006/relationships/hyperlink" Target="https://screenrec.com/share/6n4EmZL9Ue" TargetMode="External"/><Relationship Id="rId10" Type="http://schemas.openxmlformats.org/officeDocument/2006/relationships/hyperlink" Target="https://screenrec.com/share/hbvqajIM1d" TargetMode="External"/><Relationship Id="rId4" Type="http://schemas.openxmlformats.org/officeDocument/2006/relationships/hyperlink" Target="mailto:richisultana62@gmail.com" TargetMode="External"/><Relationship Id="rId9" Type="http://schemas.openxmlformats.org/officeDocument/2006/relationships/hyperlink" Target="https://screenrec.com/share/EB53GRy6z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5" sqref="A15:XFD15"/>
    </sheetView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7"/>
  <sheetViews>
    <sheetView zoomScale="74" zoomScaleNormal="74" workbookViewId="0">
      <selection activeCell="F11" sqref="F11"/>
    </sheetView>
  </sheetViews>
  <sheetFormatPr defaultRowHeight="14.5"/>
  <cols>
    <col min="3" max="3" width="25.90625" customWidth="1"/>
    <col min="4" max="4" width="18.453125" customWidth="1"/>
    <col min="5" max="5" width="26.36328125" customWidth="1"/>
    <col min="6" max="6" width="49.08984375" style="138" customWidth="1"/>
    <col min="7" max="7" width="32.36328125" style="138" customWidth="1"/>
    <col min="8" max="8" width="25" customWidth="1"/>
    <col min="9" max="9" width="27.90625" customWidth="1"/>
    <col min="10" max="10" width="27.26953125" customWidth="1"/>
    <col min="11" max="11" width="41.54296875" style="219" customWidth="1"/>
    <col min="13" max="13" width="15.453125" bestFit="1" customWidth="1"/>
    <col min="14" max="14" width="15.6328125" customWidth="1"/>
  </cols>
  <sheetData>
    <row r="2" spans="1:14" ht="15" thickBot="1"/>
    <row r="3" spans="1:14" ht="15" thickBot="1">
      <c r="A3" s="288" t="s">
        <v>0</v>
      </c>
      <c r="B3" s="289"/>
      <c r="C3" s="1" t="s">
        <v>16</v>
      </c>
      <c r="D3" s="2" t="s">
        <v>1</v>
      </c>
      <c r="E3" s="3">
        <v>44936</v>
      </c>
      <c r="F3" s="2" t="s">
        <v>2</v>
      </c>
      <c r="G3" s="4"/>
      <c r="J3" s="280" t="s">
        <v>17</v>
      </c>
      <c r="K3" s="281"/>
    </row>
    <row r="4" spans="1:14" ht="15" thickBot="1">
      <c r="A4" s="288" t="s">
        <v>3</v>
      </c>
      <c r="B4" s="289"/>
      <c r="C4" s="5" t="s">
        <v>4</v>
      </c>
      <c r="D4" s="6" t="s">
        <v>5</v>
      </c>
      <c r="E4" s="7">
        <v>44937</v>
      </c>
      <c r="F4" s="6" t="s">
        <v>6</v>
      </c>
      <c r="G4" s="5"/>
      <c r="J4" s="12" t="s">
        <v>18</v>
      </c>
      <c r="K4" s="220">
        <f>COUNTIF(M13:M67, "Passed")</f>
        <v>45</v>
      </c>
    </row>
    <row r="5" spans="1:14" ht="26.5" thickBot="1">
      <c r="A5" s="288" t="s">
        <v>7</v>
      </c>
      <c r="B5" s="289"/>
      <c r="C5" s="5"/>
      <c r="D5" s="6" t="s">
        <v>8</v>
      </c>
      <c r="E5" s="5" t="s">
        <v>9</v>
      </c>
      <c r="F5" s="8" t="s">
        <v>10</v>
      </c>
      <c r="G5" s="5" t="s">
        <v>11</v>
      </c>
      <c r="J5" s="13" t="s">
        <v>19</v>
      </c>
      <c r="K5" s="220">
        <f>COUNTIF(M13:M491, "Failed")</f>
        <v>7</v>
      </c>
    </row>
    <row r="6" spans="1:14" ht="26.5" thickBot="1">
      <c r="A6" s="290" t="s">
        <v>12</v>
      </c>
      <c r="B6" s="291"/>
      <c r="C6" s="9"/>
      <c r="D6" s="10" t="s">
        <v>13</v>
      </c>
      <c r="E6" s="9"/>
      <c r="F6" s="11" t="s">
        <v>14</v>
      </c>
      <c r="G6" s="9" t="s">
        <v>11</v>
      </c>
      <c r="J6" s="14" t="s">
        <v>20</v>
      </c>
      <c r="K6" s="221">
        <f>COUNTIF(J9:J491, "Not Executed")</f>
        <v>0</v>
      </c>
    </row>
    <row r="7" spans="1:14" ht="15" thickBot="1">
      <c r="A7" s="292" t="s">
        <v>15</v>
      </c>
      <c r="B7" s="293"/>
      <c r="C7" s="278"/>
      <c r="D7" s="279"/>
      <c r="E7" s="278"/>
      <c r="F7" s="279"/>
      <c r="G7" s="143"/>
      <c r="J7" s="15" t="s">
        <v>21</v>
      </c>
      <c r="K7" s="221">
        <f>COUNTIF(J10:J492, "Not Executed")</f>
        <v>0</v>
      </c>
    </row>
    <row r="8" spans="1:14" ht="15" thickBot="1">
      <c r="J8" s="16" t="s">
        <v>22</v>
      </c>
      <c r="K8" s="16">
        <f>SUM(K4:K7)</f>
        <v>52</v>
      </c>
    </row>
    <row r="10" spans="1:14" ht="15" thickBot="1">
      <c r="B10" s="17"/>
      <c r="C10" s="17"/>
      <c r="D10" s="17"/>
      <c r="E10" s="17"/>
      <c r="F10" s="139"/>
      <c r="G10" s="139"/>
      <c r="H10" s="17"/>
      <c r="I10" s="17"/>
      <c r="J10" s="17"/>
      <c r="K10" s="222"/>
      <c r="L10" s="17"/>
      <c r="M10" s="17"/>
      <c r="N10" s="17"/>
    </row>
    <row r="11" spans="1:14" ht="54.5" thickBot="1">
      <c r="B11" s="18" t="s">
        <v>23</v>
      </c>
      <c r="C11" s="19" t="s">
        <v>24</v>
      </c>
      <c r="D11" s="133" t="s">
        <v>25</v>
      </c>
      <c r="E11" s="20" t="s">
        <v>26</v>
      </c>
      <c r="F11" s="21" t="s">
        <v>27</v>
      </c>
      <c r="G11" s="21" t="s">
        <v>28</v>
      </c>
      <c r="H11" s="21" t="s">
        <v>29</v>
      </c>
      <c r="I11" s="21" t="s">
        <v>30</v>
      </c>
      <c r="J11" s="21" t="s">
        <v>31</v>
      </c>
      <c r="K11" s="21" t="s">
        <v>32</v>
      </c>
      <c r="L11" s="21" t="s">
        <v>33</v>
      </c>
      <c r="M11" s="22" t="s">
        <v>34</v>
      </c>
      <c r="N11" s="22" t="s">
        <v>35</v>
      </c>
    </row>
    <row r="12" spans="1:14" ht="15" thickBot="1">
      <c r="B12" s="23"/>
      <c r="C12" s="24"/>
      <c r="D12" s="24"/>
      <c r="E12" s="25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15" customHeight="1" thickBot="1">
      <c r="B13" s="134">
        <v>1</v>
      </c>
      <c r="C13" s="260" t="s">
        <v>36</v>
      </c>
      <c r="D13" s="263" t="s">
        <v>37</v>
      </c>
      <c r="E13" s="282" t="s">
        <v>118</v>
      </c>
      <c r="F13" s="26" t="s">
        <v>117</v>
      </c>
      <c r="G13" s="27" t="s">
        <v>38</v>
      </c>
      <c r="H13" s="28" t="s">
        <v>39</v>
      </c>
      <c r="I13" s="28" t="s">
        <v>40</v>
      </c>
      <c r="J13" s="27" t="s">
        <v>119</v>
      </c>
      <c r="K13" s="223"/>
      <c r="L13" s="29"/>
      <c r="M13" s="30" t="s">
        <v>41</v>
      </c>
      <c r="N13" s="31"/>
    </row>
    <row r="14" spans="1:14" ht="15" thickBot="1">
      <c r="B14" s="134">
        <v>2</v>
      </c>
      <c r="C14" s="261"/>
      <c r="D14" s="264"/>
      <c r="E14" s="283"/>
      <c r="F14" s="32" t="s">
        <v>42</v>
      </c>
      <c r="G14" s="28" t="s">
        <v>43</v>
      </c>
      <c r="H14" s="28" t="s">
        <v>39</v>
      </c>
      <c r="I14" s="28" t="s">
        <v>40</v>
      </c>
      <c r="J14" s="27" t="s">
        <v>119</v>
      </c>
      <c r="K14" s="224"/>
      <c r="L14" s="29"/>
      <c r="M14" s="30" t="s">
        <v>41</v>
      </c>
      <c r="N14" s="31"/>
    </row>
    <row r="15" spans="1:14" ht="15" thickBot="1">
      <c r="B15" s="134">
        <v>3</v>
      </c>
      <c r="C15" s="261"/>
      <c r="D15" s="264"/>
      <c r="E15" s="283"/>
      <c r="F15" s="26" t="s">
        <v>44</v>
      </c>
      <c r="G15" s="28" t="s">
        <v>45</v>
      </c>
      <c r="H15" s="28" t="s">
        <v>39</v>
      </c>
      <c r="I15" s="28" t="s">
        <v>40</v>
      </c>
      <c r="J15" s="27" t="s">
        <v>119</v>
      </c>
      <c r="K15" s="201"/>
      <c r="L15" s="33"/>
      <c r="M15" s="30" t="s">
        <v>41</v>
      </c>
      <c r="N15" s="34"/>
    </row>
    <row r="16" spans="1:14" ht="15" thickBot="1">
      <c r="B16" s="134">
        <v>4</v>
      </c>
      <c r="C16" s="261"/>
      <c r="D16" s="264"/>
      <c r="E16" s="283"/>
      <c r="F16" s="32" t="s">
        <v>46</v>
      </c>
      <c r="G16" s="28" t="s">
        <v>47</v>
      </c>
      <c r="H16" s="28" t="s">
        <v>39</v>
      </c>
      <c r="I16" s="28" t="s">
        <v>40</v>
      </c>
      <c r="J16" s="27" t="s">
        <v>119</v>
      </c>
      <c r="K16" s="201"/>
      <c r="L16" s="33"/>
      <c r="M16" s="30" t="s">
        <v>41</v>
      </c>
      <c r="N16" s="34"/>
    </row>
    <row r="17" spans="2:14" ht="15" thickBot="1">
      <c r="B17" s="134">
        <v>5</v>
      </c>
      <c r="C17" s="261"/>
      <c r="D17" s="264"/>
      <c r="E17" s="283"/>
      <c r="F17" s="32" t="s">
        <v>48</v>
      </c>
      <c r="G17" s="28" t="s">
        <v>49</v>
      </c>
      <c r="H17" s="28" t="s">
        <v>39</v>
      </c>
      <c r="I17" s="28" t="s">
        <v>40</v>
      </c>
      <c r="J17" s="27" t="s">
        <v>119</v>
      </c>
      <c r="K17" s="201"/>
      <c r="L17" s="33"/>
      <c r="M17" s="30" t="s">
        <v>41</v>
      </c>
      <c r="N17" s="34"/>
    </row>
    <row r="18" spans="2:14" ht="29.5" thickBot="1">
      <c r="B18" s="134">
        <v>6</v>
      </c>
      <c r="C18" s="261"/>
      <c r="D18" s="265"/>
      <c r="E18" s="284"/>
      <c r="F18" s="35" t="s">
        <v>50</v>
      </c>
      <c r="G18" s="28" t="s">
        <v>51</v>
      </c>
      <c r="H18" s="28" t="s">
        <v>39</v>
      </c>
      <c r="I18" s="28" t="s">
        <v>40</v>
      </c>
      <c r="J18" s="27" t="s">
        <v>119</v>
      </c>
      <c r="K18" s="201"/>
      <c r="L18" s="33"/>
      <c r="M18" s="30" t="s">
        <v>41</v>
      </c>
      <c r="N18" s="34"/>
    </row>
    <row r="19" spans="2:14" ht="15" thickBot="1">
      <c r="B19" s="135">
        <v>7</v>
      </c>
      <c r="C19" s="261"/>
      <c r="D19" s="36"/>
      <c r="E19" s="37"/>
      <c r="F19" s="38"/>
      <c r="G19" s="39"/>
      <c r="H19" s="40"/>
      <c r="I19" s="40"/>
      <c r="J19" s="40"/>
      <c r="K19" s="202"/>
      <c r="L19" s="40"/>
      <c r="M19" s="40"/>
      <c r="N19" s="40"/>
    </row>
    <row r="20" spans="2:14" ht="15" thickBot="1">
      <c r="B20" s="135">
        <v>8</v>
      </c>
      <c r="C20" s="261"/>
      <c r="D20" s="260" t="s">
        <v>52</v>
      </c>
      <c r="E20" s="285"/>
      <c r="F20" s="41" t="s">
        <v>121</v>
      </c>
      <c r="G20" s="42" t="s">
        <v>43</v>
      </c>
      <c r="H20" s="43" t="s">
        <v>122</v>
      </c>
      <c r="I20" s="43" t="s">
        <v>53</v>
      </c>
      <c r="J20" s="27" t="s">
        <v>119</v>
      </c>
      <c r="K20" s="203"/>
      <c r="L20" s="44"/>
      <c r="M20" s="30" t="s">
        <v>41</v>
      </c>
      <c r="N20" s="43"/>
    </row>
    <row r="21" spans="2:14" ht="44" thickBot="1">
      <c r="B21" s="135"/>
      <c r="C21" s="261"/>
      <c r="D21" s="261"/>
      <c r="E21" s="286"/>
      <c r="F21" s="41" t="s">
        <v>54</v>
      </c>
      <c r="G21" s="42" t="s">
        <v>43</v>
      </c>
      <c r="H21" s="43" t="s">
        <v>124</v>
      </c>
      <c r="I21" s="43" t="s">
        <v>53</v>
      </c>
      <c r="J21" s="27" t="s">
        <v>119</v>
      </c>
      <c r="K21" s="203"/>
      <c r="L21" s="44"/>
      <c r="M21" s="30" t="s">
        <v>41</v>
      </c>
      <c r="N21" s="43"/>
    </row>
    <row r="22" spans="2:14" ht="29.5" thickBot="1">
      <c r="B22" s="135">
        <v>9</v>
      </c>
      <c r="C22" s="261"/>
      <c r="D22" s="261"/>
      <c r="E22" s="286"/>
      <c r="F22" s="45" t="s">
        <v>59</v>
      </c>
      <c r="G22" s="28" t="s">
        <v>60</v>
      </c>
      <c r="H22" s="43" t="s">
        <v>39</v>
      </c>
      <c r="I22" s="43" t="s">
        <v>53</v>
      </c>
      <c r="J22" s="27" t="s">
        <v>119</v>
      </c>
      <c r="K22" s="203"/>
      <c r="L22" s="44"/>
      <c r="M22" s="30" t="s">
        <v>41</v>
      </c>
      <c r="N22" s="43"/>
    </row>
    <row r="23" spans="2:14" ht="15" thickBot="1">
      <c r="B23" s="136">
        <v>10</v>
      </c>
      <c r="C23" s="261"/>
      <c r="D23" s="261"/>
      <c r="E23" s="286"/>
      <c r="F23" s="45" t="s">
        <v>55</v>
      </c>
      <c r="G23" s="28" t="s">
        <v>56</v>
      </c>
      <c r="H23" s="43" t="s">
        <v>39</v>
      </c>
      <c r="I23" s="43" t="s">
        <v>123</v>
      </c>
      <c r="J23" s="27" t="s">
        <v>119</v>
      </c>
      <c r="K23" s="204"/>
      <c r="L23" s="44"/>
      <c r="M23" s="30" t="s">
        <v>41</v>
      </c>
      <c r="N23" s="46"/>
    </row>
    <row r="24" spans="2:14" ht="15" thickBot="1">
      <c r="B24" s="136">
        <v>11</v>
      </c>
      <c r="C24" s="261"/>
      <c r="D24" s="261"/>
      <c r="E24" s="286"/>
      <c r="F24" s="45" t="s">
        <v>57</v>
      </c>
      <c r="G24" s="28" t="s">
        <v>56</v>
      </c>
      <c r="H24" s="43" t="s">
        <v>61</v>
      </c>
      <c r="I24" s="43" t="s">
        <v>186</v>
      </c>
      <c r="J24" s="27" t="s">
        <v>119</v>
      </c>
      <c r="K24" s="231"/>
      <c r="L24" s="44"/>
      <c r="M24" s="30" t="s">
        <v>41</v>
      </c>
      <c r="N24" s="46"/>
    </row>
    <row r="25" spans="2:14" ht="29.5" thickBot="1">
      <c r="B25" s="136">
        <v>12</v>
      </c>
      <c r="C25" s="261"/>
      <c r="D25" s="261"/>
      <c r="E25" s="286"/>
      <c r="F25" s="47" t="s">
        <v>62</v>
      </c>
      <c r="G25" s="28" t="s">
        <v>58</v>
      </c>
      <c r="H25" s="43" t="s">
        <v>63</v>
      </c>
      <c r="I25" s="43" t="s">
        <v>132</v>
      </c>
      <c r="J25" s="153" t="s">
        <v>119</v>
      </c>
      <c r="K25" s="232" t="s">
        <v>125</v>
      </c>
      <c r="L25" s="230"/>
      <c r="M25" s="30" t="s">
        <v>76</v>
      </c>
      <c r="N25" s="46"/>
    </row>
    <row r="26" spans="2:14" ht="29.5" thickBot="1">
      <c r="B26" s="136">
        <v>14</v>
      </c>
      <c r="C26" s="261"/>
      <c r="D26" s="261"/>
      <c r="E26" s="286"/>
      <c r="F26" s="45" t="s">
        <v>232</v>
      </c>
      <c r="G26" s="28" t="s">
        <v>58</v>
      </c>
      <c r="H26" s="43" t="s">
        <v>63</v>
      </c>
      <c r="I26" s="152">
        <v>435464</v>
      </c>
      <c r="J26" s="27" t="s">
        <v>119</v>
      </c>
      <c r="K26" s="225" t="s">
        <v>126</v>
      </c>
      <c r="L26" s="44"/>
      <c r="M26" s="48" t="s">
        <v>76</v>
      </c>
      <c r="N26" s="46"/>
    </row>
    <row r="27" spans="2:14" ht="29.5" thickBot="1">
      <c r="B27" s="136">
        <v>15</v>
      </c>
      <c r="C27" s="261"/>
      <c r="D27" s="261"/>
      <c r="E27" s="286"/>
      <c r="F27" s="47" t="s">
        <v>64</v>
      </c>
      <c r="G27" s="28" t="s">
        <v>56</v>
      </c>
      <c r="H27" s="43" t="s">
        <v>39</v>
      </c>
      <c r="I27" s="43" t="s">
        <v>127</v>
      </c>
      <c r="J27" s="27" t="s">
        <v>119</v>
      </c>
      <c r="K27" s="205"/>
      <c r="L27" s="44"/>
      <c r="M27" s="30" t="s">
        <v>41</v>
      </c>
      <c r="N27" s="46"/>
    </row>
    <row r="28" spans="2:14" ht="29.5" thickBot="1">
      <c r="B28" s="136">
        <v>18</v>
      </c>
      <c r="C28" s="261"/>
      <c r="D28" s="261"/>
      <c r="E28" s="286"/>
      <c r="F28" s="45" t="s">
        <v>65</v>
      </c>
      <c r="G28" s="28" t="s">
        <v>58</v>
      </c>
      <c r="H28" s="43" t="s">
        <v>63</v>
      </c>
      <c r="I28" s="43" t="s">
        <v>128</v>
      </c>
      <c r="J28" s="27" t="s">
        <v>119</v>
      </c>
      <c r="K28" s="225" t="s">
        <v>129</v>
      </c>
      <c r="L28" s="44"/>
      <c r="M28" s="30" t="s">
        <v>76</v>
      </c>
      <c r="N28" s="46"/>
    </row>
    <row r="29" spans="2:14" ht="15" thickBot="1">
      <c r="B29" s="136">
        <v>19</v>
      </c>
      <c r="C29" s="261"/>
      <c r="D29" s="261"/>
      <c r="E29" s="286"/>
      <c r="F29" s="45" t="s">
        <v>66</v>
      </c>
      <c r="G29" s="28" t="s">
        <v>56</v>
      </c>
      <c r="H29" s="43" t="s">
        <v>39</v>
      </c>
      <c r="I29" s="43" t="s">
        <v>67</v>
      </c>
      <c r="J29" s="27" t="s">
        <v>119</v>
      </c>
      <c r="K29" s="205"/>
      <c r="L29" s="44"/>
      <c r="M29" s="30" t="s">
        <v>41</v>
      </c>
      <c r="N29" s="46"/>
    </row>
    <row r="30" spans="2:14" ht="29.5" thickBot="1">
      <c r="B30" s="136">
        <v>20</v>
      </c>
      <c r="C30" s="261"/>
      <c r="D30" s="261"/>
      <c r="E30" s="286"/>
      <c r="F30" s="45" t="s">
        <v>68</v>
      </c>
      <c r="G30" s="27" t="s">
        <v>69</v>
      </c>
      <c r="H30" s="43" t="s">
        <v>70</v>
      </c>
      <c r="I30" s="49" t="s">
        <v>71</v>
      </c>
      <c r="J30" s="27" t="s">
        <v>119</v>
      </c>
      <c r="K30" s="204"/>
      <c r="L30" s="44"/>
      <c r="M30" s="30" t="s">
        <v>41</v>
      </c>
      <c r="N30" s="46"/>
    </row>
    <row r="31" spans="2:14" ht="29.5" thickBot="1">
      <c r="B31" s="136">
        <v>21</v>
      </c>
      <c r="C31" s="261"/>
      <c r="D31" s="261"/>
      <c r="E31" s="286"/>
      <c r="F31" s="45" t="s">
        <v>72</v>
      </c>
      <c r="G31" s="43" t="s">
        <v>73</v>
      </c>
      <c r="H31" s="43" t="s">
        <v>131</v>
      </c>
      <c r="I31" s="49" t="s">
        <v>130</v>
      </c>
      <c r="J31" s="27" t="s">
        <v>119</v>
      </c>
      <c r="K31" s="204"/>
      <c r="L31" s="43"/>
      <c r="M31" s="30" t="s">
        <v>41</v>
      </c>
      <c r="N31" s="46"/>
    </row>
    <row r="32" spans="2:14" ht="15" thickBot="1">
      <c r="B32" s="136">
        <v>23</v>
      </c>
      <c r="C32" s="261"/>
      <c r="D32" s="261"/>
      <c r="E32" s="286"/>
      <c r="F32" s="45" t="s">
        <v>74</v>
      </c>
      <c r="G32" s="43" t="s">
        <v>56</v>
      </c>
      <c r="H32" s="43" t="s">
        <v>39</v>
      </c>
      <c r="I32" s="49" t="s">
        <v>75</v>
      </c>
      <c r="J32" s="27" t="s">
        <v>119</v>
      </c>
      <c r="K32" s="207"/>
      <c r="L32" s="43"/>
      <c r="M32" s="30" t="s">
        <v>41</v>
      </c>
      <c r="N32" s="46"/>
    </row>
    <row r="33" spans="2:14" ht="29.5" thickBot="1">
      <c r="B33" s="136"/>
      <c r="C33" s="261"/>
      <c r="D33" s="261"/>
      <c r="E33" s="286"/>
      <c r="F33" s="32" t="s">
        <v>133</v>
      </c>
      <c r="G33" s="43" t="s">
        <v>77</v>
      </c>
      <c r="H33" s="43" t="s">
        <v>61</v>
      </c>
      <c r="I33" s="53" t="s">
        <v>53</v>
      </c>
      <c r="J33" s="27" t="s">
        <v>119</v>
      </c>
      <c r="L33" s="51"/>
      <c r="M33" s="50" t="s">
        <v>41</v>
      </c>
      <c r="N33" s="46"/>
    </row>
    <row r="34" spans="2:14" ht="29.5" thickBot="1">
      <c r="B34" s="136">
        <v>24</v>
      </c>
      <c r="C34" s="261"/>
      <c r="D34" s="261"/>
      <c r="E34" s="286"/>
      <c r="F34" s="32" t="s">
        <v>78</v>
      </c>
      <c r="G34" s="43" t="s">
        <v>56</v>
      </c>
      <c r="H34" s="43" t="s">
        <v>63</v>
      </c>
      <c r="I34" s="43" t="s">
        <v>134</v>
      </c>
      <c r="J34" s="153" t="s">
        <v>119</v>
      </c>
      <c r="K34" s="208" t="s">
        <v>135</v>
      </c>
      <c r="L34" s="154"/>
      <c r="M34" s="30" t="s">
        <v>76</v>
      </c>
      <c r="N34" s="46"/>
    </row>
    <row r="35" spans="2:14" ht="29.5" thickBot="1">
      <c r="B35" s="136">
        <v>25</v>
      </c>
      <c r="C35" s="261"/>
      <c r="D35" s="261"/>
      <c r="E35" s="286"/>
      <c r="F35" s="32" t="s">
        <v>80</v>
      </c>
      <c r="G35" s="28" t="s">
        <v>79</v>
      </c>
      <c r="H35" s="43" t="s">
        <v>39</v>
      </c>
      <c r="I35" s="43" t="s">
        <v>136</v>
      </c>
      <c r="J35" s="27" t="s">
        <v>119</v>
      </c>
      <c r="K35" s="225" t="s">
        <v>135</v>
      </c>
      <c r="L35" s="43"/>
      <c r="M35" s="30" t="s">
        <v>76</v>
      </c>
      <c r="N35" s="52"/>
    </row>
    <row r="36" spans="2:14" ht="29.5" thickBot="1">
      <c r="B36" s="136"/>
      <c r="C36" s="261"/>
      <c r="D36" s="261"/>
      <c r="E36" s="286"/>
      <c r="F36" s="32" t="s">
        <v>82</v>
      </c>
      <c r="G36" s="28" t="s">
        <v>81</v>
      </c>
      <c r="H36" s="43" t="s">
        <v>39</v>
      </c>
      <c r="I36" s="49" t="s">
        <v>137</v>
      </c>
      <c r="J36" s="153" t="s">
        <v>119</v>
      </c>
      <c r="K36" s="209"/>
      <c r="L36" s="54"/>
      <c r="M36" s="30" t="s">
        <v>41</v>
      </c>
      <c r="N36" s="52"/>
    </row>
    <row r="37" spans="2:14" ht="44" thickBot="1">
      <c r="B37" s="136"/>
      <c r="C37" s="261"/>
      <c r="D37" s="261"/>
      <c r="E37" s="286"/>
      <c r="F37" s="180" t="s">
        <v>142</v>
      </c>
      <c r="G37" s="28" t="s">
        <v>231</v>
      </c>
      <c r="H37" s="43" t="s">
        <v>230</v>
      </c>
      <c r="I37" s="49" t="s">
        <v>141</v>
      </c>
      <c r="J37" s="153" t="s">
        <v>119</v>
      </c>
      <c r="K37" s="209"/>
      <c r="L37" s="54"/>
      <c r="M37" s="30" t="s">
        <v>41</v>
      </c>
      <c r="N37" s="52"/>
    </row>
    <row r="38" spans="2:14" ht="29.5" thickBot="1">
      <c r="B38" s="136">
        <v>28</v>
      </c>
      <c r="C38" s="261"/>
      <c r="D38" s="261"/>
      <c r="E38" s="286"/>
      <c r="F38" s="32" t="s">
        <v>237</v>
      </c>
      <c r="G38" s="28" t="s">
        <v>81</v>
      </c>
      <c r="H38" s="43" t="s">
        <v>39</v>
      </c>
      <c r="I38" s="155" t="s">
        <v>139</v>
      </c>
      <c r="J38" s="27" t="s">
        <v>119</v>
      </c>
      <c r="K38" s="225" t="s">
        <v>140</v>
      </c>
      <c r="L38" s="43"/>
      <c r="M38" s="30" t="s">
        <v>76</v>
      </c>
      <c r="N38" s="52"/>
    </row>
    <row r="39" spans="2:14" ht="29.5" thickBot="1">
      <c r="B39" s="136">
        <v>29</v>
      </c>
      <c r="C39" s="261"/>
      <c r="D39" s="261"/>
      <c r="E39" s="286"/>
      <c r="F39" s="32" t="s">
        <v>82</v>
      </c>
      <c r="G39" s="28" t="s">
        <v>79</v>
      </c>
      <c r="H39" s="43" t="s">
        <v>39</v>
      </c>
      <c r="I39" s="42" t="s">
        <v>138</v>
      </c>
      <c r="J39" s="153" t="s">
        <v>119</v>
      </c>
      <c r="K39" s="226"/>
      <c r="L39" s="1"/>
      <c r="M39" s="30" t="s">
        <v>41</v>
      </c>
      <c r="N39" s="52"/>
    </row>
    <row r="40" spans="2:14" ht="15" thickBot="1">
      <c r="B40" s="136"/>
      <c r="C40" s="261"/>
      <c r="D40" s="261"/>
      <c r="E40" s="286"/>
      <c r="F40" s="32" t="s">
        <v>83</v>
      </c>
      <c r="G40" s="28" t="s">
        <v>56</v>
      </c>
      <c r="H40" s="43" t="s">
        <v>61</v>
      </c>
      <c r="I40" s="53" t="s">
        <v>53</v>
      </c>
      <c r="J40" s="153" t="s">
        <v>119</v>
      </c>
      <c r="K40" s="226"/>
      <c r="M40" s="30" t="s">
        <v>41</v>
      </c>
      <c r="N40" s="52"/>
    </row>
    <row r="41" spans="2:14" ht="15" thickBot="1">
      <c r="B41" s="136"/>
      <c r="C41" s="261"/>
      <c r="D41" s="261"/>
      <c r="E41" s="286"/>
      <c r="F41" s="32" t="s">
        <v>84</v>
      </c>
      <c r="G41" s="28" t="s">
        <v>56</v>
      </c>
      <c r="H41" s="43" t="s">
        <v>61</v>
      </c>
      <c r="I41" s="53" t="s">
        <v>53</v>
      </c>
      <c r="J41" s="27" t="s">
        <v>119</v>
      </c>
      <c r="L41" s="49"/>
      <c r="M41" s="30" t="s">
        <v>41</v>
      </c>
      <c r="N41" s="52"/>
    </row>
    <row r="42" spans="2:14" ht="73" thickBot="1">
      <c r="B42" s="136"/>
      <c r="C42" s="261"/>
      <c r="D42" s="261"/>
      <c r="E42" s="286"/>
      <c r="F42" s="32" t="s">
        <v>143</v>
      </c>
      <c r="G42" s="28" t="s">
        <v>56</v>
      </c>
      <c r="H42" s="43" t="s">
        <v>106</v>
      </c>
      <c r="I42" s="42" t="s">
        <v>144</v>
      </c>
      <c r="J42" s="27" t="s">
        <v>119</v>
      </c>
      <c r="K42" s="206"/>
      <c r="M42" s="30" t="s">
        <v>41</v>
      </c>
      <c r="N42" s="52"/>
    </row>
    <row r="43" spans="2:14" ht="73" thickBot="1">
      <c r="B43" s="136"/>
      <c r="C43" s="261"/>
      <c r="D43" s="261"/>
      <c r="E43" s="286"/>
      <c r="F43" s="54" t="s">
        <v>86</v>
      </c>
      <c r="G43" s="43" t="s">
        <v>81</v>
      </c>
      <c r="H43" s="43" t="s">
        <v>39</v>
      </c>
      <c r="I43" s="42" t="s">
        <v>144</v>
      </c>
      <c r="J43" s="27" t="s">
        <v>119</v>
      </c>
      <c r="K43" s="204"/>
      <c r="L43" s="43"/>
      <c r="M43" s="30" t="s">
        <v>41</v>
      </c>
      <c r="N43" s="52"/>
    </row>
    <row r="44" spans="2:14" ht="73" thickBot="1">
      <c r="B44" s="136">
        <v>31</v>
      </c>
      <c r="C44" s="261"/>
      <c r="D44" s="261"/>
      <c r="E44" s="286"/>
      <c r="F44" s="54" t="s">
        <v>146</v>
      </c>
      <c r="G44" s="43" t="s">
        <v>81</v>
      </c>
      <c r="H44" s="43" t="s">
        <v>39</v>
      </c>
      <c r="I44" s="42" t="s">
        <v>85</v>
      </c>
      <c r="J44" s="27" t="s">
        <v>119</v>
      </c>
      <c r="K44" s="204"/>
      <c r="L44" s="43"/>
      <c r="M44" s="30" t="s">
        <v>41</v>
      </c>
      <c r="N44" s="52"/>
    </row>
    <row r="45" spans="2:14" ht="15" thickBot="1">
      <c r="B45" s="136">
        <v>32</v>
      </c>
      <c r="C45" s="261"/>
      <c r="D45" s="262"/>
      <c r="E45" s="287"/>
      <c r="F45" s="174" t="s">
        <v>147</v>
      </c>
      <c r="G45" s="43" t="s">
        <v>81</v>
      </c>
      <c r="H45" s="43" t="s">
        <v>39</v>
      </c>
      <c r="I45" s="42" t="s">
        <v>53</v>
      </c>
      <c r="J45" s="27" t="s">
        <v>119</v>
      </c>
      <c r="K45" s="204"/>
      <c r="L45" s="43"/>
      <c r="M45" s="178" t="s">
        <v>41</v>
      </c>
      <c r="N45" s="52"/>
    </row>
    <row r="46" spans="2:14" ht="15" thickBot="1">
      <c r="B46" s="136">
        <v>33</v>
      </c>
      <c r="C46" s="261"/>
      <c r="D46" s="55"/>
      <c r="E46" s="175"/>
      <c r="F46" s="156"/>
      <c r="G46" s="157"/>
      <c r="H46" s="157"/>
      <c r="I46" s="157"/>
      <c r="J46" s="157"/>
      <c r="K46" s="210"/>
      <c r="L46" s="176"/>
      <c r="M46" s="179"/>
      <c r="N46" s="177"/>
    </row>
    <row r="47" spans="2:14" ht="73" thickBot="1">
      <c r="B47" s="136"/>
      <c r="C47" s="261"/>
      <c r="D47" s="271" t="s">
        <v>87</v>
      </c>
      <c r="E47" s="271"/>
      <c r="F47" s="161" t="s">
        <v>88</v>
      </c>
      <c r="G47" s="161" t="s">
        <v>145</v>
      </c>
      <c r="H47" s="161" t="s">
        <v>39</v>
      </c>
      <c r="I47" s="163" t="s">
        <v>148</v>
      </c>
      <c r="J47" s="160" t="s">
        <v>119</v>
      </c>
      <c r="K47" s="227"/>
      <c r="L47" s="162"/>
      <c r="M47" s="159" t="s">
        <v>41</v>
      </c>
      <c r="N47" s="162"/>
    </row>
    <row r="48" spans="2:14" ht="73" thickBot="1">
      <c r="B48" s="136">
        <v>34</v>
      </c>
      <c r="C48" s="261"/>
      <c r="D48" s="272"/>
      <c r="E48" s="272"/>
      <c r="F48" s="158" t="s">
        <v>93</v>
      </c>
      <c r="G48" s="57" t="s">
        <v>91</v>
      </c>
      <c r="H48" s="150" t="s">
        <v>89</v>
      </c>
      <c r="I48" s="57" t="s">
        <v>92</v>
      </c>
      <c r="J48" s="57" t="s">
        <v>120</v>
      </c>
      <c r="K48" s="65"/>
      <c r="L48" s="57"/>
      <c r="M48" s="159" t="s">
        <v>41</v>
      </c>
      <c r="N48" s="59"/>
    </row>
    <row r="49" spans="2:17" ht="73" thickBot="1">
      <c r="B49" s="136">
        <v>35</v>
      </c>
      <c r="C49" s="261"/>
      <c r="D49" s="272"/>
      <c r="E49" s="272"/>
      <c r="F49" s="164" t="s">
        <v>90</v>
      </c>
      <c r="G49" s="57" t="s">
        <v>149</v>
      </c>
      <c r="H49" s="57" t="s">
        <v>89</v>
      </c>
      <c r="I49" s="57" t="s">
        <v>94</v>
      </c>
      <c r="J49" s="57" t="s">
        <v>150</v>
      </c>
      <c r="K49" s="65"/>
      <c r="L49" s="57"/>
      <c r="M49" s="59" t="s">
        <v>41</v>
      </c>
      <c r="N49" s="59"/>
    </row>
    <row r="50" spans="2:17" ht="15" thickBot="1">
      <c r="B50" s="136">
        <v>36</v>
      </c>
      <c r="C50" s="261"/>
      <c r="D50" s="60"/>
      <c r="E50" s="61"/>
      <c r="F50" s="61"/>
      <c r="G50" s="144"/>
      <c r="H50" s="60"/>
      <c r="I50" s="60"/>
      <c r="J50" s="60"/>
      <c r="K50" s="228"/>
      <c r="L50" s="60"/>
      <c r="M50" s="60"/>
      <c r="N50" s="60"/>
    </row>
    <row r="51" spans="2:17" ht="73" thickBot="1">
      <c r="B51" s="136">
        <v>37</v>
      </c>
      <c r="C51" s="261"/>
      <c r="D51" s="266" t="s">
        <v>95</v>
      </c>
      <c r="E51" s="257" t="s">
        <v>96</v>
      </c>
      <c r="F51" s="56" t="s">
        <v>97</v>
      </c>
      <c r="G51" s="57" t="s">
        <v>98</v>
      </c>
      <c r="H51" s="57" t="s">
        <v>39</v>
      </c>
      <c r="I51" s="57" t="s">
        <v>53</v>
      </c>
      <c r="J51" s="62" t="s">
        <v>151</v>
      </c>
      <c r="K51" s="65"/>
      <c r="L51" s="57"/>
      <c r="M51" s="59" t="s">
        <v>41</v>
      </c>
      <c r="N51" s="63"/>
    </row>
    <row r="52" spans="2:17" ht="73" thickBot="1">
      <c r="B52" s="136"/>
      <c r="C52" s="261"/>
      <c r="D52" s="267"/>
      <c r="E52" s="258"/>
      <c r="F52" s="56" t="s">
        <v>99</v>
      </c>
      <c r="G52" s="57" t="s">
        <v>77</v>
      </c>
      <c r="H52" s="57" t="s">
        <v>39</v>
      </c>
      <c r="I52" s="57" t="s">
        <v>53</v>
      </c>
      <c r="J52" s="62" t="s">
        <v>151</v>
      </c>
      <c r="K52" s="65"/>
      <c r="L52" s="57"/>
      <c r="M52" s="59" t="s">
        <v>41</v>
      </c>
      <c r="N52" s="63"/>
    </row>
    <row r="53" spans="2:17" ht="87.5" thickBot="1">
      <c r="B53" s="136"/>
      <c r="C53" s="261"/>
      <c r="D53" s="267"/>
      <c r="E53" s="258"/>
      <c r="F53" s="56" t="s">
        <v>100</v>
      </c>
      <c r="G53" s="57" t="s">
        <v>98</v>
      </c>
      <c r="H53" s="57" t="s">
        <v>39</v>
      </c>
      <c r="I53" s="57" t="s">
        <v>53</v>
      </c>
      <c r="J53" s="62" t="s">
        <v>152</v>
      </c>
      <c r="K53" s="65"/>
      <c r="L53" s="57"/>
      <c r="M53" s="59" t="s">
        <v>41</v>
      </c>
      <c r="N53" s="63"/>
    </row>
    <row r="54" spans="2:17" ht="87.5" thickBot="1">
      <c r="B54" s="136"/>
      <c r="C54" s="261"/>
      <c r="D54" s="267"/>
      <c r="E54" s="258"/>
      <c r="F54" s="56" t="s">
        <v>101</v>
      </c>
      <c r="G54" s="57" t="s">
        <v>153</v>
      </c>
      <c r="H54" s="57" t="s">
        <v>39</v>
      </c>
      <c r="I54" s="58" t="s">
        <v>154</v>
      </c>
      <c r="J54" s="62" t="s">
        <v>155</v>
      </c>
      <c r="K54" s="65"/>
      <c r="L54" s="64"/>
      <c r="M54" s="59" t="s">
        <v>41</v>
      </c>
      <c r="N54" s="52"/>
    </row>
    <row r="55" spans="2:17" ht="87.5" thickBot="1">
      <c r="B55" s="136">
        <v>51</v>
      </c>
      <c r="C55" s="261"/>
      <c r="D55" s="267"/>
      <c r="E55" s="258"/>
      <c r="F55" s="56" t="s">
        <v>102</v>
      </c>
      <c r="G55" s="57" t="s">
        <v>103</v>
      </c>
      <c r="H55" s="57" t="s">
        <v>39</v>
      </c>
      <c r="I55" s="58" t="s">
        <v>156</v>
      </c>
      <c r="J55" s="62" t="s">
        <v>178</v>
      </c>
      <c r="K55" s="65"/>
      <c r="L55" s="57"/>
      <c r="M55" s="59" t="s">
        <v>41</v>
      </c>
      <c r="N55" s="46"/>
    </row>
    <row r="56" spans="2:17" ht="87.5" thickBot="1">
      <c r="B56" s="136">
        <v>52</v>
      </c>
      <c r="C56" s="261"/>
      <c r="D56" s="267"/>
      <c r="E56" s="258"/>
      <c r="F56" s="140" t="s">
        <v>104</v>
      </c>
      <c r="G56" s="57" t="s">
        <v>105</v>
      </c>
      <c r="H56" s="57" t="s">
        <v>157</v>
      </c>
      <c r="I56" s="62" t="s">
        <v>156</v>
      </c>
      <c r="J56" s="62" t="s">
        <v>179</v>
      </c>
      <c r="K56" s="65"/>
      <c r="L56" s="57"/>
      <c r="M56" s="59" t="s">
        <v>76</v>
      </c>
      <c r="N56" s="46"/>
    </row>
    <row r="57" spans="2:17" ht="87.5" thickBot="1">
      <c r="B57" s="136"/>
      <c r="C57" s="261"/>
      <c r="D57" s="267"/>
      <c r="E57" s="258"/>
      <c r="F57" s="56" t="s">
        <v>107</v>
      </c>
      <c r="G57" s="57" t="s">
        <v>103</v>
      </c>
      <c r="H57" s="57" t="s">
        <v>39</v>
      </c>
      <c r="I57" s="57" t="s">
        <v>53</v>
      </c>
      <c r="J57" s="62" t="s">
        <v>178</v>
      </c>
      <c r="K57" s="65"/>
      <c r="L57" s="57"/>
      <c r="M57" s="59" t="s">
        <v>41</v>
      </c>
      <c r="N57" s="46"/>
    </row>
    <row r="58" spans="2:17" ht="116.5" thickBot="1">
      <c r="B58" s="136">
        <v>53</v>
      </c>
      <c r="C58" s="261"/>
      <c r="D58" s="267"/>
      <c r="E58" s="258"/>
      <c r="F58" s="56" t="s">
        <v>108</v>
      </c>
      <c r="G58" s="62" t="s">
        <v>109</v>
      </c>
      <c r="H58" s="57" t="s">
        <v>106</v>
      </c>
      <c r="I58" s="57" t="s">
        <v>53</v>
      </c>
      <c r="J58" s="62" t="s">
        <v>180</v>
      </c>
      <c r="K58" s="65"/>
      <c r="L58" s="65"/>
      <c r="M58" s="59" t="s">
        <v>41</v>
      </c>
      <c r="N58" s="46"/>
    </row>
    <row r="59" spans="2:17" ht="154.5" customHeight="1" thickBot="1">
      <c r="B59" s="136">
        <v>54</v>
      </c>
      <c r="C59" s="261"/>
      <c r="D59" s="267"/>
      <c r="E59" s="258"/>
      <c r="F59" s="56" t="s">
        <v>110</v>
      </c>
      <c r="G59" s="57" t="s">
        <v>111</v>
      </c>
      <c r="H59" s="57" t="s">
        <v>39</v>
      </c>
      <c r="I59" s="57" t="s">
        <v>53</v>
      </c>
      <c r="J59" s="62" t="s">
        <v>181</v>
      </c>
      <c r="K59" s="65"/>
      <c r="L59" s="57"/>
      <c r="M59" s="59" t="s">
        <v>41</v>
      </c>
      <c r="N59" s="46"/>
      <c r="Q59" s="165"/>
    </row>
    <row r="60" spans="2:17" ht="131" thickBot="1">
      <c r="B60" s="136">
        <v>55</v>
      </c>
      <c r="C60" s="261"/>
      <c r="D60" s="267"/>
      <c r="E60" s="258"/>
      <c r="F60" s="56" t="s">
        <v>112</v>
      </c>
      <c r="G60" s="57" t="s">
        <v>109</v>
      </c>
      <c r="H60" s="57" t="s">
        <v>39</v>
      </c>
      <c r="I60" s="57" t="s">
        <v>53</v>
      </c>
      <c r="J60" s="62" t="s">
        <v>182</v>
      </c>
      <c r="K60" s="65"/>
      <c r="L60" s="57"/>
      <c r="M60" s="59" t="s">
        <v>41</v>
      </c>
      <c r="N60" s="66"/>
    </row>
    <row r="61" spans="2:17" ht="188.5" customHeight="1" thickBot="1">
      <c r="B61" s="136">
        <v>56</v>
      </c>
      <c r="C61" s="261"/>
      <c r="D61" s="267"/>
      <c r="E61" s="258"/>
      <c r="F61" s="56" t="s">
        <v>113</v>
      </c>
      <c r="G61" s="57" t="s">
        <v>158</v>
      </c>
      <c r="H61" s="57" t="s">
        <v>39</v>
      </c>
      <c r="I61" s="62" t="s">
        <v>159</v>
      </c>
      <c r="J61" s="62" t="s">
        <v>183</v>
      </c>
      <c r="K61" s="65"/>
      <c r="L61" s="57"/>
      <c r="M61" s="166" t="s">
        <v>41</v>
      </c>
      <c r="N61" s="46"/>
    </row>
    <row r="62" spans="2:17" ht="188.5" customHeight="1" thickBot="1">
      <c r="B62" s="147"/>
      <c r="C62" s="261"/>
      <c r="D62" s="267"/>
      <c r="E62" s="258"/>
      <c r="F62" s="56" t="s">
        <v>114</v>
      </c>
      <c r="G62" s="167" t="s">
        <v>115</v>
      </c>
      <c r="H62" s="57" t="s">
        <v>39</v>
      </c>
      <c r="I62" s="62" t="s">
        <v>160</v>
      </c>
      <c r="J62" s="151" t="s">
        <v>184</v>
      </c>
      <c r="K62" s="65"/>
      <c r="L62" s="169"/>
      <c r="M62" s="59" t="s">
        <v>41</v>
      </c>
      <c r="N62" s="170"/>
    </row>
    <row r="63" spans="2:17" ht="188.5" customHeight="1" thickBot="1">
      <c r="B63" s="147"/>
      <c r="C63" s="261"/>
      <c r="D63" s="267"/>
      <c r="E63" s="258"/>
      <c r="F63" s="56" t="s">
        <v>161</v>
      </c>
      <c r="G63" s="167" t="s">
        <v>174</v>
      </c>
      <c r="H63" s="57" t="s">
        <v>39</v>
      </c>
      <c r="I63" s="151"/>
      <c r="J63" s="151" t="s">
        <v>185</v>
      </c>
      <c r="K63" s="211"/>
      <c r="L63" s="169"/>
      <c r="M63" s="59" t="s">
        <v>41</v>
      </c>
      <c r="N63" s="170"/>
    </row>
    <row r="64" spans="2:17" ht="188.5" customHeight="1" thickBot="1">
      <c r="B64" s="147"/>
      <c r="C64" s="261"/>
      <c r="D64" s="267"/>
      <c r="E64" s="258"/>
      <c r="F64" s="171" t="s">
        <v>162</v>
      </c>
      <c r="G64" s="43" t="s">
        <v>163</v>
      </c>
      <c r="H64" s="43" t="s">
        <v>39</v>
      </c>
      <c r="I64" s="43" t="s">
        <v>53</v>
      </c>
      <c r="J64" s="172" t="s">
        <v>164</v>
      </c>
      <c r="K64" s="65"/>
      <c r="L64" s="169"/>
      <c r="M64" s="59" t="s">
        <v>41</v>
      </c>
      <c r="N64" s="170"/>
    </row>
    <row r="65" spans="2:14" ht="188.5" customHeight="1" thickBot="1">
      <c r="B65" s="147"/>
      <c r="C65" s="261"/>
      <c r="D65" s="267"/>
      <c r="E65" s="258"/>
      <c r="F65" s="171" t="s">
        <v>165</v>
      </c>
      <c r="G65" s="43" t="s">
        <v>166</v>
      </c>
      <c r="H65" s="43" t="s">
        <v>39</v>
      </c>
      <c r="I65" s="43" t="s">
        <v>53</v>
      </c>
      <c r="J65" s="172" t="s">
        <v>167</v>
      </c>
      <c r="K65" s="65"/>
      <c r="L65" s="169"/>
      <c r="M65" s="59" t="s">
        <v>41</v>
      </c>
      <c r="N65" s="170"/>
    </row>
    <row r="66" spans="2:14" ht="188.5" customHeight="1" thickBot="1">
      <c r="B66" s="147"/>
      <c r="C66" s="261"/>
      <c r="D66" s="267"/>
      <c r="E66" s="258"/>
      <c r="F66" s="171" t="s">
        <v>168</v>
      </c>
      <c r="G66" s="43" t="s">
        <v>169</v>
      </c>
      <c r="H66" s="43" t="s">
        <v>39</v>
      </c>
      <c r="I66" s="43" t="s">
        <v>53</v>
      </c>
      <c r="J66" s="42" t="s">
        <v>170</v>
      </c>
      <c r="K66" s="211"/>
      <c r="L66" s="150"/>
      <c r="M66" s="168" t="s">
        <v>41</v>
      </c>
      <c r="N66" s="149"/>
    </row>
    <row r="67" spans="2:14" ht="58.5" thickBot="1">
      <c r="B67" s="147"/>
      <c r="C67" s="261"/>
      <c r="D67" s="268"/>
      <c r="E67" s="259"/>
      <c r="F67" s="171" t="s">
        <v>171</v>
      </c>
      <c r="G67" s="43" t="s">
        <v>172</v>
      </c>
      <c r="H67" s="43" t="s">
        <v>39</v>
      </c>
      <c r="I67" s="43" t="s">
        <v>53</v>
      </c>
      <c r="J67" s="172" t="s">
        <v>173</v>
      </c>
      <c r="K67" s="65"/>
      <c r="L67" s="148"/>
      <c r="M67" s="59" t="s">
        <v>41</v>
      </c>
      <c r="N67" s="170"/>
    </row>
    <row r="68" spans="2:14" ht="15" thickBot="1">
      <c r="B68" s="136"/>
      <c r="C68" s="261"/>
      <c r="D68" s="67"/>
      <c r="E68" s="68"/>
      <c r="F68" s="69"/>
      <c r="G68" s="70"/>
      <c r="H68" s="70"/>
      <c r="I68" s="70"/>
      <c r="J68" s="71"/>
      <c r="K68" s="212"/>
      <c r="L68" s="72"/>
      <c r="M68" s="173"/>
      <c r="N68" s="73"/>
    </row>
    <row r="69" spans="2:14" ht="15" customHeight="1" thickBot="1">
      <c r="B69" s="136"/>
      <c r="C69" s="261"/>
      <c r="D69" s="251"/>
      <c r="E69" s="254" t="s">
        <v>116</v>
      </c>
      <c r="F69" s="57" t="s">
        <v>176</v>
      </c>
      <c r="G69" s="145"/>
      <c r="H69" s="74"/>
      <c r="I69" s="74"/>
      <c r="J69" s="74"/>
      <c r="K69" s="229"/>
      <c r="L69" s="43"/>
      <c r="M69" s="74"/>
      <c r="N69" s="74"/>
    </row>
    <row r="70" spans="2:14" ht="15" thickBot="1">
      <c r="B70" s="136"/>
      <c r="C70" s="261"/>
      <c r="D70" s="252"/>
      <c r="E70" s="255"/>
      <c r="F70" s="171" t="s">
        <v>175</v>
      </c>
      <c r="G70" s="28"/>
      <c r="H70" s="43"/>
      <c r="I70" s="43"/>
      <c r="J70" s="43"/>
      <c r="K70" s="204"/>
      <c r="L70" s="44"/>
      <c r="M70" s="52"/>
      <c r="N70" s="52"/>
    </row>
    <row r="71" spans="2:14" ht="29.5" thickBot="1">
      <c r="B71" s="136"/>
      <c r="C71" s="261"/>
      <c r="D71" s="253"/>
      <c r="E71" s="256"/>
      <c r="F71" s="43" t="s">
        <v>177</v>
      </c>
      <c r="G71" s="43"/>
      <c r="H71" s="43"/>
      <c r="I71" s="43"/>
      <c r="J71" s="43"/>
      <c r="K71" s="204"/>
      <c r="L71" s="44"/>
      <c r="M71" s="52"/>
      <c r="N71" s="52"/>
    </row>
    <row r="72" spans="2:14" ht="15" thickBot="1">
      <c r="B72" s="136"/>
      <c r="C72" s="261"/>
      <c r="D72" s="75"/>
      <c r="E72" s="236"/>
      <c r="F72" s="78"/>
      <c r="G72" s="43"/>
      <c r="H72" s="43"/>
      <c r="I72" s="43"/>
      <c r="J72" s="43"/>
      <c r="K72" s="204"/>
      <c r="L72" s="43"/>
      <c r="M72" s="52"/>
      <c r="N72" s="52"/>
    </row>
    <row r="73" spans="2:14" ht="15" thickBot="1">
      <c r="B73" s="136"/>
      <c r="C73" s="261"/>
      <c r="D73" s="75"/>
      <c r="E73" s="237"/>
      <c r="F73" s="78"/>
      <c r="G73" s="28"/>
      <c r="H73" s="43"/>
      <c r="I73" s="43"/>
      <c r="J73" s="43"/>
      <c r="K73" s="204"/>
      <c r="L73" s="44"/>
      <c r="M73" s="52"/>
      <c r="N73" s="52"/>
    </row>
    <row r="74" spans="2:14" ht="15" thickBot="1">
      <c r="B74" s="137"/>
      <c r="C74" s="261"/>
      <c r="D74" s="75"/>
      <c r="E74" s="237"/>
      <c r="F74" s="78"/>
      <c r="G74" s="43"/>
      <c r="H74" s="43"/>
      <c r="I74" s="43"/>
      <c r="J74" s="43"/>
      <c r="K74" s="204"/>
      <c r="L74" s="43"/>
      <c r="M74" s="52"/>
      <c r="N74" s="46"/>
    </row>
    <row r="75" spans="2:14" ht="15" thickBot="1">
      <c r="B75" s="137"/>
      <c r="C75" s="261"/>
      <c r="D75" s="75"/>
      <c r="E75" s="237"/>
      <c r="F75" s="78"/>
      <c r="G75" s="28"/>
      <c r="H75" s="43"/>
      <c r="I75" s="43"/>
      <c r="J75" s="43"/>
      <c r="K75" s="204"/>
      <c r="L75" s="43"/>
      <c r="M75" s="52"/>
      <c r="N75" s="46"/>
    </row>
    <row r="76" spans="2:14" ht="15" thickBot="1">
      <c r="B76" s="137"/>
      <c r="C76" s="261"/>
      <c r="D76" s="75"/>
      <c r="E76" s="237"/>
      <c r="F76" s="78"/>
      <c r="G76" s="43"/>
      <c r="H76" s="43"/>
      <c r="I76" s="43"/>
      <c r="J76" s="43"/>
      <c r="K76" s="204"/>
      <c r="L76" s="43"/>
      <c r="M76" s="52"/>
      <c r="N76" s="46"/>
    </row>
    <row r="77" spans="2:14" ht="15" thickBot="1">
      <c r="B77" s="137"/>
      <c r="C77" s="261"/>
      <c r="D77" s="75"/>
      <c r="E77" s="237"/>
      <c r="F77" s="78"/>
      <c r="G77" s="43"/>
      <c r="H77" s="43"/>
      <c r="I77" s="43"/>
      <c r="J77" s="43"/>
      <c r="K77" s="204"/>
      <c r="L77" s="43"/>
      <c r="M77" s="52"/>
      <c r="N77" s="46"/>
    </row>
    <row r="78" spans="2:14" ht="15" thickBot="1">
      <c r="B78" s="137"/>
      <c r="C78" s="261"/>
      <c r="D78" s="75"/>
      <c r="E78" s="237"/>
      <c r="F78" s="79"/>
      <c r="G78" s="43"/>
      <c r="H78" s="43"/>
      <c r="I78" s="43"/>
      <c r="J78" s="43"/>
      <c r="K78" s="204"/>
      <c r="L78" s="43"/>
      <c r="M78" s="52"/>
      <c r="N78" s="46"/>
    </row>
    <row r="79" spans="2:14" ht="15" thickBot="1">
      <c r="B79" s="137"/>
      <c r="C79" s="261"/>
      <c r="D79" s="75"/>
      <c r="E79" s="237"/>
      <c r="F79" s="79"/>
      <c r="G79" s="28"/>
      <c r="H79" s="43"/>
      <c r="I79" s="43"/>
      <c r="J79" s="43"/>
      <c r="K79" s="204"/>
      <c r="L79" s="43"/>
      <c r="M79" s="52"/>
      <c r="N79" s="46"/>
    </row>
    <row r="80" spans="2:14" ht="15" thickBot="1">
      <c r="B80" s="137"/>
      <c r="C80" s="261"/>
      <c r="D80" s="75"/>
      <c r="E80" s="237"/>
      <c r="F80" s="79"/>
      <c r="G80" s="43"/>
      <c r="H80" s="43"/>
      <c r="I80" s="43"/>
      <c r="J80" s="43"/>
      <c r="K80" s="204"/>
      <c r="L80" s="43"/>
      <c r="M80" s="52"/>
      <c r="N80" s="46"/>
    </row>
    <row r="81" spans="2:14" ht="15" thickBot="1">
      <c r="B81" s="137"/>
      <c r="C81" s="261"/>
      <c r="D81" s="75"/>
      <c r="E81" s="237"/>
      <c r="F81" s="80"/>
      <c r="G81" s="28"/>
      <c r="H81" s="43"/>
      <c r="I81" s="43"/>
      <c r="J81" s="43"/>
      <c r="K81" s="204"/>
      <c r="L81" s="43"/>
      <c r="M81" s="52"/>
      <c r="N81" s="52"/>
    </row>
    <row r="82" spans="2:14" ht="15" thickBot="1">
      <c r="B82" s="137"/>
      <c r="C82" s="261"/>
      <c r="D82" s="75"/>
      <c r="E82" s="237"/>
      <c r="F82" s="76"/>
      <c r="G82" s="28"/>
      <c r="H82" s="43"/>
      <c r="I82" s="43"/>
      <c r="J82" s="43"/>
      <c r="K82" s="204"/>
      <c r="L82" s="43"/>
      <c r="M82" s="52"/>
      <c r="N82" s="52"/>
    </row>
    <row r="83" spans="2:14" ht="15" thickBot="1">
      <c r="B83" s="137"/>
      <c r="C83" s="261"/>
      <c r="D83" s="75"/>
      <c r="E83" s="237"/>
      <c r="F83" s="76"/>
      <c r="G83" s="28"/>
      <c r="H83" s="43"/>
      <c r="I83" s="43"/>
      <c r="J83" s="43"/>
      <c r="K83" s="204"/>
      <c r="L83" s="46"/>
      <c r="M83" s="52"/>
      <c r="N83" s="52"/>
    </row>
    <row r="84" spans="2:14" ht="15" thickBot="1">
      <c r="B84" s="137"/>
      <c r="C84" s="261"/>
      <c r="D84" s="75"/>
      <c r="E84" s="238"/>
      <c r="F84" s="78"/>
      <c r="G84" s="46"/>
      <c r="H84" s="46"/>
      <c r="I84" s="46"/>
      <c r="J84" s="46"/>
      <c r="K84" s="66"/>
      <c r="L84" s="44"/>
      <c r="M84" s="52"/>
      <c r="N84" s="52"/>
    </row>
    <row r="85" spans="2:14" ht="15" thickBot="1">
      <c r="B85" s="137"/>
      <c r="C85" s="261"/>
      <c r="D85" s="75"/>
      <c r="E85" s="239"/>
      <c r="F85" s="78"/>
      <c r="G85" s="43"/>
      <c r="H85" s="43"/>
      <c r="I85" s="43"/>
      <c r="J85" s="43"/>
      <c r="K85" s="204"/>
      <c r="L85" s="43"/>
      <c r="M85" s="52"/>
      <c r="N85" s="52"/>
    </row>
    <row r="86" spans="2:14" ht="15" thickBot="1">
      <c r="B86" s="137"/>
      <c r="C86" s="261"/>
      <c r="D86" s="75"/>
      <c r="E86" s="240"/>
      <c r="F86" s="78"/>
      <c r="G86" s="43"/>
      <c r="H86" s="43"/>
      <c r="I86" s="43"/>
      <c r="J86" s="43"/>
      <c r="K86" s="204"/>
      <c r="L86" s="44"/>
      <c r="M86" s="52"/>
      <c r="N86" s="52"/>
    </row>
    <row r="87" spans="2:14" ht="15" thickBot="1">
      <c r="B87" s="137"/>
      <c r="C87" s="261"/>
      <c r="D87" s="75"/>
      <c r="E87" s="81"/>
      <c r="F87" s="79"/>
      <c r="G87" s="43"/>
      <c r="H87" s="43"/>
      <c r="I87" s="43"/>
      <c r="J87" s="43"/>
      <c r="K87" s="204"/>
      <c r="L87" s="43"/>
      <c r="M87" s="44"/>
      <c r="N87" s="46"/>
    </row>
    <row r="88" spans="2:14" ht="15" thickBot="1">
      <c r="B88" s="137"/>
      <c r="C88" s="261"/>
      <c r="D88" s="75"/>
      <c r="E88" s="241"/>
      <c r="F88" s="76"/>
      <c r="G88" s="43"/>
      <c r="H88" s="43"/>
      <c r="I88" s="43"/>
      <c r="J88" s="43"/>
      <c r="K88" s="204"/>
      <c r="L88" s="43"/>
      <c r="M88" s="52"/>
      <c r="N88" s="46"/>
    </row>
    <row r="89" spans="2:14" ht="15" thickBot="1">
      <c r="B89" s="137"/>
      <c r="C89" s="261"/>
      <c r="D89" s="75"/>
      <c r="E89" s="242"/>
      <c r="F89" s="76"/>
      <c r="G89" s="43"/>
      <c r="H89" s="43"/>
      <c r="I89" s="43"/>
      <c r="J89" s="43"/>
      <c r="K89" s="204"/>
      <c r="L89" s="43"/>
      <c r="M89" s="52"/>
      <c r="N89" s="46"/>
    </row>
    <row r="90" spans="2:14" ht="15" thickBot="1">
      <c r="B90" s="137"/>
      <c r="C90" s="261"/>
      <c r="D90" s="75"/>
      <c r="E90" s="242"/>
      <c r="F90" s="78"/>
      <c r="G90" s="28"/>
      <c r="H90" s="43"/>
      <c r="I90" s="43"/>
      <c r="J90" s="43"/>
      <c r="K90" s="204"/>
      <c r="L90" s="44"/>
      <c r="M90" s="52"/>
      <c r="N90" s="52"/>
    </row>
    <row r="91" spans="2:14" ht="15" thickBot="1">
      <c r="B91" s="137"/>
      <c r="C91" s="261"/>
      <c r="D91" s="75"/>
      <c r="E91" s="242"/>
      <c r="F91" s="78"/>
      <c r="G91" s="43"/>
      <c r="H91" s="43"/>
      <c r="I91" s="43"/>
      <c r="J91" s="43"/>
      <c r="K91" s="204"/>
      <c r="L91" s="43"/>
      <c r="M91" s="52"/>
      <c r="N91" s="52"/>
    </row>
    <row r="92" spans="2:14" ht="15" thickBot="1">
      <c r="B92" s="137"/>
      <c r="C92" s="261"/>
      <c r="D92" s="75"/>
      <c r="E92" s="242"/>
      <c r="F92" s="78"/>
      <c r="G92" s="43"/>
      <c r="H92" s="43"/>
      <c r="I92" s="43"/>
      <c r="J92" s="43"/>
      <c r="K92" s="204"/>
      <c r="L92" s="44"/>
      <c r="M92" s="52"/>
      <c r="N92" s="52"/>
    </row>
    <row r="93" spans="2:14" ht="15" thickBot="1">
      <c r="B93" s="137"/>
      <c r="C93" s="261"/>
      <c r="D93" s="75"/>
      <c r="E93" s="242"/>
      <c r="F93" s="79"/>
      <c r="G93" s="43"/>
      <c r="H93" s="43"/>
      <c r="I93" s="43"/>
      <c r="J93" s="43"/>
      <c r="K93" s="204"/>
      <c r="L93" s="43"/>
      <c r="M93" s="52"/>
      <c r="N93" s="46"/>
    </row>
    <row r="94" spans="2:14" ht="15" thickBot="1">
      <c r="B94" s="137"/>
      <c r="C94" s="261"/>
      <c r="D94" s="75"/>
      <c r="E94" s="242"/>
      <c r="F94" s="80"/>
      <c r="G94" s="43"/>
      <c r="H94" s="43"/>
      <c r="I94" s="43"/>
      <c r="J94" s="43"/>
      <c r="K94" s="204"/>
      <c r="L94" s="43"/>
      <c r="M94" s="52"/>
      <c r="N94" s="46"/>
    </row>
    <row r="95" spans="2:14" ht="15" thickBot="1">
      <c r="B95" s="137"/>
      <c r="C95" s="261"/>
      <c r="D95" s="75"/>
      <c r="E95" s="242"/>
      <c r="F95" s="76"/>
      <c r="G95" s="43"/>
      <c r="H95" s="43"/>
      <c r="I95" s="43"/>
      <c r="J95" s="43"/>
      <c r="K95" s="204"/>
      <c r="L95" s="43"/>
      <c r="M95" s="52"/>
      <c r="N95" s="46"/>
    </row>
    <row r="96" spans="2:14" ht="15" thickBot="1">
      <c r="B96" s="137"/>
      <c r="C96" s="261"/>
      <c r="D96" s="75"/>
      <c r="E96" s="242"/>
      <c r="F96" s="76"/>
      <c r="G96" s="28"/>
      <c r="H96" s="43"/>
      <c r="I96" s="43"/>
      <c r="J96" s="43"/>
      <c r="K96" s="204"/>
      <c r="L96" s="46"/>
      <c r="M96" s="52"/>
      <c r="N96" s="52"/>
    </row>
    <row r="97" spans="2:14" ht="15" thickBot="1">
      <c r="B97" s="137"/>
      <c r="C97" s="261"/>
      <c r="D97" s="75"/>
      <c r="E97" s="242"/>
      <c r="F97" s="78"/>
      <c r="G97" s="46"/>
      <c r="H97" s="46"/>
      <c r="I97" s="46"/>
      <c r="J97" s="46"/>
      <c r="K97" s="66"/>
      <c r="L97" s="44"/>
      <c r="M97" s="52"/>
      <c r="N97" s="52"/>
    </row>
    <row r="98" spans="2:14" ht="15" thickBot="1">
      <c r="B98" s="137"/>
      <c r="C98" s="261"/>
      <c r="D98" s="75"/>
      <c r="E98" s="243"/>
      <c r="F98" s="78"/>
      <c r="G98" s="43"/>
      <c r="H98" s="43"/>
      <c r="I98" s="43"/>
      <c r="J98" s="43"/>
      <c r="K98" s="204"/>
      <c r="L98" s="43"/>
      <c r="M98" s="52"/>
      <c r="N98" s="52"/>
    </row>
    <row r="99" spans="2:14" ht="15" thickBot="1">
      <c r="B99" s="77"/>
      <c r="C99" s="261"/>
      <c r="D99" s="75"/>
      <c r="E99" s="81"/>
      <c r="F99" s="78"/>
      <c r="G99" s="43"/>
      <c r="H99" s="43"/>
      <c r="I99" s="43"/>
      <c r="J99" s="43"/>
      <c r="K99" s="204"/>
      <c r="L99" s="44"/>
      <c r="M99" s="43"/>
      <c r="N99" s="52"/>
    </row>
    <row r="100" spans="2:14" ht="15" thickBot="1">
      <c r="B100" s="77"/>
      <c r="C100" s="261"/>
      <c r="D100" s="75"/>
      <c r="E100" s="244"/>
      <c r="F100" s="79"/>
      <c r="G100" s="43"/>
      <c r="H100" s="43"/>
      <c r="I100" s="43"/>
      <c r="J100" s="43"/>
      <c r="K100" s="204"/>
      <c r="L100" s="43"/>
      <c r="M100" s="52"/>
      <c r="N100" s="46"/>
    </row>
    <row r="101" spans="2:14" ht="15" thickBot="1">
      <c r="B101" s="77"/>
      <c r="C101" s="261"/>
      <c r="D101" s="75"/>
      <c r="E101" s="245"/>
      <c r="F101" s="84"/>
      <c r="G101" s="43"/>
      <c r="H101" s="43"/>
      <c r="I101" s="43"/>
      <c r="J101" s="43"/>
      <c r="K101" s="204"/>
      <c r="L101" s="43"/>
      <c r="M101" s="52"/>
      <c r="N101" s="46"/>
    </row>
    <row r="102" spans="2:14" ht="15" thickBot="1">
      <c r="B102" s="77"/>
      <c r="C102" s="261"/>
      <c r="D102" s="75"/>
      <c r="E102" s="245"/>
      <c r="F102" s="88"/>
      <c r="G102" s="43"/>
      <c r="H102" s="43"/>
      <c r="I102" s="43"/>
      <c r="J102" s="43"/>
      <c r="K102" s="204"/>
      <c r="L102" s="43"/>
      <c r="M102" s="52"/>
      <c r="N102" s="46"/>
    </row>
    <row r="103" spans="2:14" ht="15" thickBot="1">
      <c r="B103" s="77"/>
      <c r="C103" s="261"/>
      <c r="D103" s="82"/>
      <c r="E103" s="245"/>
      <c r="F103" s="95"/>
      <c r="G103" s="28"/>
      <c r="H103" s="43"/>
      <c r="I103" s="43"/>
      <c r="J103" s="43"/>
      <c r="K103" s="204"/>
      <c r="L103" s="83"/>
      <c r="M103" s="52"/>
      <c r="N103" s="52"/>
    </row>
    <row r="104" spans="2:14" ht="15" thickBot="1">
      <c r="B104" s="77"/>
      <c r="C104" s="261"/>
      <c r="D104" s="82"/>
      <c r="E104" s="245"/>
      <c r="F104" s="95"/>
      <c r="G104" s="83"/>
      <c r="H104" s="83"/>
      <c r="I104" s="83"/>
      <c r="J104" s="83"/>
      <c r="K104" s="213"/>
      <c r="L104" s="85"/>
      <c r="M104" s="83"/>
      <c r="N104" s="86"/>
    </row>
    <row r="105" spans="2:14">
      <c r="B105" s="87"/>
      <c r="C105" s="261"/>
      <c r="D105" s="82"/>
      <c r="E105" s="245"/>
      <c r="F105" s="98"/>
      <c r="G105" s="146"/>
      <c r="H105" s="90"/>
      <c r="I105" s="90"/>
      <c r="J105" s="90"/>
      <c r="K105" s="213"/>
      <c r="L105" s="91"/>
      <c r="M105" s="92"/>
      <c r="N105" s="93"/>
    </row>
    <row r="106" spans="2:14">
      <c r="B106" s="94"/>
      <c r="C106" s="261"/>
      <c r="D106" s="82"/>
      <c r="E106" s="245"/>
      <c r="F106" s="141"/>
      <c r="G106" s="96"/>
      <c r="H106" s="96"/>
      <c r="I106" s="96"/>
      <c r="J106" s="96"/>
      <c r="K106" s="214"/>
      <c r="L106" s="97"/>
      <c r="M106" s="93"/>
      <c r="N106" s="93"/>
    </row>
    <row r="107" spans="2:14">
      <c r="B107" s="94"/>
      <c r="C107" s="261"/>
      <c r="D107" s="82"/>
      <c r="E107" s="245"/>
      <c r="F107" s="88"/>
      <c r="G107" s="96"/>
      <c r="H107" s="96"/>
      <c r="I107" s="96"/>
      <c r="J107" s="96"/>
      <c r="K107" s="214"/>
      <c r="L107" s="97"/>
      <c r="M107" s="93"/>
      <c r="N107" s="93"/>
    </row>
    <row r="108" spans="2:14">
      <c r="B108" s="94"/>
      <c r="C108" s="261"/>
      <c r="D108" s="82"/>
      <c r="E108" s="245"/>
      <c r="F108" s="142"/>
      <c r="G108" s="96"/>
      <c r="H108" s="96"/>
      <c r="I108" s="96"/>
      <c r="J108" s="96"/>
      <c r="K108" s="214"/>
      <c r="L108" s="97"/>
      <c r="M108" s="93"/>
      <c r="N108" s="93"/>
    </row>
    <row r="109" spans="2:14">
      <c r="B109" s="94"/>
      <c r="C109" s="261"/>
      <c r="D109" s="82"/>
      <c r="E109" s="245"/>
      <c r="F109" s="101"/>
      <c r="G109" s="146"/>
      <c r="H109" s="90"/>
      <c r="I109" s="90"/>
      <c r="J109" s="90"/>
      <c r="K109" s="214"/>
      <c r="L109" s="97"/>
      <c r="M109" s="93"/>
      <c r="N109" s="93"/>
    </row>
    <row r="110" spans="2:14">
      <c r="B110" s="94"/>
      <c r="C110" s="261"/>
      <c r="D110" s="82"/>
      <c r="E110" s="99"/>
      <c r="F110" s="103"/>
      <c r="G110" s="96"/>
      <c r="H110" s="96"/>
      <c r="I110" s="96"/>
      <c r="J110" s="96"/>
      <c r="K110" s="214"/>
      <c r="L110" s="91"/>
      <c r="M110" s="97"/>
      <c r="N110" s="93"/>
    </row>
    <row r="111" spans="2:14">
      <c r="B111" s="94"/>
      <c r="C111" s="261"/>
      <c r="D111" s="82"/>
      <c r="E111" s="246"/>
      <c r="F111" s="101"/>
      <c r="G111" s="146"/>
      <c r="H111" s="90"/>
      <c r="I111" s="90"/>
      <c r="J111" s="90"/>
      <c r="K111" s="214"/>
      <c r="L111" s="91"/>
      <c r="M111" s="93"/>
      <c r="N111" s="100"/>
    </row>
    <row r="112" spans="2:14">
      <c r="B112" s="94"/>
      <c r="C112" s="261"/>
      <c r="D112" s="82"/>
      <c r="E112" s="247"/>
      <c r="F112" s="142"/>
      <c r="G112" s="96"/>
      <c r="H112" s="96"/>
      <c r="I112" s="96"/>
      <c r="J112" s="96"/>
      <c r="K112" s="214"/>
      <c r="L112" s="97"/>
      <c r="M112" s="93"/>
      <c r="N112" s="100"/>
    </row>
    <row r="113" spans="2:14">
      <c r="B113" s="94"/>
      <c r="C113" s="261"/>
      <c r="D113" s="82"/>
      <c r="E113" s="102"/>
      <c r="F113" s="101"/>
      <c r="G113" s="146"/>
      <c r="H113" s="90"/>
      <c r="I113" s="90"/>
      <c r="J113" s="90"/>
      <c r="K113" s="214"/>
      <c r="L113" s="97"/>
      <c r="M113" s="104"/>
      <c r="N113" s="100"/>
    </row>
    <row r="114" spans="2:14">
      <c r="B114" s="94"/>
      <c r="C114" s="261"/>
      <c r="D114" s="82"/>
      <c r="E114" s="248"/>
      <c r="F114" s="142"/>
      <c r="G114" s="96"/>
      <c r="H114" s="96"/>
      <c r="I114" s="96"/>
      <c r="J114" s="96"/>
      <c r="K114" s="214"/>
      <c r="L114" s="97"/>
      <c r="M114" s="93"/>
      <c r="N114" s="100"/>
    </row>
    <row r="115" spans="2:14">
      <c r="B115" s="94"/>
      <c r="C115" s="261"/>
      <c r="D115" s="82"/>
      <c r="E115" s="249"/>
      <c r="F115" s="105"/>
      <c r="G115" s="96"/>
      <c r="H115" s="96"/>
      <c r="I115" s="96"/>
      <c r="J115" s="96"/>
      <c r="K115" s="214"/>
      <c r="L115" s="97"/>
      <c r="M115" s="93"/>
      <c r="N115" s="100"/>
    </row>
    <row r="116" spans="2:14">
      <c r="B116" s="94"/>
      <c r="C116" s="261"/>
      <c r="D116" s="82"/>
      <c r="E116" s="249"/>
      <c r="F116" s="142"/>
      <c r="G116" s="96"/>
      <c r="H116" s="96"/>
      <c r="I116" s="96"/>
      <c r="J116" s="96"/>
      <c r="K116" s="214"/>
      <c r="L116" s="97"/>
      <c r="M116" s="93"/>
      <c r="N116" s="100"/>
    </row>
    <row r="117" spans="2:14">
      <c r="B117" s="94"/>
      <c r="C117" s="261"/>
      <c r="D117" s="82"/>
      <c r="E117" s="249"/>
      <c r="F117" s="105"/>
      <c r="G117" s="146"/>
      <c r="H117" s="90"/>
      <c r="I117" s="90"/>
      <c r="J117" s="90"/>
      <c r="K117" s="214"/>
      <c r="L117" s="97"/>
      <c r="M117" s="93"/>
      <c r="N117" s="93"/>
    </row>
    <row r="118" spans="2:14">
      <c r="B118" s="94"/>
      <c r="C118" s="261"/>
      <c r="D118" s="82"/>
      <c r="E118" s="249"/>
      <c r="F118" s="105"/>
      <c r="G118" s="106"/>
      <c r="H118" s="97"/>
      <c r="I118" s="97"/>
      <c r="J118" s="97"/>
      <c r="K118" s="214"/>
      <c r="L118" s="97"/>
      <c r="M118" s="93"/>
      <c r="N118" s="93"/>
    </row>
    <row r="119" spans="2:14">
      <c r="B119" s="94"/>
      <c r="C119" s="261"/>
      <c r="D119" s="82"/>
      <c r="E119" s="249"/>
      <c r="F119" s="109"/>
      <c r="G119" s="121"/>
      <c r="H119" s="90"/>
      <c r="I119" s="90"/>
      <c r="J119" s="90"/>
      <c r="K119" s="214"/>
      <c r="L119" s="97"/>
      <c r="M119" s="93"/>
      <c r="N119" s="93"/>
    </row>
    <row r="120" spans="2:14">
      <c r="B120" s="94"/>
      <c r="C120" s="261"/>
      <c r="D120" s="82"/>
      <c r="E120" s="250"/>
      <c r="F120" s="105"/>
      <c r="G120" s="107"/>
      <c r="H120" s="97"/>
      <c r="I120" s="97"/>
      <c r="J120" s="97"/>
      <c r="K120" s="214"/>
      <c r="L120" s="97"/>
      <c r="M120" s="93"/>
      <c r="N120" s="93"/>
    </row>
    <row r="121" spans="2:14">
      <c r="B121" s="94"/>
      <c r="C121" s="261"/>
      <c r="D121" s="82"/>
      <c r="E121" s="108"/>
      <c r="F121" s="111"/>
      <c r="G121" s="146"/>
      <c r="H121" s="90"/>
      <c r="I121" s="90"/>
      <c r="J121" s="90"/>
      <c r="K121" s="214"/>
      <c r="L121" s="97"/>
      <c r="M121" s="97"/>
      <c r="N121" s="93"/>
    </row>
    <row r="122" spans="2:14">
      <c r="B122" s="94"/>
      <c r="C122" s="261"/>
      <c r="D122" s="82"/>
      <c r="E122" s="273"/>
      <c r="F122" s="111"/>
      <c r="G122" s="110"/>
      <c r="H122" s="97"/>
      <c r="I122" s="97"/>
      <c r="J122" s="97"/>
      <c r="K122" s="214"/>
      <c r="L122" s="97"/>
      <c r="M122" s="93"/>
      <c r="N122" s="93"/>
    </row>
    <row r="123" spans="2:14">
      <c r="B123" s="94"/>
      <c r="C123" s="261"/>
      <c r="D123" s="82"/>
      <c r="E123" s="274"/>
      <c r="F123" s="111"/>
      <c r="G123" s="110"/>
      <c r="H123" s="97"/>
      <c r="I123" s="97"/>
      <c r="J123" s="97"/>
      <c r="K123" s="214"/>
      <c r="L123" s="100"/>
      <c r="M123" s="93"/>
      <c r="N123" s="93"/>
    </row>
    <row r="124" spans="2:14">
      <c r="B124" s="94"/>
      <c r="C124" s="261"/>
      <c r="D124" s="82"/>
      <c r="E124" s="274"/>
      <c r="F124" s="111"/>
      <c r="G124" s="100"/>
      <c r="H124" s="100"/>
      <c r="I124" s="100"/>
      <c r="J124" s="100"/>
      <c r="K124" s="215"/>
      <c r="L124" s="100"/>
      <c r="M124" s="93"/>
      <c r="N124" s="93"/>
    </row>
    <row r="125" spans="2:14">
      <c r="B125" s="94"/>
      <c r="C125" s="261"/>
      <c r="D125" s="82"/>
      <c r="E125" s="274"/>
      <c r="F125" s="111"/>
      <c r="G125" s="100"/>
      <c r="H125" s="100"/>
      <c r="I125" s="100"/>
      <c r="J125" s="100"/>
      <c r="K125" s="215"/>
      <c r="L125" s="100"/>
      <c r="M125" s="93"/>
      <c r="N125" s="93"/>
    </row>
    <row r="126" spans="2:14">
      <c r="B126" s="94"/>
      <c r="C126" s="261"/>
      <c r="D126" s="82"/>
      <c r="E126" s="274"/>
      <c r="F126" s="111"/>
      <c r="G126" s="100"/>
      <c r="H126" s="100"/>
      <c r="I126" s="100"/>
      <c r="J126" s="100"/>
      <c r="K126" s="215"/>
      <c r="L126" s="100"/>
      <c r="M126" s="93"/>
      <c r="N126" s="93"/>
    </row>
    <row r="127" spans="2:14">
      <c r="B127" s="94"/>
      <c r="C127" s="261"/>
      <c r="D127" s="82"/>
      <c r="E127" s="274"/>
      <c r="F127" s="111"/>
      <c r="G127" s="100"/>
      <c r="H127" s="100"/>
      <c r="I127" s="100"/>
      <c r="J127" s="100"/>
      <c r="K127" s="215"/>
      <c r="L127" s="100"/>
      <c r="M127" s="93"/>
      <c r="N127" s="100"/>
    </row>
    <row r="128" spans="2:14">
      <c r="B128" s="94"/>
      <c r="C128" s="261"/>
      <c r="D128" s="82"/>
      <c r="E128" s="274"/>
      <c r="F128" s="111"/>
      <c r="G128" s="100"/>
      <c r="H128" s="100"/>
      <c r="I128" s="100"/>
      <c r="J128" s="100"/>
      <c r="K128" s="215"/>
      <c r="L128" s="100"/>
      <c r="M128" s="93"/>
      <c r="N128" s="93"/>
    </row>
    <row r="129" spans="2:14">
      <c r="B129" s="94"/>
      <c r="C129" s="261"/>
      <c r="D129" s="82"/>
      <c r="E129" s="274"/>
      <c r="F129" s="111"/>
      <c r="G129" s="100"/>
      <c r="H129" s="100"/>
      <c r="I129" s="100"/>
      <c r="J129" s="100"/>
      <c r="K129" s="215"/>
      <c r="L129" s="100"/>
      <c r="M129" s="93"/>
      <c r="N129" s="93"/>
    </row>
    <row r="130" spans="2:14">
      <c r="B130" s="94"/>
      <c r="C130" s="261"/>
      <c r="D130" s="112"/>
      <c r="E130" s="275"/>
      <c r="F130" s="111"/>
      <c r="G130" s="100"/>
      <c r="H130" s="100"/>
      <c r="I130" s="100"/>
      <c r="J130" s="100"/>
      <c r="K130" s="215"/>
      <c r="L130" s="100"/>
      <c r="M130" s="93"/>
      <c r="N130" s="93"/>
    </row>
    <row r="131" spans="2:14">
      <c r="B131" s="94"/>
      <c r="C131" s="261"/>
      <c r="D131" s="113"/>
      <c r="E131" s="114"/>
      <c r="F131" s="116"/>
      <c r="G131" s="100"/>
      <c r="H131" s="100"/>
      <c r="I131" s="100"/>
      <c r="J131" s="100"/>
      <c r="K131" s="215"/>
      <c r="L131" s="100"/>
      <c r="M131" s="93"/>
      <c r="N131" s="93"/>
    </row>
    <row r="132" spans="2:14">
      <c r="B132" s="94"/>
      <c r="C132" s="261"/>
      <c r="D132" s="113"/>
      <c r="E132" s="114"/>
      <c r="F132" s="116"/>
      <c r="G132" s="100"/>
      <c r="H132" s="100"/>
      <c r="I132" s="100"/>
      <c r="J132" s="100"/>
      <c r="K132" s="215"/>
      <c r="L132" s="100"/>
      <c r="M132" s="93"/>
      <c r="N132" s="93"/>
    </row>
    <row r="133" spans="2:14">
      <c r="B133" s="94"/>
      <c r="C133" s="261"/>
      <c r="D133" s="113"/>
      <c r="E133" s="115"/>
      <c r="F133" s="111"/>
      <c r="G133" s="100"/>
      <c r="H133" s="100"/>
      <c r="I133" s="100"/>
      <c r="J133" s="100"/>
      <c r="K133" s="215"/>
      <c r="L133" s="100"/>
      <c r="M133" s="93"/>
      <c r="N133" s="93"/>
    </row>
    <row r="134" spans="2:14">
      <c r="B134" s="94"/>
      <c r="C134" s="261"/>
      <c r="D134" s="113"/>
      <c r="E134" s="276"/>
      <c r="F134" s="111"/>
      <c r="G134" s="100"/>
      <c r="H134" s="100"/>
      <c r="I134" s="100"/>
      <c r="J134" s="100"/>
      <c r="K134" s="215"/>
      <c r="L134" s="100"/>
      <c r="M134" s="93"/>
      <c r="N134" s="93"/>
    </row>
    <row r="135" spans="2:14">
      <c r="B135" s="94"/>
      <c r="C135" s="261"/>
      <c r="D135" s="113"/>
      <c r="E135" s="277"/>
      <c r="F135" s="119"/>
      <c r="G135" s="100"/>
      <c r="H135" s="100"/>
      <c r="I135" s="100"/>
      <c r="J135" s="100"/>
      <c r="K135" s="215"/>
      <c r="L135" s="100"/>
      <c r="M135" s="93"/>
      <c r="N135" s="93"/>
    </row>
    <row r="136" spans="2:14">
      <c r="B136" s="94"/>
      <c r="C136" s="261"/>
      <c r="D136" s="113"/>
      <c r="E136" s="117"/>
      <c r="F136" s="111"/>
      <c r="G136" s="100"/>
      <c r="H136" s="100"/>
      <c r="I136" s="100"/>
      <c r="J136" s="100"/>
      <c r="K136" s="215"/>
      <c r="L136" s="100"/>
      <c r="M136" s="93"/>
      <c r="N136" s="93"/>
    </row>
    <row r="137" spans="2:14">
      <c r="B137" s="94"/>
      <c r="C137" s="261"/>
      <c r="D137" s="113"/>
      <c r="E137" s="118"/>
      <c r="F137" s="111"/>
      <c r="G137" s="100"/>
      <c r="H137" s="100"/>
      <c r="I137" s="100"/>
      <c r="J137" s="100"/>
      <c r="K137" s="215"/>
      <c r="L137" s="100"/>
      <c r="M137" s="93"/>
      <c r="N137" s="93"/>
    </row>
    <row r="138" spans="2:14">
      <c r="B138" s="94"/>
      <c r="C138" s="261"/>
      <c r="D138" s="113"/>
      <c r="E138" s="118"/>
      <c r="F138" s="111"/>
      <c r="G138" s="100"/>
      <c r="H138" s="100"/>
      <c r="I138" s="100"/>
      <c r="J138" s="100"/>
      <c r="K138" s="215"/>
      <c r="L138" s="100"/>
      <c r="M138" s="93"/>
      <c r="N138" s="93"/>
    </row>
    <row r="139" spans="2:14">
      <c r="B139" s="94"/>
      <c r="C139" s="261"/>
      <c r="D139" s="113"/>
      <c r="E139" s="118"/>
      <c r="F139" s="111"/>
      <c r="G139" s="100"/>
      <c r="H139" s="100"/>
      <c r="I139" s="100"/>
      <c r="J139" s="100"/>
      <c r="K139" s="215"/>
      <c r="L139" s="100"/>
      <c r="M139" s="93"/>
      <c r="N139" s="93"/>
    </row>
    <row r="140" spans="2:14">
      <c r="B140" s="94"/>
      <c r="C140" s="261"/>
      <c r="D140" s="113"/>
      <c r="E140" s="118"/>
      <c r="F140" s="119"/>
      <c r="G140" s="100"/>
      <c r="H140" s="100"/>
      <c r="I140" s="100"/>
      <c r="J140" s="100"/>
      <c r="K140" s="215"/>
      <c r="L140" s="100"/>
      <c r="M140" s="93"/>
      <c r="N140" s="93"/>
    </row>
    <row r="141" spans="2:14">
      <c r="B141" s="94"/>
      <c r="C141" s="261"/>
      <c r="D141" s="113"/>
      <c r="E141" s="118"/>
      <c r="F141" s="119"/>
      <c r="G141" s="100"/>
      <c r="H141" s="100"/>
      <c r="I141" s="100"/>
      <c r="J141" s="100"/>
      <c r="K141" s="215"/>
      <c r="L141" s="100"/>
      <c r="M141" s="93"/>
      <c r="N141" s="93"/>
    </row>
    <row r="142" spans="2:14">
      <c r="B142" s="94"/>
      <c r="C142" s="261"/>
      <c r="D142" s="113"/>
      <c r="E142" s="118"/>
      <c r="F142" s="119"/>
      <c r="G142" s="100"/>
      <c r="H142" s="100"/>
      <c r="I142" s="100"/>
      <c r="J142" s="100"/>
      <c r="K142" s="215"/>
      <c r="L142" s="100"/>
      <c r="M142" s="93"/>
      <c r="N142" s="120"/>
    </row>
    <row r="143" spans="2:14">
      <c r="B143" s="94"/>
      <c r="C143" s="261"/>
      <c r="D143" s="113"/>
      <c r="E143" s="118"/>
      <c r="F143" s="111"/>
      <c r="G143" s="100"/>
      <c r="H143" s="100"/>
      <c r="I143" s="100"/>
      <c r="J143" s="100"/>
      <c r="K143" s="215"/>
      <c r="L143" s="100"/>
      <c r="M143" s="93"/>
      <c r="N143" s="93"/>
    </row>
    <row r="144" spans="2:14">
      <c r="B144" s="94"/>
      <c r="C144" s="261"/>
      <c r="D144" s="113"/>
      <c r="E144" s="118"/>
      <c r="F144" s="111"/>
      <c r="G144" s="100"/>
      <c r="H144" s="100"/>
      <c r="I144" s="100"/>
      <c r="J144" s="100"/>
      <c r="K144" s="215"/>
      <c r="L144" s="100"/>
      <c r="M144" s="93"/>
      <c r="N144" s="93"/>
    </row>
    <row r="145" spans="2:14">
      <c r="B145" s="94"/>
      <c r="C145" s="261"/>
      <c r="D145" s="113"/>
      <c r="E145" s="118"/>
      <c r="F145" s="111"/>
      <c r="G145" s="100"/>
      <c r="H145" s="121"/>
      <c r="I145" s="121"/>
      <c r="J145" s="121"/>
      <c r="K145" s="216"/>
      <c r="L145" s="100"/>
      <c r="M145" s="93"/>
      <c r="N145" s="93"/>
    </row>
    <row r="146" spans="2:14">
      <c r="B146" s="94"/>
      <c r="C146" s="261"/>
      <c r="D146" s="113"/>
      <c r="E146" s="118"/>
      <c r="F146" s="111"/>
      <c r="G146" s="100"/>
      <c r="H146" s="100"/>
      <c r="I146" s="100"/>
      <c r="J146" s="100"/>
      <c r="K146" s="215"/>
      <c r="L146" s="100"/>
      <c r="M146" s="93"/>
      <c r="N146" s="89"/>
    </row>
    <row r="147" spans="2:14">
      <c r="B147" s="94"/>
      <c r="C147" s="261"/>
      <c r="D147" s="113"/>
      <c r="E147" s="118"/>
      <c r="F147" s="111"/>
      <c r="G147" s="100"/>
      <c r="H147" s="100"/>
      <c r="I147" s="100"/>
      <c r="J147" s="100"/>
      <c r="K147" s="215"/>
      <c r="L147" s="100"/>
      <c r="M147" s="93"/>
      <c r="N147" s="93"/>
    </row>
    <row r="148" spans="2:14">
      <c r="B148" s="94"/>
      <c r="C148" s="261"/>
      <c r="D148" s="113"/>
      <c r="E148" s="118"/>
      <c r="F148" s="111"/>
      <c r="G148" s="100"/>
      <c r="H148" s="100"/>
      <c r="I148" s="100"/>
      <c r="J148" s="100"/>
      <c r="K148" s="215"/>
      <c r="L148" s="100"/>
      <c r="M148" s="93"/>
      <c r="N148" s="93"/>
    </row>
    <row r="149" spans="2:14">
      <c r="B149" s="94"/>
      <c r="C149" s="261"/>
      <c r="D149" s="113"/>
      <c r="E149" s="118"/>
      <c r="F149" s="125"/>
      <c r="G149" s="100"/>
      <c r="H149" s="122"/>
      <c r="I149" s="122"/>
      <c r="J149" s="122"/>
      <c r="K149" s="217"/>
      <c r="L149" s="100"/>
      <c r="M149" s="93"/>
      <c r="N149" s="93"/>
    </row>
    <row r="150" spans="2:14">
      <c r="B150" s="94"/>
      <c r="C150" s="261"/>
      <c r="D150" s="113"/>
      <c r="E150" s="118"/>
      <c r="F150" s="111"/>
      <c r="G150" s="100"/>
      <c r="H150" s="122"/>
      <c r="I150" s="122"/>
      <c r="J150" s="122"/>
      <c r="K150" s="217"/>
      <c r="L150" s="100"/>
      <c r="M150" s="93"/>
      <c r="N150" s="93"/>
    </row>
    <row r="151" spans="2:14">
      <c r="B151" s="94"/>
      <c r="C151" s="261"/>
      <c r="D151" s="113"/>
      <c r="E151" s="118"/>
      <c r="F151" s="111"/>
      <c r="G151" s="100"/>
      <c r="H151" s="122"/>
      <c r="I151" s="122"/>
      <c r="J151" s="122"/>
      <c r="K151" s="217"/>
      <c r="L151" s="100"/>
      <c r="M151" s="93"/>
      <c r="N151" s="123"/>
    </row>
    <row r="152" spans="2:14">
      <c r="B152" s="94"/>
      <c r="C152" s="261"/>
      <c r="D152" s="113"/>
      <c r="E152" s="124"/>
      <c r="F152" s="128"/>
      <c r="G152" s="100"/>
      <c r="H152" s="100"/>
      <c r="I152" s="100"/>
      <c r="J152" s="100"/>
      <c r="K152" s="215"/>
      <c r="L152" s="100"/>
      <c r="M152" s="93"/>
      <c r="N152" s="93"/>
    </row>
    <row r="153" spans="2:14">
      <c r="B153" s="126"/>
      <c r="C153" s="261"/>
      <c r="D153" s="113"/>
      <c r="E153" s="127"/>
      <c r="F153" s="129"/>
      <c r="G153" s="100"/>
      <c r="H153" s="100"/>
      <c r="I153" s="100"/>
      <c r="J153" s="100"/>
      <c r="K153" s="215"/>
      <c r="L153" s="100"/>
      <c r="M153" s="93"/>
      <c r="N153" s="93"/>
    </row>
    <row r="154" spans="2:14">
      <c r="B154" s="126"/>
      <c r="C154" s="261"/>
      <c r="D154" s="113"/>
      <c r="E154" s="127"/>
      <c r="F154" s="129"/>
      <c r="G154" s="100"/>
      <c r="H154" s="100"/>
      <c r="I154" s="100"/>
      <c r="J154" s="100"/>
      <c r="K154" s="215"/>
      <c r="L154" s="100"/>
      <c r="M154" s="93"/>
      <c r="N154" s="93"/>
    </row>
    <row r="155" spans="2:14">
      <c r="B155" s="126"/>
      <c r="C155" s="261"/>
      <c r="D155" s="113"/>
      <c r="E155" s="127"/>
      <c r="F155" s="129"/>
      <c r="G155" s="100"/>
      <c r="H155" s="100"/>
      <c r="I155" s="100"/>
      <c r="J155" s="100"/>
      <c r="K155" s="215"/>
      <c r="L155" s="100"/>
      <c r="M155" s="93"/>
      <c r="N155" s="93"/>
    </row>
    <row r="156" spans="2:14">
      <c r="B156" s="126"/>
      <c r="C156" s="261"/>
      <c r="D156" s="113"/>
      <c r="E156" s="127"/>
      <c r="F156" s="129"/>
      <c r="G156" s="100"/>
      <c r="H156" s="100"/>
      <c r="I156" s="100"/>
      <c r="J156" s="100"/>
      <c r="K156" s="215"/>
      <c r="L156" s="100"/>
      <c r="M156" s="93"/>
      <c r="N156" s="93"/>
    </row>
    <row r="157" spans="2:14">
      <c r="B157" s="126"/>
      <c r="C157" s="261"/>
      <c r="D157" s="113"/>
      <c r="E157" s="127"/>
      <c r="F157" s="111"/>
      <c r="G157" s="100"/>
      <c r="H157" s="100"/>
      <c r="I157" s="100"/>
      <c r="J157" s="100"/>
      <c r="K157" s="215"/>
      <c r="L157" s="100"/>
      <c r="M157" s="93"/>
      <c r="N157" s="93"/>
    </row>
    <row r="158" spans="2:14">
      <c r="B158" s="126"/>
      <c r="C158" s="261"/>
      <c r="D158" s="113"/>
      <c r="E158" s="127"/>
      <c r="F158" s="111"/>
      <c r="G158" s="100"/>
      <c r="H158" s="100"/>
      <c r="I158" s="100"/>
      <c r="J158" s="100"/>
      <c r="K158" s="215"/>
      <c r="L158" s="100"/>
      <c r="M158" s="93"/>
      <c r="N158" s="93"/>
    </row>
    <row r="159" spans="2:14">
      <c r="B159" s="126"/>
      <c r="C159" s="261"/>
      <c r="D159" s="113"/>
      <c r="E159" s="127"/>
      <c r="F159" s="111"/>
      <c r="G159" s="100"/>
      <c r="H159" s="100"/>
      <c r="I159" s="100"/>
      <c r="J159" s="100"/>
      <c r="K159" s="215"/>
      <c r="L159" s="100"/>
      <c r="M159" s="93"/>
      <c r="N159" s="93"/>
    </row>
    <row r="160" spans="2:14">
      <c r="B160" s="126"/>
      <c r="C160" s="261"/>
      <c r="D160" s="113"/>
      <c r="E160" s="127"/>
      <c r="F160" s="111"/>
      <c r="G160" s="100"/>
      <c r="H160" s="100"/>
      <c r="I160" s="100"/>
      <c r="J160" s="100"/>
      <c r="K160" s="215"/>
      <c r="L160" s="100"/>
      <c r="M160" s="93"/>
      <c r="N160" s="93"/>
    </row>
    <row r="161" spans="2:14">
      <c r="B161" s="126"/>
      <c r="C161" s="261"/>
      <c r="D161" s="113"/>
      <c r="E161" s="127"/>
      <c r="F161" s="125"/>
      <c r="G161" s="100"/>
      <c r="H161" s="100"/>
      <c r="I161" s="100"/>
      <c r="J161" s="100"/>
      <c r="K161" s="215"/>
      <c r="L161" s="100"/>
      <c r="M161" s="93"/>
      <c r="N161" s="93"/>
    </row>
    <row r="162" spans="2:14">
      <c r="B162" s="126"/>
      <c r="C162" s="261"/>
      <c r="D162" s="113"/>
      <c r="E162" s="127"/>
      <c r="F162" s="131"/>
      <c r="G162" s="100"/>
      <c r="H162" s="100"/>
      <c r="I162" s="100"/>
      <c r="J162" s="100"/>
      <c r="K162" s="215"/>
      <c r="L162" s="100"/>
      <c r="M162" s="93"/>
      <c r="N162" s="93"/>
    </row>
    <row r="163" spans="2:14">
      <c r="B163" s="126"/>
      <c r="C163" s="261"/>
      <c r="D163" s="113"/>
      <c r="E163" s="127"/>
      <c r="F163" s="125"/>
      <c r="G163" s="100"/>
      <c r="H163" s="100"/>
      <c r="I163" s="100"/>
      <c r="J163" s="100"/>
      <c r="K163" s="215"/>
      <c r="L163" s="100"/>
      <c r="M163" s="93"/>
      <c r="N163" s="93"/>
    </row>
    <row r="164" spans="2:14">
      <c r="B164" s="126"/>
      <c r="C164" s="261"/>
      <c r="D164" s="113"/>
      <c r="E164" s="127"/>
      <c r="F164" s="111"/>
      <c r="G164" s="100"/>
      <c r="H164" s="100"/>
      <c r="I164" s="100"/>
      <c r="J164" s="100"/>
      <c r="K164" s="215"/>
      <c r="L164" s="100"/>
      <c r="M164" s="93"/>
      <c r="N164" s="93"/>
    </row>
    <row r="165" spans="2:14">
      <c r="B165" s="126"/>
      <c r="C165" s="261"/>
      <c r="D165" s="113"/>
      <c r="E165" s="130"/>
      <c r="F165" s="111"/>
      <c r="G165" s="100"/>
      <c r="H165" s="100"/>
      <c r="I165" s="100"/>
      <c r="J165" s="100"/>
      <c r="K165" s="215"/>
      <c r="L165" s="100"/>
      <c r="M165" s="93"/>
      <c r="N165" s="93"/>
    </row>
    <row r="166" spans="2:14">
      <c r="B166" s="126"/>
      <c r="C166" s="261"/>
      <c r="D166" s="113"/>
      <c r="E166" s="132"/>
      <c r="F166" s="128"/>
      <c r="G166" s="100"/>
      <c r="H166" s="100"/>
      <c r="I166" s="100"/>
      <c r="J166" s="100"/>
      <c r="K166" s="215"/>
      <c r="L166" s="100"/>
      <c r="M166" s="93"/>
      <c r="N166" s="93"/>
    </row>
    <row r="167" spans="2:14">
      <c r="B167" s="126"/>
      <c r="C167" s="261"/>
      <c r="D167" s="113"/>
      <c r="E167" s="269"/>
      <c r="F167" s="129"/>
      <c r="G167" s="100"/>
      <c r="H167" s="100"/>
      <c r="I167" s="100"/>
      <c r="J167" s="100"/>
      <c r="K167" s="215"/>
      <c r="L167" s="100"/>
      <c r="M167" s="93"/>
      <c r="N167" s="233"/>
    </row>
    <row r="168" spans="2:14">
      <c r="B168" s="126"/>
      <c r="C168" s="261"/>
      <c r="D168" s="113"/>
      <c r="E168" s="270"/>
      <c r="F168" s="129"/>
      <c r="G168" s="100"/>
      <c r="H168" s="100"/>
      <c r="I168" s="100"/>
      <c r="J168" s="100"/>
      <c r="K168" s="215"/>
      <c r="L168" s="100"/>
      <c r="M168" s="93"/>
      <c r="N168" s="234"/>
    </row>
    <row r="169" spans="2:14">
      <c r="B169" s="94"/>
      <c r="C169" s="261"/>
      <c r="D169" s="113"/>
      <c r="E169" s="270"/>
      <c r="F169" s="129"/>
      <c r="G169" s="100"/>
      <c r="H169" s="100"/>
      <c r="I169" s="100"/>
      <c r="J169" s="100"/>
      <c r="K169" s="215"/>
      <c r="L169" s="100"/>
      <c r="M169" s="93"/>
      <c r="N169" s="234"/>
    </row>
    <row r="170" spans="2:14">
      <c r="B170" s="94"/>
      <c r="C170" s="261"/>
      <c r="D170" s="113"/>
      <c r="E170" s="270"/>
      <c r="F170" s="129"/>
      <c r="G170" s="100"/>
      <c r="H170" s="100"/>
      <c r="I170" s="100"/>
      <c r="J170" s="100"/>
      <c r="K170" s="215"/>
      <c r="L170" s="100"/>
      <c r="M170" s="93"/>
      <c r="N170" s="234"/>
    </row>
    <row r="171" spans="2:14">
      <c r="B171" s="94"/>
      <c r="C171" s="261"/>
      <c r="D171" s="113"/>
      <c r="E171" s="270"/>
      <c r="F171" s="111"/>
      <c r="G171" s="100"/>
      <c r="H171" s="100"/>
      <c r="I171" s="100"/>
      <c r="J171" s="100"/>
      <c r="K171" s="215"/>
      <c r="L171" s="100"/>
      <c r="M171" s="93"/>
      <c r="N171" s="234"/>
    </row>
    <row r="172" spans="2:14">
      <c r="B172" s="94"/>
      <c r="C172" s="261"/>
      <c r="D172" s="113"/>
      <c r="E172" s="270"/>
      <c r="F172" s="111"/>
      <c r="G172" s="100"/>
      <c r="H172" s="100"/>
      <c r="I172" s="100"/>
      <c r="J172" s="100"/>
      <c r="K172" s="215"/>
      <c r="L172" s="100"/>
      <c r="M172" s="93"/>
      <c r="N172" s="234"/>
    </row>
    <row r="173" spans="2:14">
      <c r="B173" s="94"/>
      <c r="C173" s="261"/>
      <c r="D173" s="113"/>
      <c r="E173" s="270"/>
      <c r="F173" s="111"/>
      <c r="G173" s="100"/>
      <c r="H173" s="100"/>
      <c r="I173" s="100"/>
      <c r="J173" s="100"/>
      <c r="K173" s="215"/>
      <c r="L173" s="100"/>
      <c r="M173" s="93"/>
      <c r="N173" s="234"/>
    </row>
    <row r="174" spans="2:14">
      <c r="B174" s="94"/>
      <c r="C174" s="261"/>
      <c r="D174" s="113"/>
      <c r="E174" s="270"/>
      <c r="F174" s="111"/>
      <c r="G174" s="100"/>
      <c r="H174" s="100"/>
      <c r="I174" s="100"/>
      <c r="J174" s="100"/>
      <c r="K174" s="215"/>
      <c r="L174" s="100"/>
      <c r="M174" s="93"/>
      <c r="N174" s="235"/>
    </row>
    <row r="175" spans="2:14">
      <c r="B175" s="94"/>
      <c r="C175" s="261"/>
      <c r="D175" s="113"/>
      <c r="E175" s="270"/>
      <c r="G175" s="100"/>
      <c r="H175" s="100"/>
      <c r="I175" s="100"/>
      <c r="J175" s="100"/>
      <c r="K175" s="215"/>
      <c r="L175" s="100"/>
      <c r="M175" s="93"/>
      <c r="N175" s="93"/>
    </row>
    <row r="176" spans="2:14">
      <c r="B176" s="94"/>
      <c r="C176" s="261"/>
      <c r="D176" s="113"/>
      <c r="E176" s="270"/>
      <c r="G176" s="100"/>
      <c r="H176" s="100"/>
      <c r="I176" s="100"/>
      <c r="J176" s="100"/>
      <c r="K176" s="215"/>
      <c r="L176" s="100"/>
      <c r="M176" s="93"/>
      <c r="N176" s="93"/>
    </row>
    <row r="177" spans="2:14" ht="15" thickBot="1">
      <c r="B177" s="94"/>
      <c r="C177" s="262"/>
      <c r="E177" s="270"/>
      <c r="G177" s="100"/>
      <c r="H177" s="100"/>
      <c r="I177" s="100"/>
      <c r="J177" s="100"/>
      <c r="K177" s="215"/>
      <c r="M177" s="93"/>
      <c r="N177" s="93"/>
    </row>
  </sheetData>
  <mergeCells count="28">
    <mergeCell ref="A3:B3"/>
    <mergeCell ref="A4:B4"/>
    <mergeCell ref="A5:B5"/>
    <mergeCell ref="A6:B6"/>
    <mergeCell ref="A7:B7"/>
    <mergeCell ref="E7:F7"/>
    <mergeCell ref="J3:K3"/>
    <mergeCell ref="E13:E18"/>
    <mergeCell ref="E20:E45"/>
    <mergeCell ref="C7:D7"/>
    <mergeCell ref="D69:D71"/>
    <mergeCell ref="E69:E71"/>
    <mergeCell ref="E51:E67"/>
    <mergeCell ref="C13:C177"/>
    <mergeCell ref="D13:D18"/>
    <mergeCell ref="D20:D45"/>
    <mergeCell ref="D51:D67"/>
    <mergeCell ref="E167:E177"/>
    <mergeCell ref="D47:E49"/>
    <mergeCell ref="E122:E130"/>
    <mergeCell ref="E134:E135"/>
    <mergeCell ref="N167:N174"/>
    <mergeCell ref="E72:E84"/>
    <mergeCell ref="E85:E86"/>
    <mergeCell ref="E88:E98"/>
    <mergeCell ref="E100:E109"/>
    <mergeCell ref="E111:E112"/>
    <mergeCell ref="E114:E120"/>
  </mergeCells>
  <conditionalFormatting sqref="M68 M88:M98 M100:M103 M105:M109 M111:M112 M114:M118 M120 M122:M177 M21:M45 M70:M86">
    <cfRule type="cellIs" dxfId="58" priority="41" operator="equal">
      <formula>"Passed"</formula>
    </cfRule>
  </conditionalFormatting>
  <conditionalFormatting sqref="M21:M45 M70:M86">
    <cfRule type="cellIs" dxfId="57" priority="42" operator="equal">
      <formula>"Failed"</formula>
    </cfRule>
  </conditionalFormatting>
  <conditionalFormatting sqref="M21:M45 M70:M86">
    <cfRule type="cellIs" dxfId="56" priority="43" operator="equal">
      <formula>"Not Executed"</formula>
    </cfRule>
  </conditionalFormatting>
  <conditionalFormatting sqref="M21:M45 M70:M86">
    <cfRule type="cellIs" dxfId="55" priority="44" operator="equal">
      <formula>"Out of Scope"</formula>
    </cfRule>
  </conditionalFormatting>
  <conditionalFormatting sqref="M68 M88:M98 M100:M103 M105:M109 M111:M112 M114:M118 M120 M122:M177">
    <cfRule type="cellIs" dxfId="54" priority="45" operator="equal">
      <formula>"Failed"</formula>
    </cfRule>
  </conditionalFormatting>
  <conditionalFormatting sqref="M68 M88:M98 M100:M103 M105:M109 M111:M112 M114:M118 M120 M122:M177">
    <cfRule type="cellIs" dxfId="53" priority="46" operator="equal">
      <formula>"Not Executed"</formula>
    </cfRule>
  </conditionalFormatting>
  <conditionalFormatting sqref="M68 M88:M98 M100:M103 M105:M109 M111:M112 M114:M118 M120 M122:M177">
    <cfRule type="cellIs" dxfId="52" priority="47" operator="equal">
      <formula>"Out of Scope"</formula>
    </cfRule>
  </conditionalFormatting>
  <conditionalFormatting sqref="M119">
    <cfRule type="cellIs" dxfId="51" priority="48" operator="equal">
      <formula>"Passed"</formula>
    </cfRule>
  </conditionalFormatting>
  <conditionalFormatting sqref="M119">
    <cfRule type="cellIs" dxfId="50" priority="49" operator="equal">
      <formula>"Failed"</formula>
    </cfRule>
  </conditionalFormatting>
  <conditionalFormatting sqref="M119">
    <cfRule type="cellIs" dxfId="49" priority="50" operator="equal">
      <formula>"Not Executed"</formula>
    </cfRule>
  </conditionalFormatting>
  <conditionalFormatting sqref="M119">
    <cfRule type="cellIs" dxfId="48" priority="51" operator="equal">
      <formula>"Out of Scope"</formula>
    </cfRule>
  </conditionalFormatting>
  <conditionalFormatting sqref="M13">
    <cfRule type="cellIs" dxfId="47" priority="52" operator="equal">
      <formula>"Passed"</formula>
    </cfRule>
  </conditionalFormatting>
  <conditionalFormatting sqref="M13">
    <cfRule type="cellIs" dxfId="46" priority="53" operator="equal">
      <formula>"Failed"</formula>
    </cfRule>
  </conditionalFormatting>
  <conditionalFormatting sqref="M13">
    <cfRule type="cellIs" dxfId="45" priority="54" operator="equal">
      <formula>"Not Executed"</formula>
    </cfRule>
  </conditionalFormatting>
  <conditionalFormatting sqref="M13">
    <cfRule type="cellIs" dxfId="44" priority="55" operator="equal">
      <formula>"Out of Scope"</formula>
    </cfRule>
  </conditionalFormatting>
  <conditionalFormatting sqref="M14">
    <cfRule type="cellIs" dxfId="43" priority="56" operator="equal">
      <formula>"Passed"</formula>
    </cfRule>
  </conditionalFormatting>
  <conditionalFormatting sqref="M14">
    <cfRule type="cellIs" dxfId="42" priority="57" operator="equal">
      <formula>"Failed"</formula>
    </cfRule>
  </conditionalFormatting>
  <conditionalFormatting sqref="M14">
    <cfRule type="cellIs" dxfId="41" priority="58" operator="equal">
      <formula>"Not Executed"</formula>
    </cfRule>
  </conditionalFormatting>
  <conditionalFormatting sqref="M14">
    <cfRule type="cellIs" dxfId="40" priority="59" operator="equal">
      <formula>"Out of Scope"</formula>
    </cfRule>
  </conditionalFormatting>
  <conditionalFormatting sqref="M15">
    <cfRule type="cellIs" dxfId="39" priority="60" operator="equal">
      <formula>"Passed"</formula>
    </cfRule>
  </conditionalFormatting>
  <conditionalFormatting sqref="M15">
    <cfRule type="cellIs" dxfId="38" priority="61" operator="equal">
      <formula>"Failed"</formula>
    </cfRule>
  </conditionalFormatting>
  <conditionalFormatting sqref="M15">
    <cfRule type="cellIs" dxfId="37" priority="62" operator="equal">
      <formula>"Not Executed"</formula>
    </cfRule>
  </conditionalFormatting>
  <conditionalFormatting sqref="M15">
    <cfRule type="cellIs" dxfId="36" priority="63" operator="equal">
      <formula>"Out of Scope"</formula>
    </cfRule>
  </conditionalFormatting>
  <conditionalFormatting sqref="M18 M68">
    <cfRule type="cellIs" dxfId="35" priority="64" operator="equal">
      <formula>"Passed"</formula>
    </cfRule>
  </conditionalFormatting>
  <conditionalFormatting sqref="M18 M68">
    <cfRule type="cellIs" dxfId="34" priority="65" operator="equal">
      <formula>"Failed"</formula>
    </cfRule>
  </conditionalFormatting>
  <conditionalFormatting sqref="M18 M68">
    <cfRule type="cellIs" dxfId="33" priority="66" operator="equal">
      <formula>"Not Executed"</formula>
    </cfRule>
  </conditionalFormatting>
  <conditionalFormatting sqref="M18 M68">
    <cfRule type="cellIs" dxfId="32" priority="67" operator="equal">
      <formula>"Out of Scope"</formula>
    </cfRule>
  </conditionalFormatting>
  <conditionalFormatting sqref="M16:M17">
    <cfRule type="cellIs" dxfId="31" priority="68" operator="equal">
      <formula>"Passed"</formula>
    </cfRule>
  </conditionalFormatting>
  <conditionalFormatting sqref="M16:M17">
    <cfRule type="cellIs" dxfId="30" priority="69" operator="equal">
      <formula>"Failed"</formula>
    </cfRule>
  </conditionalFormatting>
  <conditionalFormatting sqref="M16:M17">
    <cfRule type="cellIs" dxfId="29" priority="70" operator="equal">
      <formula>"Not Executed"</formula>
    </cfRule>
  </conditionalFormatting>
  <conditionalFormatting sqref="M16:M17">
    <cfRule type="cellIs" dxfId="28" priority="71" operator="equal">
      <formula>"Out of Scope"</formula>
    </cfRule>
  </conditionalFormatting>
  <conditionalFormatting sqref="M48:M49 M61:M67">
    <cfRule type="cellIs" dxfId="27" priority="37" operator="equal">
      <formula>"Passed"</formula>
    </cfRule>
  </conditionalFormatting>
  <conditionalFormatting sqref="M48:M49 M61:M67">
    <cfRule type="cellIs" dxfId="26" priority="38" operator="equal">
      <formula>"Failed"</formula>
    </cfRule>
  </conditionalFormatting>
  <conditionalFormatting sqref="M48:M49 M61:M67">
    <cfRule type="cellIs" dxfId="25" priority="39" operator="equal">
      <formula>"Not Executed"</formula>
    </cfRule>
  </conditionalFormatting>
  <conditionalFormatting sqref="M48:M49 M61:M67">
    <cfRule type="cellIs" dxfId="24" priority="40" operator="equal">
      <formula>"Out of Scope"</formula>
    </cfRule>
  </conditionalFormatting>
  <conditionalFormatting sqref="M20">
    <cfRule type="cellIs" dxfId="23" priority="33" operator="equal">
      <formula>"Passed"</formula>
    </cfRule>
  </conditionalFormatting>
  <conditionalFormatting sqref="M20">
    <cfRule type="cellIs" dxfId="22" priority="34" operator="equal">
      <formula>"Failed"</formula>
    </cfRule>
  </conditionalFormatting>
  <conditionalFormatting sqref="M20">
    <cfRule type="cellIs" dxfId="21" priority="35" operator="equal">
      <formula>"Not Executed"</formula>
    </cfRule>
  </conditionalFormatting>
  <conditionalFormatting sqref="M20">
    <cfRule type="cellIs" dxfId="20" priority="36" operator="equal">
      <formula>"Out of Scope"</formula>
    </cfRule>
  </conditionalFormatting>
  <conditionalFormatting sqref="M51:M57">
    <cfRule type="cellIs" dxfId="19" priority="9" operator="equal">
      <formula>"Passed"</formula>
    </cfRule>
  </conditionalFormatting>
  <conditionalFormatting sqref="M51:M57">
    <cfRule type="cellIs" dxfId="18" priority="10" operator="equal">
      <formula>"Failed"</formula>
    </cfRule>
  </conditionalFormatting>
  <conditionalFormatting sqref="M51:M57">
    <cfRule type="cellIs" dxfId="17" priority="11" operator="equal">
      <formula>"Not Executed"</formula>
    </cfRule>
  </conditionalFormatting>
  <conditionalFormatting sqref="M51:M57">
    <cfRule type="cellIs" dxfId="16" priority="12" operator="equal">
      <formula>"Out of Scope"</formula>
    </cfRule>
  </conditionalFormatting>
  <conditionalFormatting sqref="M59">
    <cfRule type="cellIs" dxfId="15" priority="13" operator="equal">
      <formula>"Passed"</formula>
    </cfRule>
  </conditionalFormatting>
  <conditionalFormatting sqref="M59">
    <cfRule type="cellIs" dxfId="14" priority="14" operator="equal">
      <formula>"Failed"</formula>
    </cfRule>
  </conditionalFormatting>
  <conditionalFormatting sqref="M59">
    <cfRule type="cellIs" dxfId="13" priority="15" operator="equal">
      <formula>"Not Executed"</formula>
    </cfRule>
  </conditionalFormatting>
  <conditionalFormatting sqref="M59">
    <cfRule type="cellIs" dxfId="12" priority="16" operator="equal">
      <formula>"Out of Scope"</formula>
    </cfRule>
  </conditionalFormatting>
  <conditionalFormatting sqref="M60">
    <cfRule type="cellIs" dxfId="11" priority="18" operator="equal">
      <formula>"Passed"</formula>
    </cfRule>
  </conditionalFormatting>
  <conditionalFormatting sqref="M60">
    <cfRule type="cellIs" dxfId="10" priority="19" operator="equal">
      <formula>"Failed"</formula>
    </cfRule>
  </conditionalFormatting>
  <conditionalFormatting sqref="M60">
    <cfRule type="cellIs" dxfId="9" priority="20" operator="equal">
      <formula>"Not Executed"</formula>
    </cfRule>
  </conditionalFormatting>
  <conditionalFormatting sqref="M60">
    <cfRule type="cellIs" dxfId="8" priority="21" operator="equal">
      <formula>"Out of Scope"</formula>
    </cfRule>
  </conditionalFormatting>
  <conditionalFormatting sqref="M58">
    <cfRule type="cellIs" dxfId="7" priority="29" operator="equal">
      <formula>"Passed"</formula>
    </cfRule>
  </conditionalFormatting>
  <conditionalFormatting sqref="M58">
    <cfRule type="cellIs" dxfId="6" priority="30" operator="equal">
      <formula>"Failed"</formula>
    </cfRule>
  </conditionalFormatting>
  <conditionalFormatting sqref="M58">
    <cfRule type="cellIs" dxfId="5" priority="31" operator="equal">
      <formula>"Not Executed"</formula>
    </cfRule>
  </conditionalFormatting>
  <conditionalFormatting sqref="M58">
    <cfRule type="cellIs" dxfId="4" priority="32" operator="equal">
      <formula>"Out of Scope"</formula>
    </cfRule>
  </conditionalFormatting>
  <conditionalFormatting sqref="M47">
    <cfRule type="cellIs" dxfId="3" priority="1" operator="equal">
      <formula>"Passed"</formula>
    </cfRule>
  </conditionalFormatting>
  <conditionalFormatting sqref="M47">
    <cfRule type="cellIs" dxfId="2" priority="2" operator="equal">
      <formula>"Failed"</formula>
    </cfRule>
  </conditionalFormatting>
  <conditionalFormatting sqref="M47">
    <cfRule type="cellIs" dxfId="1" priority="3" operator="equal">
      <formula>"Not Executed"</formula>
    </cfRule>
  </conditionalFormatting>
  <conditionalFormatting sqref="M47">
    <cfRule type="cellIs" dxfId="0" priority="4" operator="equal">
      <formula>"Out of Scope"</formula>
    </cfRule>
  </conditionalFormatting>
  <dataValidations count="2">
    <dataValidation type="list" allowBlank="1" sqref="M47:M49 M51:M67">
      <formula1>"Passed,Failed,Not Executed,Out of Scope"</formula1>
      <formula2>0</formula2>
    </dataValidation>
    <dataValidation type="list" allowBlank="1" sqref="M122:M177 M88:M98 M100:M103 M105:M109 M111:M112 M114:M120 M13:M18 M20:M25 M68 M27:M45 M70:M86">
      <formula1>"Passed,Failed,Not Executed,Out of Scope"</formula1>
    </dataValidation>
  </dataValidations>
  <hyperlinks>
    <hyperlink ref="C3" r:id="rId1"/>
    <hyperlink ref="I30" r:id="rId2"/>
    <hyperlink ref="I31" r:id="rId3"/>
    <hyperlink ref="I32" r:id="rId4"/>
    <hyperlink ref="K34" r:id="rId5"/>
    <hyperlink ref="I36" r:id="rId6"/>
    <hyperlink ref="K25" r:id="rId7"/>
    <hyperlink ref="K26" r:id="rId8"/>
    <hyperlink ref="K28" r:id="rId9"/>
    <hyperlink ref="K35" r:id="rId10"/>
    <hyperlink ref="K38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"/>
  <sheetViews>
    <sheetView workbookViewId="0">
      <selection activeCell="E7" sqref="E7:I7"/>
    </sheetView>
  </sheetViews>
  <sheetFormatPr defaultRowHeight="14.5"/>
  <cols>
    <col min="1" max="2" width="8.7265625" customWidth="1"/>
    <col min="3" max="3" width="10.6328125" customWidth="1"/>
    <col min="4" max="4" width="20.453125" customWidth="1"/>
    <col min="8" max="8" width="8.7265625" customWidth="1"/>
    <col min="9" max="9" width="27.453125" customWidth="1"/>
    <col min="11" max="11" width="5.1796875" customWidth="1"/>
    <col min="12" max="12" width="12.7265625" customWidth="1"/>
    <col min="13" max="13" width="12.08984375" customWidth="1"/>
  </cols>
  <sheetData>
    <row r="3" spans="4:13" ht="15" thickBot="1"/>
    <row r="4" spans="4:13" ht="31">
      <c r="D4" s="296" t="s">
        <v>213</v>
      </c>
      <c r="E4" s="296"/>
      <c r="F4" s="296"/>
      <c r="G4" s="296"/>
      <c r="H4" s="296"/>
      <c r="I4" s="296"/>
    </row>
    <row r="5" spans="4:13" ht="31">
      <c r="D5" s="297"/>
      <c r="E5" s="297"/>
      <c r="F5" s="297"/>
      <c r="G5" s="297"/>
      <c r="H5" s="297"/>
      <c r="I5" s="297"/>
    </row>
    <row r="6" spans="4:13" ht="15" thickBot="1">
      <c r="D6" s="192" t="s">
        <v>214</v>
      </c>
      <c r="E6" s="294" t="s">
        <v>228</v>
      </c>
      <c r="F6" s="294"/>
      <c r="G6" s="294"/>
      <c r="H6" s="294"/>
      <c r="I6" s="294"/>
    </row>
    <row r="7" spans="4:13" ht="15" thickBot="1">
      <c r="D7" s="193" t="s">
        <v>215</v>
      </c>
      <c r="E7" s="294" t="s">
        <v>229</v>
      </c>
      <c r="F7" s="294"/>
      <c r="G7" s="294"/>
      <c r="H7" s="294"/>
      <c r="I7" s="294"/>
    </row>
    <row r="8" spans="4:13" ht="15" thickBot="1">
      <c r="D8" s="192" t="s">
        <v>216</v>
      </c>
      <c r="E8" s="298"/>
      <c r="F8" s="298"/>
      <c r="G8" s="298"/>
      <c r="H8" s="298"/>
      <c r="I8" s="298"/>
    </row>
    <row r="9" spans="4:13" ht="15" thickBot="1">
      <c r="D9" s="192" t="s">
        <v>217</v>
      </c>
      <c r="E9" s="294" t="s">
        <v>9</v>
      </c>
      <c r="F9" s="294"/>
      <c r="G9" s="294"/>
      <c r="H9" s="294"/>
      <c r="I9" s="294"/>
      <c r="L9" s="199" t="s">
        <v>225</v>
      </c>
      <c r="M9" s="200" t="s">
        <v>226</v>
      </c>
    </row>
    <row r="10" spans="4:13" ht="15" thickBot="1">
      <c r="D10" s="192" t="s">
        <v>218</v>
      </c>
      <c r="E10" s="294" t="s">
        <v>9</v>
      </c>
      <c r="F10" s="294"/>
      <c r="G10" s="294"/>
      <c r="H10" s="294"/>
      <c r="I10" s="294"/>
      <c r="L10" s="197" t="s">
        <v>18</v>
      </c>
      <c r="M10" s="198">
        <f>E16</f>
        <v>45</v>
      </c>
    </row>
    <row r="11" spans="4:13" ht="15" thickBot="1">
      <c r="D11" s="192" t="s">
        <v>219</v>
      </c>
      <c r="E11" s="294"/>
      <c r="F11" s="294"/>
      <c r="G11" s="294"/>
      <c r="H11" s="294"/>
      <c r="I11" s="294"/>
      <c r="L11" s="197" t="s">
        <v>19</v>
      </c>
      <c r="M11" s="198">
        <f>F16</f>
        <v>7</v>
      </c>
    </row>
    <row r="12" spans="4:13" ht="15" thickBot="1">
      <c r="D12" s="295" t="s">
        <v>220</v>
      </c>
      <c r="E12" s="295"/>
      <c r="F12" s="295"/>
      <c r="G12" s="295"/>
      <c r="H12" s="295"/>
      <c r="I12" s="295"/>
      <c r="L12" s="197" t="s">
        <v>20</v>
      </c>
      <c r="M12" s="198">
        <f>G16</f>
        <v>0</v>
      </c>
    </row>
    <row r="13" spans="4:13" ht="15" thickBot="1">
      <c r="D13" s="295"/>
      <c r="E13" s="295"/>
      <c r="F13" s="295"/>
      <c r="G13" s="295"/>
      <c r="H13" s="295"/>
      <c r="I13" s="295"/>
      <c r="L13" s="197" t="s">
        <v>227</v>
      </c>
      <c r="M13" s="198">
        <f>H16</f>
        <v>0</v>
      </c>
    </row>
    <row r="14" spans="4:13" ht="46.5">
      <c r="D14" s="194" t="s">
        <v>221</v>
      </c>
      <c r="E14" s="195" t="s">
        <v>18</v>
      </c>
      <c r="F14" s="195" t="s">
        <v>19</v>
      </c>
      <c r="G14" s="195" t="s">
        <v>20</v>
      </c>
      <c r="H14" s="195" t="s">
        <v>222</v>
      </c>
      <c r="I14" s="196" t="s">
        <v>223</v>
      </c>
    </row>
    <row r="15" spans="4:13">
      <c r="D15" s="182"/>
      <c r="E15" s="183">
        <f>'Test Cases '!K4</f>
        <v>45</v>
      </c>
      <c r="F15" s="184">
        <f>'Test Cases '!K5</f>
        <v>7</v>
      </c>
      <c r="G15" s="185">
        <f>'[1]Test cases'!O6</f>
        <v>0</v>
      </c>
      <c r="H15" s="186">
        <f>'[1]Test cases'!O7</f>
        <v>0</v>
      </c>
      <c r="I15" s="187">
        <f>'Test Cases '!K8</f>
        <v>52</v>
      </c>
    </row>
    <row r="16" spans="4:13" ht="19" thickBot="1">
      <c r="D16" s="188" t="s">
        <v>224</v>
      </c>
      <c r="E16" s="189">
        <f>SUM(E15)</f>
        <v>45</v>
      </c>
      <c r="F16" s="190">
        <f>SUM(F15)</f>
        <v>7</v>
      </c>
      <c r="G16" s="189">
        <f>SUM(G15)</f>
        <v>0</v>
      </c>
      <c r="H16" s="189">
        <f>SUM(H15)</f>
        <v>0</v>
      </c>
      <c r="I16" s="191">
        <f>SUM(I15)</f>
        <v>52</v>
      </c>
    </row>
  </sheetData>
  <mergeCells count="9">
    <mergeCell ref="E10:I10"/>
    <mergeCell ref="E11:I11"/>
    <mergeCell ref="D12:I13"/>
    <mergeCell ref="D4:I4"/>
    <mergeCell ref="D5:I5"/>
    <mergeCell ref="E6:I6"/>
    <mergeCell ref="E7:I7"/>
    <mergeCell ref="E8:I8"/>
    <mergeCell ref="E9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8"/>
  <sheetViews>
    <sheetView topLeftCell="A17" zoomScale="65" zoomScaleNormal="65" workbookViewId="0">
      <selection activeCell="C5" sqref="C5:E6"/>
    </sheetView>
  </sheetViews>
  <sheetFormatPr defaultRowHeight="14.5"/>
  <cols>
    <col min="5" max="5" width="26.7265625" customWidth="1"/>
    <col min="9" max="9" width="26.81640625" customWidth="1"/>
    <col min="14" max="14" width="26.7265625" customWidth="1"/>
  </cols>
  <sheetData>
    <row r="4" spans="3:14" ht="15" thickBot="1"/>
    <row r="5" spans="3:14">
      <c r="C5" s="299"/>
      <c r="D5" s="300"/>
      <c r="E5" s="301"/>
      <c r="G5" s="299"/>
      <c r="H5" s="300"/>
      <c r="I5" s="301"/>
      <c r="L5" s="299"/>
      <c r="M5" s="300"/>
      <c r="N5" s="301"/>
    </row>
    <row r="6" spans="3:14" ht="15" thickBot="1">
      <c r="C6" s="302"/>
      <c r="D6" s="303"/>
      <c r="E6" s="304"/>
      <c r="G6" s="302"/>
      <c r="H6" s="303"/>
      <c r="I6" s="304"/>
      <c r="L6" s="302"/>
      <c r="M6" s="303"/>
      <c r="N6" s="304"/>
    </row>
    <row r="7" spans="3:14">
      <c r="C7" s="305"/>
      <c r="D7" s="306"/>
      <c r="E7" s="307"/>
      <c r="G7" s="305"/>
      <c r="H7" s="306"/>
      <c r="I7" s="307"/>
      <c r="L7" s="305"/>
      <c r="M7" s="306"/>
      <c r="N7" s="307"/>
    </row>
    <row r="8" spans="3:14">
      <c r="C8" s="308"/>
      <c r="D8" s="309"/>
      <c r="E8" s="310"/>
      <c r="G8" s="308"/>
      <c r="H8" s="309"/>
      <c r="I8" s="310"/>
      <c r="L8" s="308"/>
      <c r="M8" s="309"/>
      <c r="N8" s="310"/>
    </row>
    <row r="9" spans="3:14">
      <c r="C9" s="308"/>
      <c r="D9" s="309"/>
      <c r="E9" s="310"/>
      <c r="G9" s="308"/>
      <c r="H9" s="309"/>
      <c r="I9" s="310"/>
      <c r="L9" s="308"/>
      <c r="M9" s="309"/>
      <c r="N9" s="310"/>
    </row>
    <row r="10" spans="3:14">
      <c r="C10" s="308"/>
      <c r="D10" s="309"/>
      <c r="E10" s="310"/>
      <c r="G10" s="308"/>
      <c r="H10" s="309"/>
      <c r="I10" s="310"/>
      <c r="L10" s="308"/>
      <c r="M10" s="309"/>
      <c r="N10" s="310"/>
    </row>
    <row r="11" spans="3:14">
      <c r="C11" s="308"/>
      <c r="D11" s="309"/>
      <c r="E11" s="310"/>
      <c r="G11" s="308"/>
      <c r="H11" s="309"/>
      <c r="I11" s="310"/>
      <c r="L11" s="308"/>
      <c r="M11" s="309"/>
      <c r="N11" s="310"/>
    </row>
    <row r="12" spans="3:14">
      <c r="C12" s="308"/>
      <c r="D12" s="309"/>
      <c r="E12" s="310"/>
      <c r="G12" s="308"/>
      <c r="H12" s="309"/>
      <c r="I12" s="310"/>
      <c r="L12" s="308"/>
      <c r="M12" s="309"/>
      <c r="N12" s="310"/>
    </row>
    <row r="13" spans="3:14">
      <c r="C13" s="308"/>
      <c r="D13" s="309"/>
      <c r="E13" s="310"/>
      <c r="G13" s="308"/>
      <c r="H13" s="309"/>
      <c r="I13" s="310"/>
      <c r="L13" s="308"/>
      <c r="M13" s="309"/>
      <c r="N13" s="310"/>
    </row>
    <row r="14" spans="3:14">
      <c r="C14" s="308"/>
      <c r="D14" s="309"/>
      <c r="E14" s="310"/>
      <c r="G14" s="308"/>
      <c r="H14" s="309"/>
      <c r="I14" s="310"/>
      <c r="L14" s="308"/>
      <c r="M14" s="309"/>
      <c r="N14" s="310"/>
    </row>
    <row r="15" spans="3:14">
      <c r="C15" s="308"/>
      <c r="D15" s="309"/>
      <c r="E15" s="310"/>
      <c r="G15" s="308"/>
      <c r="H15" s="309"/>
      <c r="I15" s="310"/>
      <c r="L15" s="308"/>
      <c r="M15" s="309"/>
      <c r="N15" s="310"/>
    </row>
    <row r="16" spans="3:14">
      <c r="C16" s="308"/>
      <c r="D16" s="309"/>
      <c r="E16" s="310"/>
      <c r="G16" s="308"/>
      <c r="H16" s="309"/>
      <c r="I16" s="310"/>
      <c r="L16" s="308"/>
      <c r="M16" s="309"/>
      <c r="N16" s="310"/>
    </row>
    <row r="17" spans="3:14">
      <c r="C17" s="308"/>
      <c r="D17" s="309"/>
      <c r="E17" s="310"/>
      <c r="G17" s="308"/>
      <c r="H17" s="309"/>
      <c r="I17" s="310"/>
      <c r="L17" s="308"/>
      <c r="M17" s="309"/>
      <c r="N17" s="310"/>
    </row>
    <row r="18" spans="3:14">
      <c r="C18" s="308"/>
      <c r="D18" s="309"/>
      <c r="E18" s="310"/>
      <c r="G18" s="308"/>
      <c r="H18" s="309"/>
      <c r="I18" s="310"/>
      <c r="L18" s="308"/>
      <c r="M18" s="309"/>
      <c r="N18" s="310"/>
    </row>
    <row r="19" spans="3:14">
      <c r="C19" s="308"/>
      <c r="D19" s="309"/>
      <c r="E19" s="310"/>
      <c r="G19" s="308"/>
      <c r="H19" s="309"/>
      <c r="I19" s="310"/>
      <c r="L19" s="308"/>
      <c r="M19" s="309"/>
      <c r="N19" s="310"/>
    </row>
    <row r="20" spans="3:14">
      <c r="C20" s="308"/>
      <c r="D20" s="309"/>
      <c r="E20" s="310"/>
      <c r="G20" s="308"/>
      <c r="H20" s="309"/>
      <c r="I20" s="310"/>
      <c r="L20" s="308"/>
      <c r="M20" s="309"/>
      <c r="N20" s="310"/>
    </row>
    <row r="21" spans="3:14">
      <c r="C21" s="308"/>
      <c r="D21" s="309"/>
      <c r="E21" s="310"/>
      <c r="G21" s="308"/>
      <c r="H21" s="309"/>
      <c r="I21" s="310"/>
      <c r="L21" s="308"/>
      <c r="M21" s="309"/>
      <c r="N21" s="310"/>
    </row>
    <row r="22" spans="3:14">
      <c r="C22" s="308"/>
      <c r="D22" s="309"/>
      <c r="E22" s="310"/>
      <c r="G22" s="308"/>
      <c r="H22" s="309"/>
      <c r="I22" s="310"/>
      <c r="L22" s="308"/>
      <c r="M22" s="309"/>
      <c r="N22" s="310"/>
    </row>
    <row r="23" spans="3:14">
      <c r="C23" s="308"/>
      <c r="D23" s="309"/>
      <c r="E23" s="310"/>
      <c r="G23" s="308"/>
      <c r="H23" s="309"/>
      <c r="I23" s="310"/>
      <c r="L23" s="308"/>
      <c r="M23" s="309"/>
      <c r="N23" s="310"/>
    </row>
    <row r="24" spans="3:14" ht="15" thickBot="1">
      <c r="C24" s="311"/>
      <c r="D24" s="312"/>
      <c r="E24" s="313"/>
      <c r="G24" s="311"/>
      <c r="H24" s="312"/>
      <c r="I24" s="313"/>
      <c r="L24" s="311"/>
      <c r="M24" s="312"/>
      <c r="N24" s="313"/>
    </row>
    <row r="28" spans="3:14" ht="15" thickBot="1"/>
    <row r="29" spans="3:14">
      <c r="C29" s="299"/>
      <c r="D29" s="300"/>
      <c r="E29" s="301"/>
      <c r="G29" s="299"/>
      <c r="H29" s="300"/>
      <c r="I29" s="301"/>
      <c r="L29" s="299"/>
      <c r="M29" s="300"/>
      <c r="N29" s="301"/>
    </row>
    <row r="30" spans="3:14" ht="15" thickBot="1">
      <c r="C30" s="302"/>
      <c r="D30" s="303"/>
      <c r="E30" s="304"/>
      <c r="G30" s="302"/>
      <c r="H30" s="303"/>
      <c r="I30" s="304"/>
      <c r="L30" s="302"/>
      <c r="M30" s="303"/>
      <c r="N30" s="304"/>
    </row>
    <row r="31" spans="3:14">
      <c r="C31" s="305"/>
      <c r="D31" s="306"/>
      <c r="E31" s="307"/>
      <c r="G31" s="305"/>
      <c r="H31" s="306"/>
      <c r="I31" s="307"/>
      <c r="L31" s="305"/>
      <c r="M31" s="306"/>
      <c r="N31" s="307"/>
    </row>
    <row r="32" spans="3:14">
      <c r="C32" s="308"/>
      <c r="D32" s="309"/>
      <c r="E32" s="310"/>
      <c r="G32" s="308"/>
      <c r="H32" s="309"/>
      <c r="I32" s="310"/>
      <c r="L32" s="308"/>
      <c r="M32" s="309"/>
      <c r="N32" s="310"/>
    </row>
    <row r="33" spans="3:14">
      <c r="C33" s="308"/>
      <c r="D33" s="309"/>
      <c r="E33" s="310"/>
      <c r="G33" s="308"/>
      <c r="H33" s="309"/>
      <c r="I33" s="310"/>
      <c r="L33" s="308"/>
      <c r="M33" s="309"/>
      <c r="N33" s="310"/>
    </row>
    <row r="34" spans="3:14">
      <c r="C34" s="308"/>
      <c r="D34" s="309"/>
      <c r="E34" s="310"/>
      <c r="G34" s="308"/>
      <c r="H34" s="309"/>
      <c r="I34" s="310"/>
      <c r="L34" s="308"/>
      <c r="M34" s="309"/>
      <c r="N34" s="310"/>
    </row>
    <row r="35" spans="3:14">
      <c r="C35" s="308"/>
      <c r="D35" s="309"/>
      <c r="E35" s="310"/>
      <c r="G35" s="308"/>
      <c r="H35" s="309"/>
      <c r="I35" s="310"/>
      <c r="L35" s="308"/>
      <c r="M35" s="309"/>
      <c r="N35" s="310"/>
    </row>
    <row r="36" spans="3:14">
      <c r="C36" s="308"/>
      <c r="D36" s="309"/>
      <c r="E36" s="310"/>
      <c r="G36" s="308"/>
      <c r="H36" s="309"/>
      <c r="I36" s="310"/>
      <c r="L36" s="308"/>
      <c r="M36" s="309"/>
      <c r="N36" s="310"/>
    </row>
    <row r="37" spans="3:14">
      <c r="C37" s="308"/>
      <c r="D37" s="309"/>
      <c r="E37" s="310"/>
      <c r="G37" s="308"/>
      <c r="H37" s="309"/>
      <c r="I37" s="310"/>
      <c r="L37" s="308"/>
      <c r="M37" s="309"/>
      <c r="N37" s="310"/>
    </row>
    <row r="38" spans="3:14">
      <c r="C38" s="308"/>
      <c r="D38" s="309"/>
      <c r="E38" s="310"/>
      <c r="G38" s="308"/>
      <c r="H38" s="309"/>
      <c r="I38" s="310"/>
      <c r="L38" s="308"/>
      <c r="M38" s="309"/>
      <c r="N38" s="310"/>
    </row>
    <row r="39" spans="3:14">
      <c r="C39" s="308"/>
      <c r="D39" s="309"/>
      <c r="E39" s="310"/>
      <c r="G39" s="308"/>
      <c r="H39" s="309"/>
      <c r="I39" s="310"/>
      <c r="L39" s="308"/>
      <c r="M39" s="309"/>
      <c r="N39" s="310"/>
    </row>
    <row r="40" spans="3:14">
      <c r="C40" s="308"/>
      <c r="D40" s="309"/>
      <c r="E40" s="310"/>
      <c r="G40" s="308"/>
      <c r="H40" s="309"/>
      <c r="I40" s="310"/>
      <c r="L40" s="308"/>
      <c r="M40" s="309"/>
      <c r="N40" s="310"/>
    </row>
    <row r="41" spans="3:14">
      <c r="C41" s="308"/>
      <c r="D41" s="309"/>
      <c r="E41" s="310"/>
      <c r="G41" s="308"/>
      <c r="H41" s="309"/>
      <c r="I41" s="310"/>
      <c r="L41" s="308"/>
      <c r="M41" s="309"/>
      <c r="N41" s="310"/>
    </row>
    <row r="42" spans="3:14">
      <c r="C42" s="308"/>
      <c r="D42" s="309"/>
      <c r="E42" s="310"/>
      <c r="G42" s="308"/>
      <c r="H42" s="309"/>
      <c r="I42" s="310"/>
      <c r="L42" s="308"/>
      <c r="M42" s="309"/>
      <c r="N42" s="310"/>
    </row>
    <row r="43" spans="3:14">
      <c r="C43" s="308"/>
      <c r="D43" s="309"/>
      <c r="E43" s="310"/>
      <c r="G43" s="308"/>
      <c r="H43" s="309"/>
      <c r="I43" s="310"/>
      <c r="L43" s="308"/>
      <c r="M43" s="309"/>
      <c r="N43" s="310"/>
    </row>
    <row r="44" spans="3:14">
      <c r="C44" s="308"/>
      <c r="D44" s="309"/>
      <c r="E44" s="310"/>
      <c r="G44" s="308"/>
      <c r="H44" s="309"/>
      <c r="I44" s="310"/>
      <c r="L44" s="308"/>
      <c r="M44" s="309"/>
      <c r="N44" s="310"/>
    </row>
    <row r="45" spans="3:14">
      <c r="C45" s="308"/>
      <c r="D45" s="309"/>
      <c r="E45" s="310"/>
      <c r="G45" s="308"/>
      <c r="H45" s="309"/>
      <c r="I45" s="310"/>
      <c r="L45" s="308"/>
      <c r="M45" s="309"/>
      <c r="N45" s="310"/>
    </row>
    <row r="46" spans="3:14">
      <c r="C46" s="308"/>
      <c r="D46" s="309"/>
      <c r="E46" s="310"/>
      <c r="G46" s="308"/>
      <c r="H46" s="309"/>
      <c r="I46" s="310"/>
      <c r="L46" s="308"/>
      <c r="M46" s="309"/>
      <c r="N46" s="310"/>
    </row>
    <row r="47" spans="3:14">
      <c r="C47" s="308"/>
      <c r="D47" s="309"/>
      <c r="E47" s="310"/>
      <c r="G47" s="308"/>
      <c r="H47" s="309"/>
      <c r="I47" s="310"/>
      <c r="L47" s="308"/>
      <c r="M47" s="309"/>
      <c r="N47" s="310"/>
    </row>
    <row r="48" spans="3:14" ht="15" thickBot="1">
      <c r="C48" s="311"/>
      <c r="D48" s="312"/>
      <c r="E48" s="313"/>
      <c r="G48" s="311"/>
      <c r="H48" s="312"/>
      <c r="I48" s="313"/>
      <c r="L48" s="311"/>
      <c r="M48" s="312"/>
      <c r="N48" s="313"/>
    </row>
  </sheetData>
  <mergeCells count="12">
    <mergeCell ref="C5:E6"/>
    <mergeCell ref="C7:E24"/>
    <mergeCell ref="G5:I6"/>
    <mergeCell ref="G7:I24"/>
    <mergeCell ref="L5:N6"/>
    <mergeCell ref="L7:N24"/>
    <mergeCell ref="C29:E30"/>
    <mergeCell ref="C31:E48"/>
    <mergeCell ref="G29:I30"/>
    <mergeCell ref="G31:I48"/>
    <mergeCell ref="L29:N30"/>
    <mergeCell ref="L31:N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N18"/>
  <sheetViews>
    <sheetView topLeftCell="B1" workbookViewId="0">
      <selection activeCell="I24" sqref="I24"/>
    </sheetView>
  </sheetViews>
  <sheetFormatPr defaultRowHeight="14.5"/>
  <cols>
    <col min="6" max="6" width="12.26953125" customWidth="1"/>
    <col min="8" max="8" width="22" customWidth="1"/>
    <col min="12" max="12" width="30.08984375" customWidth="1"/>
    <col min="14" max="14" width="23.36328125" customWidth="1"/>
  </cols>
  <sheetData>
    <row r="5" spans="6:14">
      <c r="F5" s="314" t="s">
        <v>187</v>
      </c>
      <c r="G5" s="315"/>
      <c r="H5" s="315"/>
      <c r="I5" s="315"/>
      <c r="J5" s="315"/>
      <c r="K5" s="315"/>
      <c r="L5" s="315"/>
      <c r="M5" s="315"/>
      <c r="N5" s="316"/>
    </row>
    <row r="6" spans="6:14">
      <c r="F6" s="317"/>
      <c r="G6" s="318"/>
      <c r="H6" s="318"/>
      <c r="I6" s="318"/>
      <c r="J6" s="318"/>
      <c r="K6" s="318"/>
      <c r="L6" s="318"/>
      <c r="M6" s="318"/>
      <c r="N6" s="319"/>
    </row>
    <row r="7" spans="6:14" ht="19" thickBot="1">
      <c r="F7" s="218" t="s">
        <v>23</v>
      </c>
      <c r="G7" s="320" t="s">
        <v>188</v>
      </c>
      <c r="H7" s="321"/>
      <c r="I7" s="320" t="s">
        <v>189</v>
      </c>
      <c r="J7" s="322"/>
      <c r="K7" s="322"/>
      <c r="L7" s="321"/>
      <c r="M7" s="320" t="s">
        <v>190</v>
      </c>
      <c r="N7" s="321"/>
    </row>
    <row r="8" spans="6:14" ht="15" thickBot="1">
      <c r="F8" s="181">
        <v>1</v>
      </c>
      <c r="G8" s="323" t="s">
        <v>191</v>
      </c>
      <c r="H8" s="324"/>
      <c r="I8" s="325" t="s">
        <v>192</v>
      </c>
      <c r="J8" s="326"/>
      <c r="K8" s="326"/>
      <c r="L8" s="324"/>
      <c r="M8" s="327" t="s">
        <v>233</v>
      </c>
      <c r="N8" s="324"/>
    </row>
    <row r="9" spans="6:14" ht="15" thickBot="1">
      <c r="F9" s="181">
        <v>2</v>
      </c>
      <c r="G9" s="323" t="s">
        <v>193</v>
      </c>
      <c r="H9" s="324"/>
      <c r="I9" s="325" t="s">
        <v>194</v>
      </c>
      <c r="J9" s="326"/>
      <c r="K9" s="326"/>
      <c r="L9" s="324"/>
      <c r="M9" s="327" t="s">
        <v>234</v>
      </c>
      <c r="N9" s="324"/>
    </row>
    <row r="10" spans="6:14" ht="15" thickBot="1">
      <c r="F10" s="181">
        <v>3</v>
      </c>
      <c r="G10" s="323" t="s">
        <v>195</v>
      </c>
      <c r="H10" s="324"/>
      <c r="I10" s="325" t="s">
        <v>196</v>
      </c>
      <c r="J10" s="326"/>
      <c r="K10" s="326"/>
      <c r="L10" s="324"/>
      <c r="M10" s="327" t="s">
        <v>235</v>
      </c>
      <c r="N10" s="324"/>
    </row>
    <row r="11" spans="6:14" ht="15" thickBot="1">
      <c r="F11" s="181">
        <v>4</v>
      </c>
      <c r="G11" s="323" t="s">
        <v>197</v>
      </c>
      <c r="H11" s="324"/>
      <c r="I11" s="325" t="s">
        <v>198</v>
      </c>
      <c r="J11" s="326"/>
      <c r="K11" s="326"/>
      <c r="L11" s="324"/>
      <c r="M11" s="327" t="s">
        <v>236</v>
      </c>
      <c r="N11" s="324"/>
    </row>
    <row r="12" spans="6:14" ht="15" thickBot="1">
      <c r="F12" s="181">
        <v>5</v>
      </c>
      <c r="G12" s="323" t="s">
        <v>199</v>
      </c>
      <c r="H12" s="324"/>
      <c r="I12" s="325" t="s">
        <v>200</v>
      </c>
      <c r="J12" s="326"/>
      <c r="K12" s="326"/>
      <c r="L12" s="324"/>
      <c r="M12" s="327" t="s">
        <v>234</v>
      </c>
      <c r="N12" s="324"/>
    </row>
    <row r="13" spans="6:14" ht="15" thickBot="1">
      <c r="F13" s="181">
        <v>6</v>
      </c>
      <c r="G13" s="323" t="s">
        <v>201</v>
      </c>
      <c r="H13" s="324"/>
      <c r="I13" s="325" t="s">
        <v>202</v>
      </c>
      <c r="J13" s="326"/>
      <c r="K13" s="326"/>
      <c r="L13" s="324"/>
      <c r="M13" s="327" t="s">
        <v>53</v>
      </c>
      <c r="N13" s="324"/>
    </row>
    <row r="14" spans="6:14" ht="15" thickBot="1">
      <c r="F14" s="181">
        <v>7</v>
      </c>
      <c r="G14" s="323" t="s">
        <v>203</v>
      </c>
      <c r="H14" s="324"/>
      <c r="I14" s="325" t="s">
        <v>204</v>
      </c>
      <c r="J14" s="326"/>
      <c r="K14" s="326"/>
      <c r="L14" s="324"/>
      <c r="M14" s="327" t="s">
        <v>53</v>
      </c>
      <c r="N14" s="324"/>
    </row>
    <row r="15" spans="6:14" ht="15" thickBot="1">
      <c r="F15" s="181">
        <v>8</v>
      </c>
      <c r="G15" s="323" t="s">
        <v>205</v>
      </c>
      <c r="H15" s="324"/>
      <c r="I15" s="325" t="s">
        <v>206</v>
      </c>
      <c r="J15" s="326"/>
      <c r="K15" s="326"/>
      <c r="L15" s="324"/>
      <c r="M15" s="327" t="s">
        <v>53</v>
      </c>
      <c r="N15" s="324"/>
    </row>
    <row r="16" spans="6:14" ht="15" thickBot="1">
      <c r="F16" s="181">
        <v>9</v>
      </c>
      <c r="G16" s="323" t="s">
        <v>207</v>
      </c>
      <c r="H16" s="324"/>
      <c r="I16" s="325" t="s">
        <v>208</v>
      </c>
      <c r="J16" s="326"/>
      <c r="K16" s="326"/>
      <c r="L16" s="324"/>
      <c r="M16" s="327" t="s">
        <v>53</v>
      </c>
      <c r="N16" s="324"/>
    </row>
    <row r="17" spans="6:14" ht="15" thickBot="1">
      <c r="F17" s="181">
        <v>10</v>
      </c>
      <c r="G17" s="323" t="s">
        <v>209</v>
      </c>
      <c r="H17" s="324"/>
      <c r="I17" s="325" t="s">
        <v>210</v>
      </c>
      <c r="J17" s="326"/>
      <c r="K17" s="326"/>
      <c r="L17" s="324"/>
      <c r="M17" s="327" t="s">
        <v>53</v>
      </c>
      <c r="N17" s="324"/>
    </row>
    <row r="18" spans="6:14" ht="15" thickBot="1">
      <c r="F18" s="181">
        <v>11</v>
      </c>
      <c r="G18" s="323" t="s">
        <v>211</v>
      </c>
      <c r="H18" s="324"/>
      <c r="I18" s="325" t="s">
        <v>212</v>
      </c>
      <c r="J18" s="326"/>
      <c r="K18" s="326"/>
      <c r="L18" s="324"/>
      <c r="M18" s="327" t="s">
        <v>53</v>
      </c>
      <c r="N18" s="324"/>
    </row>
  </sheetData>
  <mergeCells count="37">
    <mergeCell ref="G17:H17"/>
    <mergeCell ref="I17:L17"/>
    <mergeCell ref="M17:N17"/>
    <mergeCell ref="G18:H18"/>
    <mergeCell ref="I18:L18"/>
    <mergeCell ref="M18:N18"/>
    <mergeCell ref="G15:H15"/>
    <mergeCell ref="I15:L15"/>
    <mergeCell ref="M15:N15"/>
    <mergeCell ref="G16:H16"/>
    <mergeCell ref="I16:L16"/>
    <mergeCell ref="M16:N16"/>
    <mergeCell ref="G13:H13"/>
    <mergeCell ref="I13:L13"/>
    <mergeCell ref="M13:N13"/>
    <mergeCell ref="G14:H14"/>
    <mergeCell ref="I14:L14"/>
    <mergeCell ref="M14:N14"/>
    <mergeCell ref="G11:H11"/>
    <mergeCell ref="I11:L11"/>
    <mergeCell ref="M11:N11"/>
    <mergeCell ref="G12:H12"/>
    <mergeCell ref="I12:L12"/>
    <mergeCell ref="M12:N12"/>
    <mergeCell ref="G9:H9"/>
    <mergeCell ref="I9:L9"/>
    <mergeCell ref="M9:N9"/>
    <mergeCell ref="G10:H10"/>
    <mergeCell ref="I10:L10"/>
    <mergeCell ref="M10:N10"/>
    <mergeCell ref="F5:N6"/>
    <mergeCell ref="G7:H7"/>
    <mergeCell ref="I7:L7"/>
    <mergeCell ref="M7:N7"/>
    <mergeCell ref="G8:H8"/>
    <mergeCell ref="I8:L8"/>
    <mergeCell ref="M8:N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Test Cases </vt:lpstr>
      <vt:lpstr>Report</vt:lpstr>
      <vt:lpstr>Bug Report</vt:lpstr>
      <vt:lpstr>Test Matrics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RaNa</dc:creator>
  <cp:lastModifiedBy>Sohel RaNa</cp:lastModifiedBy>
  <dcterms:created xsi:type="dcterms:W3CDTF">2024-01-09T16:28:48Z</dcterms:created>
  <dcterms:modified xsi:type="dcterms:W3CDTF">2024-01-16T13:18:39Z</dcterms:modified>
</cp:coreProperties>
</file>