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umaia.coelho\Documents\PESSOAL\"/>
    </mc:Choice>
  </mc:AlternateContent>
  <xr:revisionPtr revIDLastSave="0" documentId="8_{02EDB1C8-254F-456B-A496-AB8C33E36EC6}" xr6:coauthVersionLast="47" xr6:coauthVersionMax="47" xr10:uidLastSave="{00000000-0000-0000-0000-000000000000}"/>
  <bookViews>
    <workbookView xWindow="-120" yWindow="-120" windowWidth="29040" windowHeight="15840" xr2:uid="{66361B2D-7025-4F57-B87D-9F16192F3494}"/>
  </bookViews>
  <sheets>
    <sheet name="Infrações adm contra a adm amb" sheetId="1" r:id="rId1"/>
    <sheet name="infrações cometidas excl em UCs" sheetId="2" r:id="rId2"/>
    <sheet name="infrações contra a fauna" sheetId="3" r:id="rId3"/>
    <sheet name="infrações contra a flora" sheetId="4" r:id="rId4"/>
    <sheet name="infrações rel à poluição e outr"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3" l="1"/>
  <c r="K12" i="5"/>
  <c r="K11" i="5"/>
  <c r="K10" i="5"/>
  <c r="K9" i="5"/>
  <c r="K8" i="5"/>
  <c r="K7" i="5"/>
  <c r="H18" i="4"/>
  <c r="H12" i="4"/>
  <c r="H11" i="4"/>
  <c r="H13" i="4"/>
  <c r="H17" i="4"/>
  <c r="H16" i="4"/>
  <c r="H15" i="4"/>
  <c r="H14" i="4"/>
  <c r="H10" i="4"/>
  <c r="H9" i="4"/>
  <c r="H8" i="4"/>
  <c r="H7" i="4"/>
  <c r="I7" i="3"/>
  <c r="L8" i="2"/>
  <c r="L10" i="2"/>
  <c r="L9" i="2"/>
  <c r="K9" i="1"/>
  <c r="K8" i="1"/>
  <c r="K7" i="1"/>
  <c r="I8" i="3"/>
  <c r="L7" i="2"/>
  <c r="K10" i="1"/>
</calcChain>
</file>

<file path=xl/sharedStrings.xml><?xml version="1.0" encoding="utf-8"?>
<sst xmlns="http://schemas.openxmlformats.org/spreadsheetml/2006/main" count="3046" uniqueCount="1382">
  <si>
    <t>Descrição AI</t>
  </si>
  <si>
    <t>Tipo de Infração</t>
  </si>
  <si>
    <t xml:space="preserve"> </t>
  </si>
  <si>
    <t>Das Infrações Administrativas Contra a Administração Ambiental</t>
  </si>
  <si>
    <t>Descumprir embargo de atividade e sua respectiva área (atividade de garimpo)</t>
  </si>
  <si>
    <t>Descumprir embargo IBAMA 522728 em nome de Ezequiel Castanha (CPF 083.259.408-32) na porção referente  a 02,46 hectares cujos centroide corresponde às coordenadas geográficas descritas neste documento.</t>
  </si>
  <si>
    <t>Descumprir embargo de atividade em área no interior da UC-FLONA do Jamanxim.A área que foi embargada em 2009 pelo IBAMA vem sendo utilizada para criação de gado</t>
  </si>
  <si>
    <t>Deixar de apresentar informações ambientais acerca da Fazenda Chapadão, em prazo de 5 dias, conforme notificação 14420/B, lavrada em 23/10/2017, a qual determina este prazo.</t>
  </si>
  <si>
    <t>Descumprir embargo por meio da execução de atividade de mineração, da área registrada nos autos de infração 3035-D e 542361-D, lavrados pelo IBAMA em desfavor de Alexandre Souto Andrade.</t>
  </si>
  <si>
    <t>Descumprir embargo referente aos TADs 732654C, 732534C, 426107C, 522206C e 522204C em área toral de 1377, 32 ha no interior da FLONA do Jamanxim.</t>
  </si>
  <si>
    <t>Descumprir embargo de uma área de 167,26 ha no interior da FLONA do Jamanxim, na área dominada fazenda boa esperança de acordo com imagem de demonstrativo da área de embargo emitido em 25/jun/2018 e vistoria in loco constatando presença de gado bovi</t>
  </si>
  <si>
    <t>Descumprir embargo referente ao AI Nº 530352-D do IBAMA gerado por desmatamento de 38,61 ha no interior da UC</t>
  </si>
  <si>
    <t>Descumprir embargo de uma área  de 5,17 hectares de florestas nativas no interior da Floresta Nacional do Jamanxim. Trabalho realizado pelo IBAMA no processo  SEI n 02048.000788/2009-80.</t>
  </si>
  <si>
    <t>Descumprir embargo de uma área de 28,8172 hectares imposto no auto de infração IBAMA 301347 serie D, através de supressão de vegetação em regeneração no interior da Floresta Nacional do Jamanxim.</t>
  </si>
  <si>
    <t>Descumprir embargo dado pelo auto de infração n°9046192/E do IBAMA com termo de embargo n°670343/E de 27/11/2015 referente a uma área de 457,32ha através do plantio de capim no interior da FLONA do Jamanxim</t>
  </si>
  <si>
    <t>Descumprir embargo do AI 9087879E (24/09/2015) e Termo de embargo 665544E do IBAMA, na área localizada no interior da UC.</t>
  </si>
  <si>
    <t>Descumprir embargo (6QPA4B9K) de 75,68 hectares de áreas desmatadas no interior da Floresta Nacional do Jamanxim.</t>
  </si>
  <si>
    <t>DIFICULTAR A AÇÃO DO PODER PÚBLICO NO EXERCÍCIO DE ATIVIDADE DE FISCALIZAÇÃO AMBIENTAL</t>
  </si>
  <si>
    <t>Descumprir embargo do IBAMA nº 685535-E e AI 9112213-E, no interior da FLONA do Jamanxim.</t>
  </si>
  <si>
    <t>Descumprir embargo n HIA5OBET Z de uma área de 141, 37 hectares  proc. n 02121.000905/2022-52, no interior da Floresta Nacional do Jamanxim; com construção de cerca. Sem autorização ou licença da autoridade ambiental competente.</t>
  </si>
  <si>
    <t>Descumprir embargo do IBAMA nº 231776 C e auto de infração nº 415646-D numa área de 712 ha no interior da FLONA do Jamanxim.</t>
  </si>
  <si>
    <t>Descumprir embargo do Ibama nº 231776C, de 14/06/2004, e AI 415646-D, em área de 712ha, no interior da FLONA do Jamanxim.</t>
  </si>
  <si>
    <t>Descumprir embargo por meio da execução de atividade de mineração, da área registrada no AI 021031-B.</t>
  </si>
  <si>
    <t>Descumprir embargo do Auto de Infração n° 002542-B, da área localizada entre os vértices abaixo de uma área de 375,93 ha, com uso do fogo, gado, construção de benfeitorias.</t>
  </si>
  <si>
    <t>Descumprir embargo em área de 81.22 hectares autuada por desmatamento conforme AI lavrado pelo IBAMA no interior de UC</t>
  </si>
  <si>
    <t>Descumprir embargo referente ao Auto de infração/ ICMBIO 018940/B em nome de Antônio Aparecido Teixeira do ano 2019, com atividade de garimpo e abertura de ramal e construção de ponte, no interior da Floresta Nacional do Jamanxim sem autorização d</t>
  </si>
  <si>
    <t>Descumprir embargo em área de 101,34 hectares, indicado pelo Auto de Infração Ibama 517848/D, por meio de manutenção de gado e pastagem, no interior da Flona do Jamanxim.</t>
  </si>
  <si>
    <t>Deixar de atender a Notificação WBOX8T7J, para retirada de rebanho bovino de área embargada.</t>
  </si>
  <si>
    <t>Descumprir embargo referente ao AI 013168-A, no interior da FLONA do Jamanxim.</t>
  </si>
  <si>
    <t>Descumprir embargo aplicado pelo IBAMA, referente ao auto de infração 9089489 - E, por meio da realização de corte de vegetação, queimada e manutenção de atividade pecuária em área embargada no interior da Floresta Nacional do Jamanxim.</t>
  </si>
  <si>
    <t>Descumprir o embargo dado pelo IBAMA ( auto de infração 9088489-E , Termo de Embargo 689157-E de 17/09/2014) na área  referente a 225,03 hectares, pela introdução de aproximadamente 200 cabeças de gado bovino. O centroide, da área afetada pelo des</t>
  </si>
  <si>
    <t>Descumprir embargo IBAMA 522728 de 30/08/2009, em nome de Ezequiel Antonio Castanha (CPF 083.259.408-32) na porção referente a 03,36 hectares, cujo centro ide corresponde as coordenadas geográficas descritas neste documento.</t>
  </si>
  <si>
    <t>Deixar de atender à notificação 14409 B, a qual visa a retirada do rebanho bovino da área embargda de 2248m, conforme AI do IBAMA de n°370405C, e não adotando a medida de controle para cessar o impedimento da regeneração natural</t>
  </si>
  <si>
    <t>Descumprir embargo (AI 031108) no interior da Floresta Nacional do Jamanxim.</t>
  </si>
  <si>
    <t>Descumprir embargo IBAMA do TAD 625715/C em 110,80ha por meio da pecuária, no interior da Floresta Nacional do Jamanxim.</t>
  </si>
  <si>
    <t>Descumprir os embargos indicados nos Autos de Infração nºs 002547-B, 018934-B, 029975-B, 030488-B, mediante a introdução de pastagem e exercício de pecuária localizada no interior da Floresta Nacional do Jamanxim.</t>
  </si>
  <si>
    <t>Descumprir embargo em 394,5 hectares no interior da Floresta Nacional do Jamanxim (Fazenda São José).</t>
  </si>
  <si>
    <t>Descumprir embargo referente ao TAD 21798/E do IBAMA sobre área de 53,4ha, no interior da Floresta Nacional do Jamanxim.</t>
  </si>
  <si>
    <t>Deixar de apresentar informações ambientais acerca da Fazenda Chapadão em prazo de 5 dias, conforme notificação 14421/B, lavrada em 23/10/2017, na Floresta Nacional do Jamanxim.</t>
  </si>
  <si>
    <t>Descumprir embargo com desmatamento de uma área de 5,01 hectares de florestas nativas no Bioma amazônico, considerada objeto de especial preservação no interior  da Floresta Nacional do Jamanxim; área  localizada no interior do CAR-PA-1505031513FB85</t>
  </si>
  <si>
    <t>Descumprir embargo caracterizado pela utilização da área para pastagem de gado</t>
  </si>
  <si>
    <t>Descumprir embargo IBAMA tad 32590-E, auto de infração 9059747-E e embargo IBAMA tad 501216-C.</t>
  </si>
  <si>
    <t>Descumprir embargo por meio de execução de atividade de mineração, da área registrada nos AI nº3035/D e 542361/D, processos adm. nº02005000758/2008-99 e 02048001009/2009-63, respectivamente</t>
  </si>
  <si>
    <t>Descumprir embargo ICMBio 6QPA4B9K de 12/12/2020, em nome de Luiz Carlos Greghi (CPF 143.750.109-59)na porção referente a 42,32 hectares cujo centroide corresponde as coordenadas geográficas descritas neste documento e em mapa que deverá seguir em an</t>
  </si>
  <si>
    <t>Descumprir embargo de uma área de 242,56 ha,dentro da FLONA do Jamanxim,conforme Termo de Embargo do IBAMA n°613697-E</t>
  </si>
  <si>
    <t>Descumprir embargo referente ao AI N° 6601/E - IBAMA, TAD 613697/E, no interior da FLONA de Jamanxim.</t>
  </si>
  <si>
    <t>Descumprir o embargo de atividade de desmatamento de floresta nativa relacionado ao A.I. X94HO86X, no interior da Floresta Nacional doJamanxim.</t>
  </si>
  <si>
    <t>Dificultar a ação de fiscalização ambiental do ICMBio no interior da Flona Jamanxim ao avisar para um motorista de um caminhão madeireiro da presença dos fiscais na região.</t>
  </si>
  <si>
    <t>Descumprir embargo de uma área de 1308,86ha em UC, cujos vértices estão descritos no mapa em anexo.</t>
  </si>
  <si>
    <t>Descumprir embargo em uma área de 3,687 hectares conforme  carta imagem anexa ao auto de infração no interior da Flona Jamanxim.</t>
  </si>
  <si>
    <t>Descumprir embargo no interior da Flona Jamanxim, na Fazenda Cachoeira Dourada, nas coordenadas Lat 06°44'31.88"S  Long 55°48'12,83"W.</t>
  </si>
  <si>
    <t>Descumprir embargo 218099/C, de 08/09/2009, e AI 301349-D, de 08/09/2009, em área de 809,978ha, no interior da FLONA do Jamanxim, na fazenda Jovial.</t>
  </si>
  <si>
    <t>Dificultar a ação do orgão ambiental.</t>
  </si>
  <si>
    <t>Descumprir embargo das atividades em uma área de 142,71 ha no interior da FLONA do Jamanxim,determinado pelo AI 506224-D</t>
  </si>
  <si>
    <t>Descumprir embargo,conforme Termo de Embargo n° 605148-6(Auto de Infração n° 9057156-E do IBAMA),por realizar atividade de extração ilegal de madeira no interior da APA do Jamanxim</t>
  </si>
  <si>
    <t>Descumprir embargo por meio de atividade agropastoril de área embargada no AI 9046190-IBAMA de 17/01/2015.</t>
  </si>
  <si>
    <t>Descumprir embargo de atividade pecuária nas áreas embargadas dos AIs 036472-B, 036480-B e 036402-B, no interior da FLONA do Jamanxim.</t>
  </si>
  <si>
    <t>Descumprir o embargo do ICMBIO  referente ao auto de 027525 - B realizando a extração mineral de ouro no interior da Floresta Nacional do Jamanxim em área embargada.</t>
  </si>
  <si>
    <t>Descumprir embargo conforme AI n°9062757-E (IBAMA) e termo de embargo n°14785-E (IBAMA) no interior da FLONA do Jamanxim.</t>
  </si>
  <si>
    <t>Descumprir embargo em 193ha da área embargada pelo Ibama, conforme AI 506383-D e TE 523064-C, no interior da FLONA do Jamanxim, com atividade precária.</t>
  </si>
  <si>
    <t>Descumprir embargo em 251,87ha da área embargada pelo Ibama, corforme termos de embargo 442390-C e 442390-C, no interior da FLONA do Jamanxim.</t>
  </si>
  <si>
    <t>Descumprir embargo (6QPA4B9K) de 58,17 hectares de áreas desmatadas no interior da Floresta Nacional do Jamanxim.</t>
  </si>
  <si>
    <t>Descumprir embargo da área referente ao auto de infração nº 699650 no interior da UC</t>
  </si>
  <si>
    <t>Descumprir embargo de atividade pecuária referente ao TAD-IBAMA n° 623212E, em 137,55ha no interior da FLONA do Jamanxim.</t>
  </si>
  <si>
    <t>Termos procurados</t>
  </si>
  <si>
    <t>Número de termos na base</t>
  </si>
  <si>
    <t>descumprir embargo</t>
  </si>
  <si>
    <t>Dificultar a ação</t>
  </si>
  <si>
    <t>Deixar de atender</t>
  </si>
  <si>
    <t>total de infrações do tipo</t>
  </si>
  <si>
    <t>Das Infrações Cometidas Exclusivamente em Unidades de Conservação</t>
  </si>
  <si>
    <t>Adotar conduta em desacordo com os objetivos da UC</t>
  </si>
  <si>
    <t>Realizar construção de barraco de lona, atividade em desacordo com os objetivos da FLONA do Jamanxim.</t>
  </si>
  <si>
    <t>Realizar atividade garimpeira de extração de ouro em desacordo com os objetivos da Floresta Nacional de Jamanxim.</t>
  </si>
  <si>
    <t>Realizar atividade garimpeira de extração de ouro em desacordo com os objetivos da FLONA do Jamanxim.</t>
  </si>
  <si>
    <t>Penetrar em UC com petrecho de caça.</t>
  </si>
  <si>
    <t>Penetrar em UC conduzindo instrumentos próprios para exploração de produtos florestais</t>
  </si>
  <si>
    <t>Penetrar na Floresta Nacional do Jamanxim (Decreto sn de 13/02/2006), portando instrumentos próprios para atividade de mineração (Bombas de sucção) e exploração vegetal (motosserra) sem autorização do órgão gestor.</t>
  </si>
  <si>
    <t>Penetrar em unidade de conservação, FN do Jamanxim,  conduzindo instrumentos próprios para exploração mineral sem licença da autoridade competente.</t>
  </si>
  <si>
    <t>REALIZAR ATIVIDADES EM DESACORDO COM OS OBJETIVOS DA UC E SEU PLANO DE MANEJO DE APOIO A INSTALAÇÃO DE LOTEAMENTO DE ÁREA NO INTERIOR DA UC</t>
  </si>
  <si>
    <t>Causar dano à UC através do assoreamento de curso d'água e comprometimento de vegetação associada devido à atividade de manutenção de estradas vicinais</t>
  </si>
  <si>
    <t>realizar criação de 200 cabeças de gado no interior da floresta Nacional do Jananxim , em desacordo com o plano de manejo.</t>
  </si>
  <si>
    <t>Adentrar na Flona do Jamanxim portando instrumento proprio para exploração floresta - motosserra, sem autorização da autoridade competente.</t>
  </si>
  <si>
    <t>Causar dano à UC (exploração florestal) no interior da APA do Jamanxim.</t>
  </si>
  <si>
    <t>Causar dano a FLONA Jamanxim, e seu entorno imediato, mediante exploração florestal,  sem autorização da autoridade ambiental competente.</t>
  </si>
  <si>
    <t>Penetrar na FLONA do Jamanxim conduzindo instrumento próprio para exploração de produtos florestais (motosserra) sem licença da autoridade competente.</t>
  </si>
  <si>
    <t>Penetrar no interior da Floresta Nacional do Jamanxim para exploração de produtos florestais sem licença da autoridade ambiental competente.</t>
  </si>
  <si>
    <t>Causar dano a UC FLONA do Jamanxim, mediante execução de atividade de mineração (garimpo de ouro) com utilização de motor draga.</t>
  </si>
  <si>
    <t>Adentrar em UC com petrecho de caça</t>
  </si>
  <si>
    <t>Realizar atividade de extração de ouro em desacordo com os objetivos da FLONA do Jamanxim</t>
  </si>
  <si>
    <t>Penetrar na FLONA do Jamanxim conduzindo instrumento (trator esteira) próprio para exploração madeireira, sem licença da autoridade competente</t>
  </si>
  <si>
    <t>penetrar em unidade de conservação conduzindo uma arma espingarda calibre 36 e 02 munições novas, sem a licença da autoridade competente.</t>
  </si>
  <si>
    <t>Realizar atividade de comércio, conduta em desacordo com os objetivos da FLONA do Jamanxim, no interior da UC.</t>
  </si>
  <si>
    <t>Causar dano à UC mediante execução de atividade de mineração (garimpo de ouro) com utilização de motor draga.</t>
  </si>
  <si>
    <t>Penetrar no interior da Floresta Nacional do Jamanxim com uma motocicleta Yamaha/XTZ150Crosser ED Placa QDW7292 cor cinza, chassi 9C6DG2510F0027963, para exploração de produtos florestais sem autorização ou licença da autoridade ambiental competente</t>
  </si>
  <si>
    <t>Penetrar  em unidade de conservação. Sem licença da autoridade competente.</t>
  </si>
  <si>
    <t>Realizar atividade em desacordo com os objetivos da Flona Jamanxim ( implantação de rede monofásica de energia elétrica, medindo 1580 m, com 12 postes) sem autorização do órgão ambiental competente.</t>
  </si>
  <si>
    <t>Penetrar na FLONA do Jamanxim conduzindo instrumento próprio para a caça (armadilha para captura de animais silvestres).</t>
  </si>
  <si>
    <t>Penetrar na Florestal nacional do Jamanxim  (Decreto sn de 13/02/2006), portanto instrumento próprio pra exploração vegetal (motosserra) sem autorização do órgão gestor.</t>
  </si>
  <si>
    <t>Penetrar na FLONA do Jamanxim, conduzindo instrumentos para exploração florestal e mineral.</t>
  </si>
  <si>
    <t>CAUSAR DANO À UC POR MEIO DA ABERTURA DE TRILHAS PARA DEMARCAÇÃO DE LOTE E LIMPEZA DE ÁREA PARA CONSTRUÇÃO DE RANCHO</t>
  </si>
  <si>
    <t>APREENSÃO DE 1 MOTOSSERRA STIHL COM SABRE SEM CORRENTE</t>
  </si>
  <si>
    <t>Penetrar em UC conduzindo instrumento próprio para caça (espingarda), sem licença da autoridade competente.</t>
  </si>
  <si>
    <t>Penetrar na FLONA do Jamanxim conduzindo espingarda calibre 28, próprio para caça, e dois revólveres calibre 38.</t>
  </si>
  <si>
    <t>Penetrar na FLONA do Jamanxim conduzindo instrumento próprio para caça, sem licença da autoridade competente.</t>
  </si>
  <si>
    <t>Causar dano à FLONA do Jamanxim.</t>
  </si>
  <si>
    <t>CAUSAR DANO À UC POR MEIO DA ABERTURA DE TRILHAS PARA DEMARCAÇÃO DE LOTES</t>
  </si>
  <si>
    <t>Destruir 0,19 hectare de floresta nativa objeto de especial preservação, bioma Amazônia, no interior da FN Jamanxim.</t>
  </si>
  <si>
    <t>Causar dano em unidade de conservação por fazer identificação de essencias florestais para exploração ilegal de madeira.</t>
  </si>
  <si>
    <t>Causar dano à Flona do Jamanxim ao emprestar e gerenciar trabalhadores para desmatar 118,37 hectares de florestas nativas no interior da unidade de conservação, referente ao polígono N228.</t>
  </si>
  <si>
    <t>Penetrar em UC Federal-FLONA  Jamanxim conduzindo instrumentos próprios para caçar,sem autorização do orgão ambinetal competente</t>
  </si>
  <si>
    <t>Explorar comercialmente serviços desenvolvidos a partir de recursos naturais e cênicos da FLONA do Jamanxim,sem autorização do orgão gestor da UC,através da realização do 1°Passeio 4x4 do Jeep Club de Novo Progresso</t>
  </si>
  <si>
    <t>Penetrar em unidade de conservação,  FN JAMANXIM, conduzido instrumentos próprios para exploração mineral (garimpo) sem licença da autoridade competente.</t>
  </si>
  <si>
    <t>Penetrar em unidade de Conservação (FLONA Jamanxim) com instrumentos de caça, espingarda Cal. 28)</t>
  </si>
  <si>
    <t>CAUSAR DANO À UC POR MEIO DA LIMPEZA DE ÁREA PARA ESTABELECIMENTO DE RANCHO E ROÇA E ABERTURA DE TRIILHAS PARA DEMARCAÇÃO DE LOTES</t>
  </si>
  <si>
    <t>Realizar atividade garimpeira de extração de ouro, em desacordo com os objetivos da FLONA do Jamanxim.</t>
  </si>
  <si>
    <t>Penetrar na FLONA do Jamanxim, conduzindo instrumento próprio para exploração de produtos minerais, sem licença da autoridade competente.</t>
  </si>
  <si>
    <t>CAUSAR DANO À UC POR MEIO DA LIMPEZA DA ÁREA PARA ESTABELECER ROÇA E ABERTURA DE TRILHAS PARA DEMARCAÇÃO DE LOTES</t>
  </si>
  <si>
    <t>Penetrar unidade de conservação (Floresta Nacional do Jamanxim). Sem licença de autoridade  competente.</t>
  </si>
  <si>
    <t>Penetrar na FLONA do Jamanxim portando instrumentos próprios para mineração, sem licença.</t>
  </si>
  <si>
    <t>Penetrar em UC, FLONA do Jamanxim, conduzindo instrumento próprio para caça.</t>
  </si>
  <si>
    <t>penetrar NA FLONA DE JAMANXIM conduzindo trator de esteira marca Fiat D7.</t>
  </si>
  <si>
    <t>Penetrar em UC conduzindo instrumentos próprios para pesca,sem autorização do orgão gestor competente (ICMBio)</t>
  </si>
  <si>
    <t>Penetrar com uma motosserra Stihl MS 180 3/8" P.P Chainsaw, número de serie 1130 140 0615A RSC no interior da Floresta Nacional do Jamanxim  na data de 13/10/22, sem documentação exigida  (registro) e autorização do órgão ambiental competente.</t>
  </si>
  <si>
    <t>Realizar atividade garimpeira de extração de ouro em desacordo com os objetivos da FLONA de Jamanxim.</t>
  </si>
  <si>
    <t>Causar dano à UC mediante o uso de trator esteira em vegetação sob regeneração.</t>
  </si>
  <si>
    <t>Realizar atividade em desacordo com o objetivo da unidade ao conceder apoio para exploração de produtos florestais sem licença da autoridade competente no interior da FLONA do Jamanxim.</t>
  </si>
  <si>
    <t>Penetrar no interior da Floresta Nacional do Jamanxim conduzindo instrumento próprio para caça, sem licença da autoridade competente, quando esta for exigível. 
Fica apreendido uma espingarda cartucheira calibre 28, com 5 cartuchos de fábrica e um t</t>
  </si>
  <si>
    <t>Penetrar na Floresta Nacional do Jamanxim conduzindo instrumentos próprios para exploração de produtos florestais (motosserra)</t>
  </si>
  <si>
    <t>Penetrar em UC (FLONA do Jamanxim) conduzindo trator de esteira, instrumento próprio para exploração de produtos florestais, sem licença da autoridade competente.</t>
  </si>
  <si>
    <t>Penetrar na FLONA do Jamanxim,  portanto instrumeto proprio para exploraçao florestal  -motosserra, sem autorização da autoridade ambiental competente.</t>
  </si>
  <si>
    <t>Penetrar em UC federal, FLONA do Jamanxim , conduzindo instrumentos próprios para exploração de minérios, sem licença da autoridade competente (ICMBio).</t>
  </si>
  <si>
    <t>Penetrar em unidade de conservação Floresta Nacional do Jamanxim conforme flagrante de Moto Placa OFQ 6235 na data de 12/06/21, para prestar apoio às atividades de extração de ilegal de madeira em curso naquele período.</t>
  </si>
  <si>
    <t>Penetrar na Floresta Nacional do Jamanxim portando instrumentos próprios para exploração de produtos florestais (motosserra)</t>
  </si>
  <si>
    <t>Penetrar em unidade de conservação FLONA do Jamaxim portando arma tipo espingarda  própria para caça.</t>
  </si>
  <si>
    <t>Penetrar na FLONA do Jamanxim, conduzindo instrumento próprio para exploração de produtos minerais, sem licença da autoridade ambiental competente.</t>
  </si>
  <si>
    <t>Penetrar na UC FLONA do Jamanxim portando instrumento próprio para exploração de produtos ou subprodutos florestais sem licença da autoridade competente com instrumentos próprios para caça.</t>
  </si>
  <si>
    <t>Penetrar na APA do Jamanzim conduzindo instrumentos próprios para exploração de produtos florestais(1 motosserra e 1 caminhonete marca Toyota,modelo Hilux CS 4x4),sem licença da autoridade competente</t>
  </si>
  <si>
    <t>Penetrar em UC conduzindo instrumento próprio para exploração de produtos ou sub-produtos florestais, sem licença da autoridade competente, na FLONA do Jamanxim.</t>
  </si>
  <si>
    <t>Penetrar na Flona Jamanxin, conduzindo instrumentos próprio para exploração de produtos minerais, sem licença da autoridade competente (ICMBIO), quando esta for exigível.</t>
  </si>
  <si>
    <t>Penetrar na FLONA do Jamanxim conduzindo instrumentos próprios para exploração de produtos florestais (1 caminhão toreiro; 1 trator de esteira; 1 trator skidder; 1 motosserra; 1 soprador de folhas) sem licença da autoridade competente.</t>
  </si>
  <si>
    <t>causar dano</t>
  </si>
  <si>
    <t>pesca</t>
  </si>
  <si>
    <t>Das Infrações Contra a Fauna</t>
  </si>
  <si>
    <t>PERSEGUIR UM ANIMAL SILVESTRE NO INTERIOR DA UC</t>
  </si>
  <si>
    <t>Matar 02(dois) Tatus no interior da Floresta Nacional de Jamanxim sem devida autorização de autoridade competente.</t>
  </si>
  <si>
    <t>Matar espécime da fauna silvestre (Tayassu pecari) sem a devida permissão no interior da FN Jamanxim.</t>
  </si>
  <si>
    <t>Exercer pesca no interior da UC Federal-FLONA do Jamanxim,sem autorização ou licença do orgão ambiental competente</t>
  </si>
  <si>
    <t>Matar espécime da fauna silvestre sem a devida permissão no interior da FN Jamanxim.</t>
  </si>
  <si>
    <t>Apanhar 3 espécimes da fauna silvestre nativa (2 veados 1 tatu), no interior de unidade de conservação, Floresta Nacional do Jamanxim sem autorização da autoridade competente.</t>
  </si>
  <si>
    <t>CAÇAR 1 ESPÉCIME DE AVE SILVESTRE (MUTUM) SEM LICENÇA OU AUTORIZAÇÃO DENTRO DA UC. ESTA ESPÉCIE É CONSIDERADA AMEAÇADA DE EXTINÇÃO CONFORME IN 003/2003</t>
  </si>
  <si>
    <t>Cacar um indivíduo de Mutum -  Crax fasciolata - espécie da fauna brasileira Silvestre, ameaçada de extinção, no interior da FLONA do Jamanxim.</t>
  </si>
  <si>
    <t>Penetrar em UC Federal FLONA do Jamanxim, portando petrecho de pesca - ato tendente a pesca.</t>
  </si>
  <si>
    <t>Caçar um indivíduo de porco do mato, no interior da Flona do Jamaxim,  sem autorização do órgão competente.</t>
  </si>
  <si>
    <t>Matar espécimes da fauna silvestre sem autorização da autoridade competente.</t>
  </si>
  <si>
    <t>caça</t>
  </si>
  <si>
    <t>descumprir o embargo</t>
  </si>
  <si>
    <t>Penetrar</t>
  </si>
  <si>
    <t>motosserra</t>
  </si>
  <si>
    <t>explorar</t>
  </si>
  <si>
    <t>matar</t>
  </si>
  <si>
    <t>Adquirir 590 cabeças de gado, no período entre 2018 a 2022, produzidas sobre áreas objeto de embargos localizadas no interior da Floresta Nacional do Jamanxim. Conforme dados do Sistema de Integração Agropecuária - SIAPEC do estado do Pará e detal</t>
  </si>
  <si>
    <t>Adquirir 1.885 cabeças de gado, no período entre 2018 a 2022, produzidas sobre área objeto de embargo localizada no interior da Floresta Nacional do Jamanxim. Conforme dados do Sistema de Integração Agropecuária - SIAPEC do estado do Pará e detalh</t>
  </si>
  <si>
    <t>Adquirir 40 cabeças de gado, no período entre 2018 a 2023, produzidas sobre área irregularmente desmatada localizada no interior da Floresta Nacional do Jamanxim. Conforme dados do Sistema de Integração Agropecuária - SIAPEC do estado do Pará e de</t>
  </si>
  <si>
    <t>Das Infrações Contra a Flora</t>
  </si>
  <si>
    <t>Adquirir 19 cabeças de gado, no período entre 2018 a 2022, produzidas sobre área objeto de desmatamento irregular localizada no interior da Floresta Nacional do Jamanxim, conforme dados do Sistema de Integração Agropecuária - SIAPEC do estado do Pa</t>
  </si>
  <si>
    <t>Adquirir 178 cabeças de gado, no período entre 2018 a 2022, produzidas sobre área objeto de embargo localizada no interior da Floresta Nacional do Jamanxim, conforme dados do Sistema de Integração Agropecuária - SIAPEC do estado do Pará e detalhad</t>
  </si>
  <si>
    <t>Adquirir 269 cabeças de gado, no período entre 2018 a 2022, produzidas sobre área objeto de embargo localizada no interior da Floresta Nacional do Jamanxim. Conforme dados do Sistema de Integração Agropecuária - SIAPEC do estado do Pará e detalhad</t>
  </si>
  <si>
    <t>Adquirir 54 cabeças de gado, no período entre 2018 a 2022, produzidas sobre área objeto de embargo localizada no interior da Floresta Nacional do Jamanxim. Conforme dados do Sistema de Integração Agropecuária - SIAPEC do estado do Pará e detalhado</t>
  </si>
  <si>
    <t>Destruir 0,5 ha de floresta nativa objeto de especial preservação no interior da FLONA do Jamanxim sem autorização do órgão ambiental competente</t>
  </si>
  <si>
    <t>Adquirir 106 cabeças de gado, no período entre 2018 e 2022, produzidas sobre área objeto de embargo localizada no interior da Floresta Nacional do Jamanxim, conforme dados do Sistema de Integração Agropecuária - SIAPEC do estado do Pará, detalhado</t>
  </si>
  <si>
    <t>Adquirir 116 cabeças de gado, no período entre 2018 a 2022, produzidas sobre área objeto de embargo localizada no interior da Floresta Nacional do Jamanxim. Conforme dados do Sistema de Integração Agropecuária - SIAPEC do estado do Pará e detalhad</t>
  </si>
  <si>
    <t>Adquirir 60 cabeças de gado, no período entre 2018 a 2023, produzidas sobre área objeto de embargo localizada no interior da Floresta Nacional do Jamanxim. Conforme dados do Sistema de Integração Agropecuária - SIAPEC do estado do Pará e detalhado</t>
  </si>
  <si>
    <t>Extrair de floresta de domínio público, sem prévia autorização, minério (ouro)</t>
  </si>
  <si>
    <t>Adquirir 85 cabeças de gado, no período entre 2018 a 2022, produzidas sobre área objeto de embargo localizada no interior da Floresta Nacional do Jamanxim. Conforme dados do Sistema de Integração Agropecuária - SIAPEC do estado do Pará e detalhado</t>
  </si>
  <si>
    <t>Danificar 249,1192 hectares de floresta nativa objeto de especial preservação, no interior da Flona do Jamari, sem a devida autorização ou licença da autoridade ambiental competente. Área Danificada 09¿21'38,0"S/63¿06'55,0"W; 09¿22'41,0"S/63¿04</t>
  </si>
  <si>
    <t>Adquirir 24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</si>
  <si>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44,17 hectares de floresta nativa no interior da Floresta Nacional do Jamanxim.</t>
  </si>
  <si>
    <t>Cortar 15 árvores de Macaranduba, Manilkara huberi, espécie especialmente protegida, sem permissão da autoridade competente no interior da FLONA do Jamanxim. ( Lista de espécies ameaçadas do estado do Pará, Resolução COEMA n° 54, de 24/10/2007.</t>
  </si>
  <si>
    <t>Comercializar 1.050 cabeças de gado, no período entre 2018 a 2022, produzidas sobre área objeto de embargo localizada no interior da Floresta Nacional do Jamanxim. Conforme dados do Sistema de Integração Agropecuária - SIAPEC do estado do Pará e d</t>
  </si>
  <si>
    <t>Adquirir 218 cabeças de gado, no período entre 2018 a 2022, produzidas sobre área objeto de embargo localizada no interior da Floresta Nacional do Jamanxim. Conforme dados do Sistema de Integração Agropecuária - SIAPEC do estado do Pará e detalhad</t>
  </si>
  <si>
    <t>Adquirir 40 (quarenta)  cabeças de gado, no período entre 2018 a 2022, produzidas sobre área objeto de embargo localizada no interior da Floresta Nacional do Jamanxim. Conforme dados do Sistema de Integração Agropecuária - SIAPEC do estado do Pará</t>
  </si>
  <si>
    <t>Adquirir 25 cabeças de gado, no período entre 2018 a 2022, produzidas sobre área objeto de embargo localizada no interior da Floresta Nacional do Jamanxim. Conforme dados do Sistema de Integração Agropecuária - SIAPEC do estado do Pará e detalhado</t>
  </si>
  <si>
    <t>Adquirir 76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</si>
  <si>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7,9 hectares no interior da Floresta Nacional do Jamanxim, conforme mapa anexo.</t>
  </si>
  <si>
    <t>Comercializar 3090 cabeças de gado, no período entre 2018 a 2022, produzidas sobre área objeto de embargo localizada no interior da Floresta Nacional do Jamanxim. Conforme dados do Sistema de Integração Agropecuária - SIAPEC do estado do Pará e de</t>
  </si>
  <si>
    <t>Impedir a regeneração de vegetação nativa em UC num total de 549,13 ha</t>
  </si>
  <si>
    <t>Dificultar a regeneração natural em área de 10.39 hectares no interior da Floresta Nacional do Jamanxim, conforme mapa anexo.</t>
  </si>
  <si>
    <t>Dificultar a regeneração natural em uma área de 128,73 ha (cento e vinte e oito hectares e setenta e três ares) localizada na Flona do Jamanxim.</t>
  </si>
  <si>
    <t>Comercializar 33 cabeças de gado, no período entre 2018 a 2022, produzidas sobre área objeto de desmatamento irregular, localizada no interior da Floresta Nacional do Jamanxim. Conforme dados do Sistema de Integração Agropecuária - SIAPEC do estado</t>
  </si>
  <si>
    <t>Adquirir 289 cabeças de gado, no período entre 2018 e 2022, produzidas sobre área objeto de embargo localizada no interior da Floresta Nacional do Jamanxim, conforme dados do Sistema de Integração Agropecuária - SIAPEC do estado do Pará, detalhado</t>
  </si>
  <si>
    <t>Adquirir 58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</si>
  <si>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240,45 hectares no interior da Floresta Nacional do Jamanxim, conforme mapa anexo.</t>
  </si>
  <si>
    <t>Comercializar 130 cabeças de gado, no período entre 2018 a 2022, produzidas sobre área objeto de embargo localizada no interior da Floresta Nacional do Jamanxim. Conforme dados do Sistema de Integração Agropecuária - SIAPEC do estado do Pará e det</t>
  </si>
  <si>
    <t>Adquirir 171 cabeças de gado, no período entre 2018 a 2022, produzidas sobre área objeto de embargo localizada no interior da Floresta Nacional do Jamanxim. Conforme dados do Sistema de Integração Agropecuária - SIAPEC do estado do Pará e detalhad</t>
  </si>
  <si>
    <t>Adquirir 13 cabeças de gado, no período entre 2018 a 2022, produzidas sobre área objeto de embargo localizada no interior da Floresta Nacional do Jamanxim. Conforme dados do Sistema de Integração Agropecuária - SIAPEC do estado do Pará e detalhado</t>
  </si>
  <si>
    <t>Adquirir 27 cabeças de gado, no período entre 2018 a 2022, produzidas sobre área objeto de embargo localizada no interior da Floresta Nacional do Jamanxim, conforme dados do Sistema de Integração Agropecuária - SIAPEC do estado do Pará e detalhado</t>
  </si>
  <si>
    <t>Comercializar 68 ( sessenta e oito) cabeças de gado, no período entre 2018 a 2022, produzidas sobre área objeto de embargo localizada no interior da Floresta Nacional do Jamanxim. Conforme dados do Sistema de Integração Agropecuária - SIAPEC do est</t>
  </si>
  <si>
    <t>Adquirir 5 cabeças de gado, no período entre 2018 a 2022, produzidas sobre área objeto de desmatamento irregular no interior da Floresta Nacional do Jamanxim, após a sua criação. Conforme dados do Sistema de Integração Agropecuária - SIAPEC do e</t>
  </si>
  <si>
    <t>Comercializar  5(cinco) cabeças de gado, 
produzidas sobre área objeto de desmatamento irregular, localizada no interior de unidade de conservação Flona do Jamanxim, após a sua
criação.</t>
  </si>
  <si>
    <t>Adquirir 46 cabeças de gado, no período entre 2018 a 2022, produzidas sobre área objeto de embargo localizada no interior da Floresta Nacional do Jamanxim. Conforme dados do Sistema de Integração Agropecuária - SIAPEC do estado do Pará e detalhado</t>
  </si>
  <si>
    <t>Adquirir 35 cabeças de gado, no período entre 2018 a 2022, produzidas sobre área objeto de embargo localizada no interior da Floresta Nacional do Jamanxim. Conforme dados do Sistema de Integração Agropecuária - SIAPEC do estado do Pará e detalhado</t>
  </si>
  <si>
    <t>Adquirir 942 cabeças de gado, no período entre 2018 a 2022, produzidas sobre área objeto de embargo localizada no interior da Floresta Nacional do Jamanxim, conforme dados do Sistema de Integração Agropecuária - SIAPEC do estado do Pará e detalhad</t>
  </si>
  <si>
    <t>Adquirir 83 cabeças de gado, no período entre 2018 a 2022, produzidas sobre área objeto de embargo localizada no interior da Floresta Nacional do Jamanxim. Conforme dados do Sistema de Integração Agropecuária - SIAPEC do estado do Pará e detalhado</t>
  </si>
  <si>
    <t>Extrair ouro no interior da Floresta Nacional do Jamanxim conforme flagrante de motocicleta sem placa (chassi: 9C2KD02304R012950) no dia 15 de dezembro de 2021.</t>
  </si>
  <si>
    <t>Adquirir 70 cabeças de gado, no período entre 2018 e 2022, produzidas sobre área objeto de embargo localizada no interior da Floresta Nacional do Jamanxim, conforme dados do Sistema de Integração Agropecuária - SIAPEC do estado do Pará, detalhados</t>
  </si>
  <si>
    <t>Extrair ouro da FLONA do Jamanxim, em área de 0,94ha, sem prévia autorização.</t>
  </si>
  <si>
    <t>Dificultar a regeneração natural em área de 55,3 hectares no interior da Floresta Nacional do Jamanxim, conforme mapa anexo.</t>
  </si>
  <si>
    <t>Adquirir 40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</si>
  <si>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10,68 hectares de vegetação nativa, no interior da FLONA do Jamanxim.</t>
  </si>
  <si>
    <t>Destruir área de 93,14 ha de floresta nativa, no interior da Flona do Jamanxim, objeto de especial preservação, sem autorização da autoridade competente.</t>
  </si>
  <si>
    <t>Dificultar a regeneração natural em área de 47,61 hectares no interior da Floresta Nacional do Jamanxim, conforme mapa anexo.</t>
  </si>
  <si>
    <t>Adquirir 35 cabeças de gado, no período entre 2018 e 2022, produzidas sobre área objeto de embargo localizada no interior da Floresta Nacional do Jamanxim, conforme dados do Sistema de Integração Agropecuária - SIAPEC do estado do Pará, detalhados</t>
  </si>
  <si>
    <t>Comercializar 968 cabeças de gado, no período entre 2018 a 2022, produzidas sobre área objeto de embargo localizada no interior da Floresta Nacional do Jamanxim. Conforme dados do Sistema de Integração Agropecuária - SIAPEC do estado do Pará e det</t>
  </si>
  <si>
    <t>Destruir uma área de 190,34 hectares de Vegetação espécies nativas, objeto de especial preservação de especial preservação, dentro da Flona do Jamaxim, um alvo 48 sem licença da autoridade Ambiental competente.</t>
  </si>
  <si>
    <t>Adquirir 51 cabeças de gado, no período entre 2018 a 2022, produzidas sobre área objeto de embargo localizada no interior da Floresta Nacional do Jamanxim. Conforme dados do Sistema de Integração Agropecuária - SIAPEC do estado do Pará e detalhado</t>
  </si>
  <si>
    <t>Adquirir 10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</si>
  <si>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53,14 hectares no interior da Floresta Nacional do Jamanxim, conforme mapa anexo.</t>
  </si>
  <si>
    <t>Dificultar a regeneração natural em área de 66,47 hectares no interior da Floresta Nacional do Jamanxim, conforme mapa anexo.</t>
  </si>
  <si>
    <t>Destruir 2.381,29 hectares de vegetação nativa, objeto de especial preservação no interior da Floresta Nacional do Jamanxim,sem autorização da autoridade ambiental competente.</t>
  </si>
  <si>
    <t>Dificultar a regeneração natural em área de 114,32 hectares no interior da Floresta Nacional do Jamanxim, conforme mapa anexo.</t>
  </si>
  <si>
    <t>Adquirir 38 cabeças de gado, no período entre 2018 a 2022, produzidas sobre área objeto de embargo localizada no interior da Floresta Nacional do Jamanxim. Conforme dados do Sistema de Integração Agropecuária - SIAPEC do estado do Pará e detalhado</t>
  </si>
  <si>
    <t>Adquirir 64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</si>
  <si>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2,65 hectares de vegetação nativa, no interior da FLONA do Jamanxim.</t>
  </si>
  <si>
    <t>Dificultar a regeneração natural em área de 2,65 hectares no interior da Estação Ecológica da Terra do Meio, conforme mapa anexo.</t>
  </si>
  <si>
    <t>Destruir 12,72 hectares de vegetação nativa, objeto de especial preservação, no interior da Floresta Nacional do Jamanxim, sem autorização da autoridade ambiental competente.</t>
  </si>
  <si>
    <t>Dificultar a regeneração natural em área de 189,5 hectares no interior da Floresta Nacional do Jamanxim, conforme mapa anexo.</t>
  </si>
  <si>
    <t>Adquirir 62 cabeças de gado, no período entre 2018 a 2022, produzidas sobre área objeto de embargo localizada no interior da Floresta Nacional do Jamanxim, conforme dados do Sistema de Integração Agropecuária - SIAPEC do estado do Pará e detalhado</t>
  </si>
  <si>
    <t>Adquirir 68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</si>
  <si>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282,68 hectares no interior da Floresta Nacional do Jamanxim, conforme mapa anexo.</t>
  </si>
  <si>
    <t>Dificultar a regeneração natural em área de 50,39 hectares no interior da Floresta Nacional do Jamanxim, conforme mapa anexo.</t>
  </si>
  <si>
    <t>EXTRAIR DE UC ESPÉCIE MINERAL (OURO) SEM PRÉVIA  AUTORIZAÇÃO</t>
  </si>
  <si>
    <t>Adquirir 80 cabeças de gado, no período entre 2018 e 2022, produzidas sobre área objeto de embargo localizada no interior da Floresta Nacional do Jamanxim, conforme dados do Sistema de Integração Agropecuária - SIAPEC do estado do Pará, detalhados</t>
  </si>
  <si>
    <t>Destruir 89,71 hectares de 
floresta nativa objeto de especial preservação na floresta nacional do Jamanxim sem autorização ou licença da autoridade ambiental competente.</t>
  </si>
  <si>
    <t>Impedir regeneração de área de vegetação natural em 40,71 hectares na floresta nacional do jamanxim</t>
  </si>
  <si>
    <t>Dificultar a regeneração natural em uma área de 3,81 ha (três hectares e oitenta e um ares) localizada na Flona do Jamanxim</t>
  </si>
  <si>
    <t>Extrair de Floresta de domínio público sem prévia autorização minerais no interior da FLONA do Jamanxim.</t>
  </si>
  <si>
    <t>Dificultar a regeneração natural em área de 21,57 hectares no interior da Floresta Nacional do Jamanxim, conforme mapa anexo.</t>
  </si>
  <si>
    <t>Adquirir 30 cabeças de gado, no período entre 2018 a 2022, produzidas sobre área objeto de embargo localizada no interior da Floresta Nacional do Jamanxim. Conforme dados do Sistema de Integração Agropecuária - SIAPEC do estado do Pará e detalhado</t>
  </si>
  <si>
    <t>Comercializar 206 cabeças de gado, no período entre 2018 a 2022, produzidas sobre área objeto de embargo localizada no interior da Floresta Nacional do Jamanxim. Conforme dados do Sistema de Integração Agropecuária - SIAPEC do estado do Pará e det</t>
  </si>
  <si>
    <t>TER EM GUARDA 17,32 M³ DE MADEIRA SEM LICENÇA VÁLIDA OUTORGADA PELA AUTORIDADE COMPETENTE</t>
  </si>
  <si>
    <t>Dificultar a regeneração natural de 23,54 hectares de vegetação nativa, no interior da FLONA do Jamanxim.</t>
  </si>
  <si>
    <t>Adquirir 45 cabeças de gado, no período entre 2018 a 2022, produzidas sobre área objeto de embargo localizada no interior da Floresta Nacional do Jamanxim. Conforme dados do Sistema de Integração Agropecuária - SIAPEC do estado do Pará e detalhado</t>
  </si>
  <si>
    <t>Extrair ouro em 0,76 hectares de floresta nativa no interior da flona do jamanxinm, sem autorização da autoridade competente.</t>
  </si>
  <si>
    <t>Dificultar a regeneração natural em área de 252,12 hectares no interior da Floresta Nacional do Jamanxim, conforme mapa anexo.</t>
  </si>
  <si>
    <t>Impedir a regeneração natural de 246 71 hectares de vegetação nativa no Interior da Floresta Nacional do Jamanxim, bioma Amazônia.</t>
  </si>
  <si>
    <t>Dificultar a regeneração natural de 7,64 hectares de vegetação nativa, no interior da FLONA do Jamanxim.</t>
  </si>
  <si>
    <t>Adquirir 94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</si>
  <si>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73,77 hectares de vegetação nativa, no interior da FLONA do Jamanxim.</t>
  </si>
  <si>
    <t>PORTAR MOTOSSERRA SEM REGISTRO OU LICENÇA DA AUTORIDADE AMBIENTAL COMPETENTE NO ENTORNO DA UC</t>
  </si>
  <si>
    <t>Extrair da Flona do Jamanxim sem prévia autorização mineral (ouro) em uma área de garimpo de 10,77 hectares.</t>
  </si>
  <si>
    <t>Dificultar a regeneração natural de 178,83 ha de vegetação nativa no interior da FLONA do Jamanxim.</t>
  </si>
  <si>
    <t>Adquirir 236 cabeças de gado, no período entre 2018 a 2022, produzidas sobre área objeto de embargo localizada no interior da Floresta Nacional do Jamanxim. Conforme dados do Sistema de Integração Agropecuária - SIAPEC do estado do Pará e detalhad</t>
  </si>
  <si>
    <t>Extrair de floresta de domínio público, sem prévia autorização, espécies de minerais, em 6,58 ha no interior da FLONA do Jamanxim.</t>
  </si>
  <si>
    <t>Dificultar a regeneração natural em área de 64,45 hectares no interior da Floresta Nacional do Jamanxim, conforme mapa anexo.</t>
  </si>
  <si>
    <t>Destruir 597,85 ha de vegetação nativa (Floresta Amazônica), objeto de especial preservação, no interior da FLONA do Jamanxim, sem autorização da autoridade ambiental competente.</t>
  </si>
  <si>
    <t>Adquirir 36 cabeças de gado, no período entre 2018 a 2022, produzidas sobre área objeto de embargo localizada no interior da Floresta Nacional do Jamanxim, conforme dados do Sistema de Integração Agropecuária - SIAPEC do estado do Pará e detalhado</t>
  </si>
  <si>
    <t>extrair de floresta de domínio público sem prévia autorização do órgão ambiental competente minerais do interior da Flona Jamanxim em uma área de 3.29h</t>
  </si>
  <si>
    <t>Dificultar a regeneração natural de 4,05 hectares de floresta nativa no interior da Floresta Nacional do Jamanxim.</t>
  </si>
  <si>
    <t>Dificultar a regeneração natural em área de 8,91 hectares no interior da Floresta Nacional do Jamanxim, conforme mapa anexo.</t>
  </si>
  <si>
    <t>Extrair de floresta de domínio público sem prévia autorização do órgão ambiental competente minerais no entorno da Floresta Nacional do Jamanxim em uma área de 0.16h afetando diretamente a unidade de conservação</t>
  </si>
  <si>
    <t>Adquirir 160 cabeças de gado, no período entre 2018 a 2022, produzidas sobre área objeto de embargo localizada no interior da Floresta Nacional do Jamanxim, conforme dados do Sistema de Integração Agropecuária - SIAPEC do estado do Pará e detalhad</t>
  </si>
  <si>
    <t>Adquirir 100 cabeças de gado, no período entre 2018 e 2022, produzidas sobre área objeto de embargo localizada no interior da Floresta Nacional do Jamanxim, conforme dados do Sistema de Integração Agropecuária - SIAPEC do estado do Pará, detalhado</t>
  </si>
  <si>
    <t>Adquirir 22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</si>
  <si>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11,59 hectares no interior da Floresta Nacional do Jamanxim, conforme mapa anexo.</t>
  </si>
  <si>
    <t>Destruir 100,70ha de floresta nativa, objeto de especial preservação, no interior da FLONA do Jamanxim, sem autorização da autoridade ambiental competente.</t>
  </si>
  <si>
    <t>Extrair de floresta de domínio público, FLONA Jamanxim, espécie mineral (minério de ouro), sem prévia autorização, em uma área de 3,23 ha.</t>
  </si>
  <si>
    <t>Portar motosserra no interior da Flona do Jamanxim sem licença da autoridade ambiental.</t>
  </si>
  <si>
    <t>Dificultar a regeneração natural em área de 38,77 hectares no interior da Floresta Nacional do Jamanxim, conforme mapa anexo.</t>
  </si>
  <si>
    <t>Extrair  de floresta de domínio público, sem prévia autorização do órgão ambiental competente, minerais no interior da FLONA do Jamanxim em uma área de 3,29 hectares.</t>
  </si>
  <si>
    <t>Destruir 20,91 hectares de floresta nativa  no Interior da Flona JAMANXIM, sem autorização do órgão ambiental competente. 
Polígono N234</t>
  </si>
  <si>
    <t>Destruir 171,90 hectares de vegetação nativa, objeto de especial preservação, no interior da Floresta Nacional do Jamanxim, sem autorização da autoridade ambiental competente.</t>
  </si>
  <si>
    <t>Destruir 469,52ha de floresta nativa, objeto de especial preservação, no interior da FLONA do Jamanxim, sem licença da autoridade competente.</t>
  </si>
  <si>
    <t>Danificar 112,02ha de floresta ombrófila amazônica, objeto de especial preservaçaõ, mediante o uso do fogo, no interior da FLONA do Jamanxim</t>
  </si>
  <si>
    <t>Impedir a regeneração natural de floresta ombrófila amazônica, mediante o uso do fogo, em local cuja regeneração foi indicada pela autoridade ambiental competente, no interior da FLONA do Jamanxim, na área do TEI 21798-E de 12/09/2014 de 253,40ha</t>
  </si>
  <si>
    <t>Adquirir três cabeças de gado, no período entre 2018 a 2022, produzidas sobre área objeto de embargo localizada no interior da Floresta Nacional do Jamanxim. Conforme dados do Sistema de Integração Agropecuária - SIAPEC do estado do Pará e detalh</t>
  </si>
  <si>
    <t>Destruir  uma área de 151,82 hectares do bioma amazônico, no interior da Floresta Nacional do Jamanxim, objeto de especial preservação, sem autorização ou licença da autoridade ambiental competente. Conforme descrito em Mapa Demonstrativo de Alter</t>
  </si>
  <si>
    <t>Comercializar 180 cabeças de gado, no período entre 2018 a 2022, produzidas sobre área objeto de desmatamento irregular localizada no interior da Floresta Nacional do Jamanxim. Conforme dados do Sistema de Integração Agropecuária - SIAPEC do estado</t>
  </si>
  <si>
    <t>Dificultar a regeneração natural em área de 208,18 hectares no interior da Floresta Nacional do Jamanxim, conforme mapa anexo.</t>
  </si>
  <si>
    <t>Adquirir 172 cabeças de gado, no período entre 2018 a 2022, produzidas sobre área objeto de embargo localizada no interior da Floresta Nacional do Jamanxim. Conforme dados do Sistema de Integração Agropecuária - SIAPEC do estado do Pará e detalhad</t>
  </si>
  <si>
    <t>Adquirir 360 cabeças de gado, no período entre 2018 a 2022, produzidas sobre área objeto de embargo localizada no interior da Floresta Nacional do Jamanxim. Conforme dados do Sistema de Integração Agropecuária - SIAPEC do estado do Pará e detalhad</t>
  </si>
  <si>
    <t>Adquirir 12 cabeças de gado, no período entre 2018 a 2022, produzidas sobre área objeto de embargo localizada no interior da Floresta Nacional do Jamanxim. Conforme dados do Sistema de Integração Agropecuária - SIAPEC do estado do Pará e detalhado</t>
  </si>
  <si>
    <t>Destruir 219,61 hectares de vegetacao nativa, objeto de especial preservação,  no interior da Flona do Jamanxim, sem autorização da autoridade ambiental competente.</t>
  </si>
  <si>
    <t>Adquirir 62 (sessenta e duas) cabeças de gado, no período entre 2018 a 2022, produzidas sobre área objeto de embargo localizada no interior da Floresta Nacional do Jamanxim. Conforme dados do Sistema de Integração Agropecuária - SIAPEC do estado do</t>
  </si>
  <si>
    <t>Destruir 243,01 hectares de floresta ombrófila, nativa do bioma amazônia, objeto de especial preservaçã, sem autorização da autoridade ambiental competente, no interior da Floresta Nacional do Jamanxim.</t>
  </si>
  <si>
    <t>Destruir 373,39 ha de floresta ombrófila, nativa do bioma Amazônia, objeto de especial preservação, sem autorização da autoridade ambiental competente, no interior da FLONA do Jamanxim.</t>
  </si>
  <si>
    <t>Destruir uma área de 232,693 hectares de floresta nativa no interior da Flona do Jamanxim, Objeto de especial preservação, sem autorização ou licença da autoridade ambiental competente.</t>
  </si>
  <si>
    <t xml:space="preserve">Dificultar a regeneração natural de 39,76 hectares de vegetação nativa na Floresta Nacional do Jamanxim.
</t>
  </si>
  <si>
    <t>Danificar 10,20 hectares de vegetação nativa de floresta amazônica, objeto de especial preservação, no interior da Floresta Nacional do Jamanxim, sem autorização do órgão competente.</t>
  </si>
  <si>
    <t xml:space="preserve">
Dificultar a regeneração natural de 333,15 hectares de floresta nativa no interior da Floresta Nacional do Jamanxim.
</t>
  </si>
  <si>
    <t>Dificultar a regeneração natural em área de 11,81 hectares no interior da Floresta Nacional do Jamanxim, conforme mapa anexo.</t>
  </si>
  <si>
    <t>Dificultar a regeneração natural de 98,26 de vegetação nativa, no interior da FLONA do Jamanxim.</t>
  </si>
  <si>
    <t>Destruir 59,3688 ha de floresta, objeto de especial preservação sem autorização ou licença da autoridade ambiental competente dentro da UC APA do Jamanxim</t>
  </si>
  <si>
    <t>Adquirir 54 cabeças de gado, no período entre 2018 e 2022, produzidas sobre área objeto de embargo localizada no interior da Floresta Nacional do Jamanxim, conforme dados do Sistema de Integração Agropecuária - SIAPEC do estado do Pará, detalhados</t>
  </si>
  <si>
    <t>Danificar floresta nativa,
objeto de especial preservação, sem autorização ou licença da autoridade ambiental competente, na Floresta Nacional do Jamanxim.</t>
  </si>
  <si>
    <t>Adquirir 17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</si>
  <si>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32,21 hectares no interior da Floresta Nacional do Jamanxim, conforme mapa anexo.</t>
  </si>
  <si>
    <t>Destruir 156,05 hectares de vegetação nativa, objeto de especial preservação, no interior da Floresta Nacional do Jamanxim, sem autorização da autoridade ambiental competente.</t>
  </si>
  <si>
    <t>Destruir 58,47ha de floresta objeto de especial preservação, no interior da FLONA do Jamanxim.</t>
  </si>
  <si>
    <t>Destruir 51,43ha vegetação nativa, no interior da FLONA do Jamanxim, objeto de especial preservação, sem autorização da autoridade ambiental competente.</t>
  </si>
  <si>
    <t>Impedir a regeneração natural de floresta nativa, no interior de UC.</t>
  </si>
  <si>
    <t>Adquirir 19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</si>
  <si>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54,45 de vegetação nativa, no interior da FLONA do Jamanxim.</t>
  </si>
  <si>
    <t>Impedir regeneração natural de 167,26 ha de floresta amazônica no interior da FLONA do Jamanxim em área anteriormente embargada, conforme demonstrativo de área embargada de 25/jun/18 da fazenda boa esperança.</t>
  </si>
  <si>
    <t>Impedir a regeneração natural de 59,37ha de floresta no interior da FLONA do Jamanxim. Baseado em imagem do demonstrativo de alteração de cobertura veg de 22/07/18 e constatação in loco da presença de rebanho de gado e aberturas de caminhos para r</t>
  </si>
  <si>
    <t>Adquirir 225 cabeças de gado, no período entre 2018 a 2022, produzidas sobre área objeto de embargo localizada no interior da Floresta Nacional do Jamanxim. Conforme dados do Sistema de Integração Agropecuária - SIAPEC do estado do Pará e detalhad</t>
  </si>
  <si>
    <t>Cortar duas castanheiras (Bertholletia excelsa) no entorno imediato da FLONA do Jamanxim, espécie especialmente protegida sem permissão da autoridade competente.</t>
  </si>
  <si>
    <t>Adquirir 5 cabeças de gado, no período entre 2018 a 2022, produzidas sobre área objeto de embargo localizada no interior da Floresta Nacional do Jamanxim. Conforme dados do Sistema de Integração Agropecuária - SIAPEC do estado do Pará e detalhados</t>
  </si>
  <si>
    <t>Adquirir 300 cabeças de gado, no período entre 2018 a 2022, produzidas sobre área objeto de embargo localizada no interior da Floresta Nacional do Jamanxim. Conforme dados do Sistema de Integração Agropecuária - SIAPEC do estado do Pará e detalhad</t>
  </si>
  <si>
    <t>Adquirir 430 cabeças de gado, no período entre 2018 a 2022, produzidas sobre área objeto de embargo localizada no interior da Floresta Nacional do Jamanxim. Conforme dados do Sistema de Integração Agropecuária - SIAPEC do estado do Pará e detalhad</t>
  </si>
  <si>
    <t>Comercializar 466 cabeças de gado, no período entre 2018 a 2022, produzidas sobre área objeto de embargo localizada no interior da Floresta Nacional do Jamanxim. Conforme dados do Sistema de Integração Agropecuária - SIAPEC do estado do Pará e det</t>
  </si>
  <si>
    <t>Comercializar 573 cabeças de gado, no período entre 2018 a 2022, produzidas sobre área objeto de embargo localizada no interior da Floresta Nacional do Jamanxim. Conforme dados do Sistema de Integração Agropecuária - SIAPEC do estado do Pará e det</t>
  </si>
  <si>
    <t>Adquirir 41 cabeças de gado, no período entre 2018 a 2022, produzidas sobre área objeto de desmatamento irregular localizada no interior da Floresta Nacional do Jamanxim, conforme dados do Sistema de Integração Agropecuária - SIAPEC do estado do Pa</t>
  </si>
  <si>
    <t>Dificultar a regeneração natural de 353,92 hectares de floresta nativa no interior da Floresta Nacional do Jamanxim.</t>
  </si>
  <si>
    <t>Adquirir 07 cabeças de gado, no período entre 2018 a 2022, produzidas sobre área objeto de embargo localizada no interior da Floresta Nacional do Jamanxim. Conforme dados do Sistema de Integração Agropecuária - SIAPEC do estado do Pará e detalhado</t>
  </si>
  <si>
    <t>Adquirir 61 cabeças de gado, no período entre 2018 a 2022, produzidas sobre área objeto de embargo localizada no interior da Floresta Nacional do Jamanxim. Conforme dados do Sistema de Integração Agropecuária - SIAPEC do estado do Pará e detalhado</t>
  </si>
  <si>
    <t>Adquirir 86 cabeças de gado, no período entre 2018 a 2022, produzidas sobre área objeto de embargo localizada no interior da Floresta Nacional do Jamanxim. Conforme dados do Sistema de Integração Agropecuária - SIAPEC do estado do Pará e detalhado</t>
  </si>
  <si>
    <t>Adquirir 84 cabeças de gado, no período entre 2018 a 2022, produzidas sobre área objeto de embargo localizada no interior da Floresta Nacional do Jamanxim. Conforme dados do Sistema de Integração Agropecuária - SIAPEC do estado do Pará e detalhado</t>
  </si>
  <si>
    <t>Adquirir 930 cabeças de gado, no período entre 2018 e 2022, produzidas sobre área objeto de embargo localizada no interior da Floresta Nacional do Jamanxim, conforme dados do Sistema de Integração Agropecuária - SIAPEC do estado do Pará, detalhado</t>
  </si>
  <si>
    <t>Adquirir 23 cabeças de gado, no período entre 2018 a 2022, produzidas sobre área objeto de embargo localizada no interior da Floresta Nacional do Jamanxim. Conforme dados do Sistema de Integração Agropecuária - SIAPEC do estado do Pará e detalhado</t>
  </si>
  <si>
    <t>Adquirir 101 cabeças de gado, no período entre 2018 a 2022, produzidas sobre área objeto de embargo localizada no interior da Floresta Nacional do Jamanxim. Conforme dados do Sistema de Integração Agropecuária - SIAPEC do estado do Pará e detalhad</t>
  </si>
  <si>
    <t>Adquirir 10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</si>
  <si>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118,32 hectares no interior da Floresta Nacional do Jamanxim, conforme mapa anexo.</t>
  </si>
  <si>
    <t>Comercializar 25 cabeças de gado, em 11/07/2032 produzidas sobre área objeto de desmatamento irregular localizada no interior da Floresta Nacional do Jamanxim. Conforme dados do Sistema de Integração Agropecuária - SIAPEC do estado do Pará e detalh</t>
  </si>
  <si>
    <t>Adquirir 1388 cabeças de gado, no período entre 2018 a 2022, produzidas sobre área objeto de embargo localizada no interior da Floresta Nacional do Jamanxim. Conforme dados do Sistema de Integração Agropecuária - SIAPEC do estado do Pará e detalha</t>
  </si>
  <si>
    <t>Dificultar a regeneração natural de 17,22 hectares de floresta nativa no interior da Floresta Nacional do Jamanxim.</t>
  </si>
  <si>
    <t>Adquirir 590 cabeças de gado, no período entre 2018 a 2022, produzidas sobre área objeto de embargo localizada no interior da Floresta Nacional do Jamanxim, conforme dados do Sistema de Integração Agropecuária - SIAPEC do estado do Pará e detalhad</t>
  </si>
  <si>
    <t>Destruir 128,54 hectares de vegetação nativa objeto de especial preservação no interior da Floresta Nacional do Jamanxim sem autorização da autoridade ambiental competente.</t>
  </si>
  <si>
    <t>Comercializar 2879 cabeças de gado, no período entre 2018 a 2022, produzidas sobre área objeto de embargo localizada no interior da Floresta Nacional do Jamanxim. Conforme dados do Sistema de Integração Agropecuária - SIAPEC do estado do Pará e de</t>
  </si>
  <si>
    <t>Adquirir 198 cabeças de gado, no período entre 2018 a 2022, produzidas sobre área objeto de embargo localizada no interior da Floresta Nacional do Jamanxim. Conforme dados do Sistema de Integração Agropecuária - SIAPEC do estado do Pará e detalhad</t>
  </si>
  <si>
    <t>Adquirir 41 cabeças de gado, no período entre 2018 e 2022, produzidas sobre área objeto de embargo localizada no interior da Floresta Nacional do Jamanxim, conforme dados do Sistema de Integração Agropecuária - SIAPEC do estado do Pará, detalhados</t>
  </si>
  <si>
    <t>Adquirir 72 cabeças de gado, no período entre 2018 e 2022, produzidas sobre área objeto de embargo localizada no interior da Floresta Nacional do Jamanxim. Conforme dados do Sistema de Integração Agropecuária - SIAPEC do estado do Pará e detalhado</t>
  </si>
  <si>
    <t>Adquirir 86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</si>
  <si>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176,4 hectares no interior da Floresta Nacional do Jamanxim, conforme mapa anexo.</t>
  </si>
  <si>
    <t>Dificultar a regeneração natural em uma área de 15,9 ha (quinze hectares e noventa ares) localizada na Flona do Jamanxim.</t>
  </si>
  <si>
    <t>Adquirir 70 cabeças de gado, no período entre 2018 a 2022, produzidas sobre área objeto de desmatamento irregular, localizada no interior da Floresta Nacional do Jamanxim, após sua criação. Conforme dados do Sistema de Integração Agropecuária -</t>
  </si>
  <si>
    <t>Adquirir 88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</si>
  <si>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15,31 hectares no interior da Floresta Nacional do Jamanxim, conforme mapa anexo.</t>
  </si>
  <si>
    <t>Adquirir 142 cabeças de gado, no período entre 2018 a 2022, produzidas sobre área objeto de embargo localizada no interior da Floresta Nacional do Jamanxim, conforme dados do Sistema de Integração Agropecuária - SIAPEC do estado do Pará e detalhad</t>
  </si>
  <si>
    <t>Comercializar 500 cabeças de gado, no período entre 2018 a 2022, produzidas sobre área objeto de embargo localizada no interior da Floresta Nacional do Jamanxim. Conforme dados do Sistema de Integração Agropecuária - SIAPEC do estado do Pará e det</t>
  </si>
  <si>
    <t>Adquirir 755 cabeças de gado, no período entre 2018 a 2022, produzidas sobre área objeto de embargo localizada no interior da Floresta Nacional do Jamanxim. Conforme dados do Sistema de Integração Agropecuária - SIAPEC do estado do Pará e detalhad</t>
  </si>
  <si>
    <t>Adquirir 42 cabeças de gado, no período entre 2018 a 2022, produzidas sobre área objeto de embargo localizada no interior da Floresta Nacional do Jamanxim. Conforme dados do Sistema de Integração Agropecuária - SIAPEC do estado do Pará e detalhado</t>
  </si>
  <si>
    <t>Comercializar 1776 cabeças de gado, no período entre 2018 a 2022, produzidas sobre área objeto de embargo localizada no interior da Floresta Nacional do Jamanxim. Conforme dados do Sistema de Integração Agropecuária - SIAPEC do estado do Pará e de</t>
  </si>
  <si>
    <t>Adquirir 388 cabeças de gado, no período entre 2018 e 2022, produzidas sobre área objeto de embargo localizada no interior da Floresta Nacional do Jamanxim, conforme dados do Sistema de Integração Agropecuária - SIAPEC do estado do Pará, detalhado</t>
  </si>
  <si>
    <t>Adquirir 20 cabeças de gado, no período entre 2018 a 2022, produzidas sobre área objeto de embargo localizada no interior da Floresta Nacional do Jamanxim. Conforme dados do Sistema de Integração Agropecuária - SIAPEC do estado do Pará e detalhado</t>
  </si>
  <si>
    <t>Extrair de floresta de domínio público sem autorização do órgão ambiental competente minerais do entorno da floresta nacional do Jamanxim em uma área de 0.16h.</t>
  </si>
  <si>
    <t>Destruir 30.52 hectares de vegetação nativa, objeto de especial preservação, sem autorização da autoridade ambiental competente, no interior da Floresta Nacional do Jamanxim.</t>
  </si>
  <si>
    <t>Destruir 19,547 hectares de vegetação nativa, objeto de especial preservação (Amazônia Legal) no interior da Floresta Nacional do Jamanxim, sem autorização da autoridade ambiental competente.</t>
  </si>
  <si>
    <t>Destruir 79,9 ha de vegetação nativa (Floresta Amazônica), objeto de especial preservação, no interior da FLONA do Jamanxim, sem autorização da autoridade ambiental competente.</t>
  </si>
  <si>
    <t>Impedir a regeneração natural de vegetação nativa da Floresta Amazônica em 28,8127 ha no interior da Floresta Nacional do Jamanxim sem autorização do órgão ambiental competente.</t>
  </si>
  <si>
    <t>Adquirir 104 cabeças de gado, no período entre 2018 a 2022, produzidas sobre área objeto de embargo localizada no interior da Floresta Nacional do Jamanxim, conforme dados do Sistema de Integração Agropecuária - SIAPEC do estado do Pará e detalhad</t>
  </si>
  <si>
    <t>Destruir 26,66648 hectare de Floresta Nativa, objeto de especial preservação, no interior da Floresta Nacional do Jamanxin sem autorização do órgão ambiental competente.</t>
  </si>
  <si>
    <t>Dificultar a regeneração de 138,21 hectares no interior da Floresta Nacional do Jamanxim, bioma Amazônia.</t>
  </si>
  <si>
    <t>Dificultar a regeneração natural de 8,36 hectares de floresta nativa no interior da Floresta Nacional do Jamanxim.</t>
  </si>
  <si>
    <t>Dificultar a regeneração natural de 68,31 hectares de floresta nativa no interior da Floresta Nacional do Jamanxim.</t>
  </si>
  <si>
    <t xml:space="preserve">Destruir uma área de 85,65 de hectares de Vegetação de espécies nativas, objeto de especial preservação, Flona do Jamaxim alvo 43, sem licença da autoridade Ambiental competente.
</t>
  </si>
  <si>
    <t>Dificultar a regeneração natural em área de 5,25 hectares no interior da Floresta Nacional do Jamanxim, conforme mapa anexo.</t>
  </si>
  <si>
    <t>Adquirir 1600 cabeças de gado, no período entre 2018 a 2022, produzidas sobre área objeto de embargo localizada no interior da Floresta Nacional do Jamanxim, conforme dados do Sistema de Integração Agropecuária - SIAPEC do estado do Pará e detalha</t>
  </si>
  <si>
    <t>Adquirir 80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</si>
  <si>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59,65 hectares de floresta nativa no interior da Floresta Nacional do Jamanxim.</t>
  </si>
  <si>
    <t>Transportar 10,80 m3 de madeira em toras, espécie Ipê (Tabebuia sp), sem licença válida</t>
  </si>
  <si>
    <t>Adquirir 40 (quarenta) cabeças de gado, no período entre 2018 a 2022, produzidas sobre área objeto de embargo localizada no interior da Floresta Nacional do Jamanxim. Conforme dados do Sistema de Integração Agropecuária - SIAPEC do estado do Pará</t>
  </si>
  <si>
    <t>Adquirir 1.149 cabeças de gado, no período entre 2018 a 2022, produzidas sobre área objeto de embargo localizada no interior da Floresta Nacional do Jamanxim. Conforme dados do Sistema de Integração Agropecuária - SIAPEC do estado do Pará e detalh</t>
  </si>
  <si>
    <t>Adquirir 375 cabeças de gado, no período entre 2018 a 2022, produzidas sobre área objeto de desmatamento irregular no interior da Floresta Nacional do Jamanxim, após a sua criação. Conforme dados do Sistema de Integração Agropecuária - SIAPEC do</t>
  </si>
  <si>
    <t>Adquirir 20 cabeças de gado, no período entre 2018 a 2022, produzidas sobre área irregularmente desmatada localizada no interior da Floresta Nacional do Jamanxim. Conforme dados do Sistema de Integração Agropecuária - SIAPEC do estado do Pará e de</t>
  </si>
  <si>
    <t>Adquirir 1584 cabeças de gado, no período entre 2018 a 2022, produzidas sobre área objeto de embargo localizada no interior da Floresta Nacional do Jamanxim, conforme dados do Sistema de Integração Agropecuária - SIAPEC do estado do Pará e detalha</t>
  </si>
  <si>
    <t>DESTRUIR 3,57 HECTARES DE FLORESTA NATIVA, OBJETO DE ESPECIAL PRESERVAÇÃO, SEM AUTORIZAÇÃO OU LICENÇA DA AUTORIDADE AMBIENTAL COMPETENTE</t>
  </si>
  <si>
    <t>Adquirir uma cabeça de gado, no período entre 2018 a 2022, produzidas sobre área objeto de embargo localizada no interior da Floresta Nacional do Jamanxim. Conforme dados do Sistema de Integração Agropecuária - SIAPEC do estado do Pará e detalhado</t>
  </si>
  <si>
    <t>Portar motosserra sem licença do órgão ambiental competente no interior da Floresta Nacional do Jamanxim</t>
  </si>
  <si>
    <t>PORTAR EM FLORESTA MOTOSSERRA SEM LICENÇA DA AUTORIDADE AMBIENTAL COMPETENTE NA ZONA DE AMORTECIMENTO DA UC</t>
  </si>
  <si>
    <t>Dificultar a regeneração natural em área de 165,31 hectares no interior da Floresta Nacional do Jamanxim, conforme mapa anexo.</t>
  </si>
  <si>
    <t>Destruir 2,1667 hectares de floresta nativa no interior da Floresta Nacional do Jamanxim, sem autorização da autoridade competente.</t>
  </si>
  <si>
    <t>Extrair de floresta de domínio público sem autorização do órgão ambiental competente minerais no entorno da Flona Jamanxim em uma área de 0.16h afetando diretamente a unidade de conservação.</t>
  </si>
  <si>
    <t>extrair de floresta de domínio público substância mineral sem prévia autorização da autoridade competente</t>
  </si>
  <si>
    <t>Dificultar a regeneração natural em área de 165,76 hectares no interior da Floresta Nacional do Jamanxim, conforme mapa anexo.</t>
  </si>
  <si>
    <t>Destruir 306,449 hectares de floresta nativa, sem a devida permissão da autoridade competente no interior da Floresta Nacional do Jamanxim</t>
  </si>
  <si>
    <t>Comercializar 175 ( cento e setenta e cinco) cabeças de gado, no período entre 2018 a 2022, produzidas sobre área objeto de embargo localizada no interior da Floresta Nacional do Jamanxim. Conforme dados do Sistema de Integração Agropecuária - SIAP</t>
  </si>
  <si>
    <t>Ter em esplanada  01-tora de madeira da essência florestal Trejó o equivalente  a 14,255m3.(15mX1,20mX1,00m).Sem a cobertura de guia de autoridade ambiental competente.</t>
  </si>
  <si>
    <t>Adquirir 69 cabeças de gado, no período entre 2018 a 2022, produzidas sobre área objeto de embargo localizada no interior da Floresta Nacional do Jamanxim, conforme dados do Sistema de Integração Agropecuária - SIAPEC do estado do Pará e detalhado</t>
  </si>
  <si>
    <t>Adquirir 19 cabeças de gado produzidas sobre área objeto de desmatamento irregular, localizada no interior da Floresta Nacional do Jamanxim, após a sua criação.</t>
  </si>
  <si>
    <t>Adquirir 20 cabeças de gado, no período entre 2018 e 2022, produzidas sobre área objeto de embargo localizada no interior da Floresta Nacional do Jamanxim, conforme dados do Sistema de Integração Agropecuária - SIAPEC do estado do Pará, detalhados</t>
  </si>
  <si>
    <t>Dificultar a regeneração natural em área de 98,48 hectares no interior da Floresta Nacional do Jamanxim, conforme mapa anexo.</t>
  </si>
  <si>
    <t>Destruir 37,84 hectares de floresta nativa Amazônica, objeto de especial preservação,no interior da Floresta Nacional do Jamanxim,sem autorização do órgão ambiental competente.</t>
  </si>
  <si>
    <t>Destruir 27,89 hectares de vegetação nativa objeto de especial preservação sem autorização ou licença da autoridade ambiental competente no interior da FLONA Jamanxim.</t>
  </si>
  <si>
    <t>Adquirir 55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</si>
  <si>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17,61 hectares de floresta nativa no interior da Floresta Nacional do Jamanxim.</t>
  </si>
  <si>
    <t>Adquirir 32 cabeças de gado, no período entre 2018 a 2022, produzidas sobre área objeto de embargo localizada no interior da Floresta Nacional do Jamanxim. Conforme dados do Sistema de Integração Agropecuária - SIAPEC do estado do Pará e detalhado</t>
  </si>
  <si>
    <t>Comercializar 247 cabeças de gado, no período entre 2018 a 2022, produzidas sobre área objeto de embargo localizada no interior da Floresta Nacional do Jamanxim. Conforme dados do Sistema de Integração Agropecuária - SIAPEC do estado do Pará e det</t>
  </si>
  <si>
    <t>Adquirir 100 cabeças de gado, no período entre 2018 a 2022, produzidas sobre área objeto de embargo localizada no interior da Floresta Nacional do Jamanxim. Conforme dados do Sistema de Integração Agropecuária - SIAPEC do estado do Pará e detalhad</t>
  </si>
  <si>
    <t>Adquirir 25 cabeças de gado, no período entre 2018 a 2022, produzidas sobre área objeto de embargo localizada no interior da Floresta Nacional do Jamanxim, conforme dados do Sistema de Integração Agropecuária - SIAPEC do estado do Pará e detalhado</t>
  </si>
  <si>
    <t>Adquirir 150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</si>
  <si>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302,52 hectares no interior da Floresta Nacional do Jamanxim, conforme mapa anexo.</t>
  </si>
  <si>
    <t>Adquirir 432 cabeças de gado, no período entre 2018 a 2022, produzidas sobre área objeto de embargo localizada no interior da Floresta Nacional do Jamanxim. Conforme dados do Sistema de Integração Agropecuária - SIAPEC do estado do Pará e detalhad</t>
  </si>
  <si>
    <t>Adquirir 647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</si>
  <si>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7,57 hectares de floresta nativa no interior da Floresta Nacional do Jamanxim.</t>
  </si>
  <si>
    <t>Impedir regeneração natural de uma área  de 4 hectares de floresta secundária no interior da Flona do Jamanxim. Sem autorização ou licença da autoridade ambiental.</t>
  </si>
  <si>
    <t>Dificultar a regeneração natural em área de 12,58 hectares no interior da Floresta Nacional do Jamanxim, conforme mapa anexo.</t>
  </si>
  <si>
    <t>Destruir uma área de 95,88 hectares no Bioma amazônico no interior da Flona do Jamanxim, Objeto de especial preservação.Sem autorização ou licença da autoridade ambiental competente.</t>
  </si>
  <si>
    <t>Destruir uma área de 1.405,464 hectares de floresta nativa no interior da Flona do Jamanxim, Bioma amazônico, Objeto de especial preservação, sem autorização ou licença da autoridade ambiental competente.</t>
  </si>
  <si>
    <t>Dificultar a regeneração natural em área de 34,91 hectares no interior da Floresta Nacional do Jamanxim, conforme mapa anexo.</t>
  </si>
  <si>
    <t>Extrair de floresta de domínio público, sem prévia autorização, espécies de minerais, em 1,23 ha no interior da FLONA do Jamanxim.</t>
  </si>
  <si>
    <t>Adquirir 300 cabeças de gado, no período entre 2018 a 2022, produzidas sobre área objeto de embargo localizada no interior da Floresta Nacional do Jamanxim, conforme dados do Sistema de Integração Agropecuária - SIAPEC do estado do Pará e detalhad</t>
  </si>
  <si>
    <t>Adquirir 103 (cento e três) cabeças de gado, no período entre 2018 a 2022, produzidas sobre área objeto de embargo localizada no interior da Floresta Nacional do Jamanxim. Conforme dados do Sistema de Integração Agropecuária - SIAPEC do estado do</t>
  </si>
  <si>
    <t>Dificultar a regeneração natural em área de 29,56 hectares no interior da Floresta Nacional do Jamanxim, conforme mapa anexo.</t>
  </si>
  <si>
    <t>Adquirir 312 cabeças de gado, no período entre 2018 a 2022, produzidas sobre área objeto de embargo localizada no interior da Floresta Nacional do Jamanxim. Conforme dados do Sistema de Integração Agropecuária - SIAPEC do estado do Pará e detalhad</t>
  </si>
  <si>
    <t>Comercializar 720 cabeças de gado, no período entre 2018 a 2022, produzidas sobre área objeto de embargo localizada no interior da Floresta Nacional do Jamanxim. Conforme dados do Sistema de Integração Agropecuária - SIAPEC do estado do Pará e det</t>
  </si>
  <si>
    <t>Adquirir 695 cabeças de gado, no período entre 2018 a 2022, produzidas sobre área objeto de embargo localizada no interior da Floresta Nacional do Jamanxim. Conforme dados do Sistema de Integração Agropecuária - SIAPEC do estado do Pará e detalhad</t>
  </si>
  <si>
    <t>Adquirir 60 cabeças de gado, no período entre 2018 a 2022, produzidas sobre área objeto de embargo localizada no interior da Floresta Nacional do Jamanxim. Conforme dados do Sistema de Integração Agropecuária - SIAPEC do estado do Pará e detalhado</t>
  </si>
  <si>
    <t>Adquirir 52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</si>
  <si>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323,52 hectares de vegetação nativa, no interior da FLONA do Jamanxim.</t>
  </si>
  <si>
    <t>DESTRUIR 952,71 HA DE FLORESTA NATIVA NO INTERIOR DA UC COM APLICAÇÃO AÉREA DE PRODUTO QUÍMICO DESFOLHANTE SEM A DEVIDA AUTORIZAÇÃO DA AUTORIDADE COMPETENTE</t>
  </si>
  <si>
    <t>Adquirir 318 cabeças de gado, no período entre 2018 e 2022, produzidas sobre área objeto de embargo localizada no interior da Floresta Nacional do Jamanxim, conforme dados do Sistema de Integração Agropecuária - SIAPEC do estado do Pará e detalhad</t>
  </si>
  <si>
    <t>Adquirir 138 cabeças de gado, no período entre 2018 e 2022, produzidas sobre área objeto de embargo localizada no interior da Floresta Nacional do Jamanxim. Conforme dados do Sistema de Integração Agropecuária - SIAPEC do estado do Pará e detalhad</t>
  </si>
  <si>
    <t>Adquirir 366 cabeças de gado, no período entre 2018 a 2022, produzidas sobre área objeto de embargo localizada no interior da Floresta Nacional do Jamanxim. Conforme dados do Sistema de Integração Agropecuária - SIAPEC do estado do Pará e detalhad</t>
  </si>
  <si>
    <t>Adquirir 139 cabeças de gado, no período entre 2018 a 2022, produzidas sobre área objeto de embargo localizada no interior da Floresta Nacional do Jamanxim, conforme dados do Sistema de Integração Agropecuária - SIAPEC do estado do Pará e detalhad</t>
  </si>
  <si>
    <t>Destruir 225,73 hectares de floresta nativa, objeto de especial preservação, sem autorização da autoridade ambiental competente, no interior da Floresta Nacional do Jamanxim.</t>
  </si>
  <si>
    <t>Destruir 20,07 ha de floresta nativa na FLONA do Jamanxim, objeto de especial preservação, sem autorização da autoridade competente</t>
  </si>
  <si>
    <t>Destruir 5,18ha de vegetação nativa, objeto de especial preservação, sem autorização da autoridade ambiental competente, no interior da FLONA do Jamanxim.</t>
  </si>
  <si>
    <t>Dificultar a regeneração natural em área de 4,5 hectares no interior da Floresta Nacional do Jamanxim, conforme mapa anexo.</t>
  </si>
  <si>
    <t>Destruir 80,59 hectares de vegetação nativa, objeto de especial preservação (Amazônia Legal), sem autorização da autoridade ambiental competente, no interior da Floresta Nacional do Jamanxim.</t>
  </si>
  <si>
    <t>Dificultar a regeneração natural de 14,9 hectares de vegetação no interior da Floresta Nacional do Jamanxim, bioma Amazônia.</t>
  </si>
  <si>
    <t>Danificar 25,5 hectares de floresta nativa, objeto de especial preservação (Floresta Amazônica), sem autorização da autoridade ambiental competente, no interior da FLONA Jamanxim.</t>
  </si>
  <si>
    <t>Extrair de floresta de domínio público, sem prévia autorização do órgão ambiental competente, minerais no interior da FLONA do Jamanxim em uma área de 3,29 hectares.</t>
  </si>
  <si>
    <t>Dificultar a regeneração natural em área de 438,05 hectares no interior da Floresta Nacional do Jamanxim, conforme mapa anexo.</t>
  </si>
  <si>
    <t>Dificultar a regeneração natural de 18,06 hectares de vegetação nativa no interior da Floresta Nacional do Jamanxim.</t>
  </si>
  <si>
    <t>Adquirir 105 cabeças de gado, no período entre 2018 a 2022, produzidas sobre área objeto de embargo localizada no interior da Floresta Nacional do Jamanxim. Conforme dados do Sistema de Integração Agropecuária - SIAPEC do estado do Pará e detalhad</t>
  </si>
  <si>
    <t>Adquirir 90 cabeças de gado, no período entre 2018 a 2022, produzidas sobre área objeto de embargo localizada no interior da Floresta Nacional do Jamanxim. Conforme dados do Sistema de Integração Agropecuária - SIAPEC do estado do Pará e detalhado</t>
  </si>
  <si>
    <t>Comercializar 40 cabeças de gado, no período entre 2018 a 2022, produzidas sobre área objeto de embargo localizada no interior da Floresta Nacional do Jamanxim. Conforme dados do Sistema de Integração Agropecuária - SIAPEC do estado do Pará e deta</t>
  </si>
  <si>
    <t>Destruir 3,55 hectares de vegetação nativa, objeto de especial preservação (Amazônia Legal) sem autorização da autoridade ambiental competente, no interior da Floresta Nacional do Jamanxim.</t>
  </si>
  <si>
    <t>Comercializar 94 cabeças de gado, no período entre 2018 a 2022, produzidas sobre área objeto de embargo localizada no interior da Floresta Nacional do Jamanxim. Conforme dados do Sistema de Integração Agropecuária - SIAPEC do estado do Pará e deta</t>
  </si>
  <si>
    <t>Dificultar a regeneração natural de 18,83 hectares de vegetação natural, no interior da Floresta Nacional do Jamanxim, Novo Progresso, PA.</t>
  </si>
  <si>
    <t>Comercializar 498 cabeças de gado, no período entre 2018 a 2022, produzidas sobre área objeto de embargo localizada no interior da Floresta Nacional do Jamanxim. Conforme dados do Sistema de Integração Agropecuária - SIAPEC do estado do Pará e det</t>
  </si>
  <si>
    <t>Comercializar 41 cabeças de gado, no período entre 2018 a 2022, produzidas sobre área objeto de embargo localizada no interior da Floresta Nacional do Jamanxim, conforme dados do Sistema de Integração Agropecuária - SIAPEC do estado do Pará e deta</t>
  </si>
  <si>
    <t>Cortar 2 árvores de Castanheira (Bertholletia excelsa), espécie especialmente protegida, no entorno imediato da Floresta Nacional do Jamanxim, sem a permissão da autoridade  competente.</t>
  </si>
  <si>
    <t>Adquirir 357 cabeças de gado, no período entre 2018 a 2022, produzidas sobre área objeto de embargo localizada no interior da Floresta Nacional do Jamanxim. Conforme dados do Sistema de Integração Agropecuária - SIAPEC do estado do Pará e detalhad</t>
  </si>
  <si>
    <t>Desmatar Floresta Nativa sem autorização do órgão ambiental competente.</t>
  </si>
  <si>
    <t>Dificultar a regeneração natural de 78,33 hectares de vegetação nativa, no interior da FLONA do Jamanxim.</t>
  </si>
  <si>
    <t>Danificar 81 hectares de floresta nativa no bioma Amazônico, objeto de especial preservação, sem autorização ou licença.</t>
  </si>
  <si>
    <t>DANIFICAR UMA ÁREA DE 1,68 HA DE FLORESTA NATURAL EM ÁREA CONSIDERADA DE PRESERVAÇÃO PERMANENTE EM UC SEM AUTORIZAÇÃO DO ÓRGÃO COMPETENTE</t>
  </si>
  <si>
    <t>Dificultar a regeneração natural de 55,79 ha de vegetação nativa no interior da FLONA do Jamanxim.</t>
  </si>
  <si>
    <t>Adquirir 69 cabeças de gado, no período entre 2018 a 2022, produzidas sobre área objeto de embargo localizada no interior da Floresta Nacional do Jamanxim. Conforme dados do Sistema de Integração Agropecuária - SIAPEC do estado do Pará e detalhado</t>
  </si>
  <si>
    <t>Adquirir 26 cabeças de gado, no período entre 2018 a 2022, produzidas sobre área objeto de embargo localizada no interior da Floresta Nacional do Jamanxim. Conforme dados do Sistema de Integração Agropecuária - SIAPEC do estado do Pará e detalhado</t>
  </si>
  <si>
    <t>Adquirir 758 cabeças de gado, no período entre 2018 a 2022, produzidas sobre área objeto de embargo localizada no interior da Floresta Nacional do Jamanxim. Conforme dados do Sistema de Integração Agropecuária - SIAPEC do estado do Pará e detalhad</t>
  </si>
  <si>
    <t>Adquirir 750 cabeças de gado, no período entre 2018 a 2022, produzidas sobre área objeto de embargo localizada no interior da Floresta Nacional do Jamanxim. Conforme dados do Sistema de Integração Agropecuária - SIAPEC do estado do Pará e detalhad</t>
  </si>
  <si>
    <t>TRANSPORTAR 22,04 M³ DE MADEIRA EM TORA NO INTERIOR DA UC SEM LICENÇA</t>
  </si>
  <si>
    <t>Adquirir 75 cabeças de gado, no período entre 2018 a 2022, produzidas sobre área objeto de embargo localizada no interior da Floresta Nacional do Jamanxim. Conforme dados do Sistema de Integração Agropecuária - SIAPEC do estado do Pará e detalhado</t>
  </si>
  <si>
    <t xml:space="preserve">Destruir em dois alvos (alvo 52), com area de 10,531 ha e (alvo 54), com area de 12,693 ha, num total de 23,224 hectares de vegetação nativa no interior da Floresta Nacional do Jamaxim, sem as devidas licença da autoridade Ambiental competente.
</t>
  </si>
  <si>
    <t>Adquirir 154 (cento cinquenta e quatro) cabeças de gado, no período entre 2018 a 2022, produzidas sobre área objeto de embargo localizada no interior da Floresta Nacional do Jamanxim. Conforme dados do Sistema de Integração Agropecuária - SIAPEC do</t>
  </si>
  <si>
    <t>Dificultar a regeneração natural de 36,1 hectares de vegetação nativa, no interior da FLONA do Jamanxim.</t>
  </si>
  <si>
    <t>Dificultar a regeneração natural em uma área de 61,16 ha (sessenta e um hectares e dezesseis ares) localizada na Flona do Jamanxim.</t>
  </si>
  <si>
    <t>Comercializar 2201 cabeças de gado, no período entre 2018 a 2022, produzidas sobre área objeto de embargo localizada no interior da Floresta Nacional do Jamanxim, conforme dados do Sistema de Integração Agropecuária - SIAPEC do estado do Pará e de</t>
  </si>
  <si>
    <t>Adquirir 195 cabeças de gado, no período entre 2018 a 2022, produzidas sobre área objeto de embargo localizada no interior da Floresta Nacional do Jamanxim. Conforme dados do Sistema de Integração Agropecuária - SIAPEC do estado do Pará e detalhad</t>
  </si>
  <si>
    <t>Destruir 3394,96 ha de vegetação nativa (Floresta Amazônica), objeto de especial preservação, no interior da FLONA do Jamanxim, sem autorização da autoridade ambiental competente.</t>
  </si>
  <si>
    <t>Impedir regeneração de 167 ha (cento e sessenta e sete hectares) de floresta nativa em unidade de conservação, FLONA Jamanxim, através da formação de pastagem</t>
  </si>
  <si>
    <t>Dificultar a regeneração natural em área de 322,77 hectares no interior da Floresta Nacional do Jamanxim, conforme mapa anexo.</t>
  </si>
  <si>
    <t>Adquirir 314 cabeças de gado, no período entre 2018 a 2022, produzidas sobre área objeto de embargo localizada no interior da Floresta Nacional do Jamanxim. Conforme dados do Sistema de Integração Agropecuária - SIAPEC do estado do Pará e detalhad</t>
  </si>
  <si>
    <t>Adquirir 235 cabeças de gado, no período entre 2018 a 2022, produzidas sobre área objeto de embargo localizada no interior da Floresta Nacional do Jamanxim. Conforme dados do Sistema de Integração Agropecuária - SIAPEC do estado do Pará e detalhad</t>
  </si>
  <si>
    <t>Adquirir 32 (trinta e duas) cabeças de gado, no período entre 2018 a 2022, produzidas sobre área objeto de embargo localizada no interior da Floresta Nacional do Jamanxim. Conforme dados do Sistema de Integração Agropecuária - SIAPEC do estado do P</t>
  </si>
  <si>
    <t>Utilizar motosserra sem licença no interior da FN JAMANXIN.</t>
  </si>
  <si>
    <t>Adquirir 957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</si>
  <si>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104,06 hectares de vegetação nativa na Floresta Nacional do Jamanxim.</t>
  </si>
  <si>
    <t>Destruir 323,53 ha de floresta nativa, objeto de especial preservação, no interior da FLONA do Jamanxim, sem autorização da autoridade ambiental competente.</t>
  </si>
  <si>
    <t>Dificultar a regeneração natural de 5,69 ha de vegetação nativa no interior da FLONA do Jamanxim.</t>
  </si>
  <si>
    <t>Dificultar a regeneração natural em área de 14,12 hectares no interior da Floresta Nacional do Jamanxim, conforme mapa anexo.</t>
  </si>
  <si>
    <t>Destruir 59 ha de vegetação nativa (Floresta Amazônica), objeto de especial preservação, no interior da FLONA do Jamanxim, sem autorização da autoridade ambiental competente.</t>
  </si>
  <si>
    <t>Destruir 484,55 hectares de vegetação nativa amazônica no interior da floresta Nacional do Jananxim sem autorização do orgao competente.</t>
  </si>
  <si>
    <t>Dificultar a regeneração natural em área de 270,23 hectares no interior da Floresta Nacional do Jamanxim, conforme mapa anexo.</t>
  </si>
  <si>
    <t>Comercializar 127 cabeças de gado, produzido sobre área objeto de desmatamento irregular, localizada no interior de Unidade de Conservação Flona do Jamanxim após a sua criação, conforme dados do Sistema de Integração Agropecuária - SIAPEC do Es</t>
  </si>
  <si>
    <t>Impedir a regeneração de 33,2204 hectares de floresta no interior na Flona do Jamanxim.</t>
  </si>
  <si>
    <t>Extrair minério (ouro) do interior da FLONA do Jamanxim em uma área de 2,13 ha sem autorização do órgão competente.</t>
  </si>
  <si>
    <t>Destruir floresta nativa objeto de especial preservação sem autorização ou licença da autoridade competente na Floresta Nacional do Jamanxim</t>
  </si>
  <si>
    <t>Comercializar 411 cabeças de gado, no período entre 2018 a 2022, produzidas sobre área objeto de embargo localizada no interior da Floresta Nacional do Jamanxim, conforme dados do Sistema de Integração Agropecuária - SIAPEC do estado do Pará e det</t>
  </si>
  <si>
    <t>Adquirir 139 cabeças de gado, no período entre 2018 a 2022, produzidas sobre área objeto de embargo localizada no interior da Floresta Nacional do Jamanxim. Conforme dados do Sistema de Integração Agropecuária - SIAPEC do estado do Pará e detalhad</t>
  </si>
  <si>
    <t>Danificar 57,36 hectares de vegetação nativa de floresta amazônica, objeto de especial preservação, no interior da Flona do Jamanxim, sem autorização do órgão ambiental competente.</t>
  </si>
  <si>
    <t>Destruir 112,5942 hectares de floresta nativa em estágio avançado de regeneração, no interior da Floresta Nacional do Jamanxim, sem a devida autorização do ICMBio.</t>
  </si>
  <si>
    <t>Destruir uma área de 80,98hectares de floresta nativa no Bioma, no interior da Flona do Jamanxim, objeto de especial preservação.Sem autorização ou licença da autoridade ambiental competente. 
Multa de R$ 5.000,00(cinco mil reais) por hectares ou f</t>
  </si>
  <si>
    <t>Destruir uma área 234 hectares de Vegetação de espécies nativas, Objeto de especial  preservação Flona do Jamaxim alvo 45, sem licença da autoridade Ambiental competente.</t>
  </si>
  <si>
    <t>Dificultar a regeneração natural de 62,74 hectares de vegetação nativa na Floresta Nacional do Jamanxim.</t>
  </si>
  <si>
    <t>Destruir duas áreas .no total de 164,86 hectares no interior da Flona JAMANXIM, sendo  uma área de 137,14 hectares Polígono N199 e outra 27,72.de Polígono N221,  sem autorização do órgão ambiental competente.</t>
  </si>
  <si>
    <t>Destruir 13,5834 hectares de floresta nativa no interior da Floresta Nacional do Jamanxim, sem a devida permissão da autoridade competente, conforme carta imagem e poligonais em anexo.</t>
  </si>
  <si>
    <t>Destruir 141.37 hectares no interior da FLONA Jamanxim sem autorização da autoridade ambiental competente.</t>
  </si>
  <si>
    <t>Adquirir 21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</si>
  <si>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88,18 hectares no interior da Floresta Nacional do Jamanxim, conforme mapa anexo.</t>
  </si>
  <si>
    <t>Adquirir 326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</si>
  <si>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9,93 ha de vegetação nativa no interior da FLONA do Jamanxim</t>
  </si>
  <si>
    <t>Adquirir 110 cabeças de gado, no período entre 2018 a 2022, produzidas sobre área objeto de embargo localizada no interior da Floresta Nacional do Jamanxim. Conforme dados do Sistema de Integração Agropecuária - SIAPEC do estado do Pará e detalhad</t>
  </si>
  <si>
    <t>extrair de floresta de domínio público sem prévia autorização do órgão ambiental minerais no interior da Flona Jamanxim em uma área de 3.29 hectares</t>
  </si>
  <si>
    <t>Dificultar a regeneração natural de 283,12 hectares de floresta nativa no interior da Floresta Nacional do Jamanxim.</t>
  </si>
  <si>
    <t>Comercializar 5842 cabeças de gado, no período entre 2018 a 2022, produzidas sobre área objeto de embargo localizada no interior da Floresta Nacional do Jamanxim. Conforme dados do Sistema de Integração Agropecuária - SIAPEC do estado do Pará e de</t>
  </si>
  <si>
    <t>Adquirir 2.424 cabeças de gado, no período entre 2018 a 2022, produzidas sobre área objeto de embargo localizada no interior da Floresta Nacional do Jamanxim. Conforme dados do Sistema de Integração Agropecuária - SIAPEC do estado do Pará e detalh</t>
  </si>
  <si>
    <t>Adquirir 134 cabeças de gado, no período entre 2018 a 2022, produzidas sobre área objeto de embargo localizada no interior da Floresta Nacional do Jamanxim. Conforme dados do Sistema de Integração Agropecuária - SIAPEC do estado do Pará e detalhad</t>
  </si>
  <si>
    <t>Destruir 14,05 ha de florestas  ou  qualquer  tipo  de  vegetação  nativa,  objeto  de  especial  preservação, no interior da Flona do Jamanxin, sem  autorização ou licença da autoridade ambiental competente (ICMBIO).</t>
  </si>
  <si>
    <t xml:space="preserve">Dificultar a regeneração natural de 159,04 hectares de vegetação nativa na Floresta Nacional do Jamanxim.
</t>
  </si>
  <si>
    <t>Destruir 93,97 hectares de floresta nativa, objeto de especial conservação, no interior da Flona do Jamanxim, sem autorização da autoridade competente.</t>
  </si>
  <si>
    <t>Ter em depósito 8,81 m3 de madeira serrada e in natura, de nome popular Jarana, no interior da Flona do Jamanxin.</t>
  </si>
  <si>
    <t>Adquirir 127 cabeças de gado, no período entre 2018 a 2022, produzidas sobre área objeto de embargo localizada no interior da Floresta Nacional do Jamanxim. Conforme dados do Sistema de Integração Agropecuária - SIAPEC do estado do Pará e detalhad</t>
  </si>
  <si>
    <t>Adquirir 24( vinte e quatro) cabeças de gado, no período entre 2018 a 2022, produzidas sobre área objeto de embargo localizada no interior da Floresta Nacional do Jamanxim. Conforme dados do Sistema de Integração Agropecuária - SIAPEC do estado do</t>
  </si>
  <si>
    <t>Cortar duas árvores de Castanheira (Bertholletia excelsa), espécie especialmente protegida, no entorno imediato da Floresta Nacional do Jamanxim, sem a permissão da autoridade competente.</t>
  </si>
  <si>
    <t>Comercializar  91( noventa e uma) cabeças de gado, produzido sobre área objeto de desmatamento irregular, localizada no interior de unidade de conservação Flona do Jamanxim, após a sua
criação, conforme dados do Sistema de Integração Agropecuá</t>
  </si>
  <si>
    <t>Dificultar a regeneração natural de 34,82 hectares de vegetação nativa, no interior da FLONA do Jamanxim.</t>
  </si>
  <si>
    <t>Dificultar a regeneração natural de 129,69 hectares de floresta nativa no interior da Floresta Nacional do Jamanxim.</t>
  </si>
  <si>
    <t>Adquirir 92 cabeças de gado, no período entre 2018 a 2022, produzidas sobre área objeto de embargo localizada no interior da Floresta Nacional do Jamanxim. Conforme dados do Sistema de Integração Agropecuária - SIAPEC do estado do Pará e detalhado</t>
  </si>
  <si>
    <t>Adquirir 122 cabeças de gado, no período entre 2018 a 2022, produzidas sobre área objeto de embargo localizada no interior da Floresta Nacional do Jamanxim. Conforme dados do Sistema de Integração Agropecuária - SIAPEC do estado do Pará e detalhad</t>
  </si>
  <si>
    <t>Adquirir 206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</si>
  <si>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19,55 hectares de vegetação nativa no interior da Floresta Nacional do Jamanxim.</t>
  </si>
  <si>
    <t>Adquirir 22 cabeças de gado, no período entre 2018 a 2022, produzidas sobre área objeto de embargo localizada no interior da Floresta Nacional do Jamanxim. Conforme dados do Sistema de Integração Agropecuária - SIAPEC do estado do Pará e detalhado</t>
  </si>
  <si>
    <t>Destruir 402,20 hectares de vegetação nativa, sem autorização do órgão ambiental competente, no interior da Floresta Nacional do Jamanxim.</t>
  </si>
  <si>
    <t xml:space="preserve">
Dificultar a regeneração natural de 460,04 hectares de floresta nativa no interior da Floresta Nacional do Jamanxim.</t>
  </si>
  <si>
    <t>Destruir 101,44 ha de vegetação nativa (Floresta Amazônica), objeto de especial preservação, no interior da FLONA do Jamanxim, sem autorização da autoridade ambiental competente.</t>
  </si>
  <si>
    <t>Adquirir 429 cabeças de gado, no período entre 2018 a 2022, produzidas sobre área objeto de embargo localizada no interior da Floresta Nacional do Jamanxim. Conforme dados do Sistema de Integração Agropecuária - SIAPEC do estado do Pará e detalhad</t>
  </si>
  <si>
    <t>Adquirir 7 cabeças de gado, no período entre 2018 a 2022, produzidas sobre área objeto de desmatamento irregular localizada no interior da Floresta Nacional do Jamanxim. Conforme dados do Sistema de Integração Agropecuária - SIAPEC do estado do Par</t>
  </si>
  <si>
    <t>Adquirir 174 cabeças de gado, no período entre 2018 a 2022, produzidas sobre área objeto de embargo localizada no interior da Floresta Nacional do Jamanxim. Conforme dados do Sistema de Integração Agropecuária - SIAPEC do estado do Pará e detalhad</t>
  </si>
  <si>
    <t>Comercializar 554 cabeças de gado, no período entre 2018 a 2022, produzidas sobre área objeto de embargo localizada no interior da Floresta Nacional do Jamanxim. Conforme dados do Sistema de Integração Agropecuária - SIAPEC do estado do Pará e det</t>
  </si>
  <si>
    <t>Adquirir 71 cabeças de gado, no período entre 2018 a 2022, produzidas sobre área objeto de embargo localizada no interior da Floresta Nacional do Jamanxim. Conforme dados do Sistema de Integração Agropecuária - SIAPEC do estado do Pará e detalhado</t>
  </si>
  <si>
    <t>Cortar 15 árvores de Macaranduba, Manilkara huberi, espécie especialmente protegida sem permissão da autoridade competente no interior da FLONA do Jamanxim. (Lista de espécies ameaçadas do estado do Pará, COEMA n° 54 de 24/10/2007).</t>
  </si>
  <si>
    <t>Adquirir 60 (sessenta) cabeças de gado, no período entre 2018 a 2022, produzidas sobre área objeto de embargo localizada no interior da Floresta Nacional do Jamanxim. Conforme dados do Sistema de Integração Agropecuária - SIAPEC do estado do Pará</t>
  </si>
  <si>
    <t>Adquirir 50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</si>
  <si>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16,93 ha de vegetação nativa no interior da FLONA do Jamanxim.</t>
  </si>
  <si>
    <t>Comercializar 416 cabeças de gado, no período entre 2018 a 2022, produzidas sobre área objeto de embargo localizada no interior da Floresta Nacional do Jamanxim, conforme dados do Sistema de Integração Agropecuária - SIAPEC do estado do Pará e det</t>
  </si>
  <si>
    <t>Dificultar a regeneração natural em área de 163,05 hectares no interior da Floresta Nacional do Jamanxim, conforme mapa anexo.</t>
  </si>
  <si>
    <t>Dificultar a regeneração natural de 24,25 hectares de floresta nativa no interior da Floresta Nacional do Jamanxim.</t>
  </si>
  <si>
    <t>Comercializar 92 cabeças de gado, no período entre 2018 a 2022, produzidas sobre área objeto de embargo localizada no interior da Floresta Nacional do Jamanxim. Conforme dados do Sistema de Integração Agropecuária - SIAPEC do estado do Pará e deta</t>
  </si>
  <si>
    <t>Destruir 90,21ha de floresta amazônica no entorno da FLONA do Jamanxim área de especial preservação sem autorização da autoridade competente.</t>
  </si>
  <si>
    <t>Adquirir 420 cabeças de gado, no período entre 2018 a 2022, produzidas sobre área objeto de embargo localizada no interior da Floresta Nacional do Jamanxim, conforme dados do Sistema de Integração Agropecuária - SIAPEC do estado do Pará e detalhad</t>
  </si>
  <si>
    <t>Adquirir 39 cabeças de gado, no período entre 2018 a 2022, produzidas sobre área objeto de embargo localizada no interior da Floresta Nacional do Jamanxim. Conforme dados do Sistema de Integração Agropecuária - SIAPEC do estado do Pará e detalhado</t>
  </si>
  <si>
    <t>Impedir regeneração natural de 712ha de floresta nativa em UC (FLONA do Jamanxim).</t>
  </si>
  <si>
    <t>Comercializar 820 cabeças de gado, no período entre 2018 a 2022, produzidas sobre área objeto de embargo localizada no interior da Floresta Nacional do Jamanxim. Conforme dados do Sistema de Integração Agropecuária - SIAPEC do estado do Pará e det</t>
  </si>
  <si>
    <t>Comercializar 640 cabeças de gado, no período entre 2018 a 2022, produzidas sobre área objeto de embargo localizada no interior da Floresta Nacional do Jamanxim. Conforme dados do Sistema de Integração Agropecuária - SIAPEC do estado do Pará e det</t>
  </si>
  <si>
    <t>DESTRUIR 79,31 HA DE FLORESTA OBJETO DE ESPECIAL PRESERVAÇÃO SEM AUTORIZAÇÃO</t>
  </si>
  <si>
    <t>Dificultar a regeneração natural de 99,1 hectares de vegetação nativa na Floresta Nacional do Jamanxim.</t>
  </si>
  <si>
    <t>Adquirir  60 cabeças de gado, no período entre 2018 a 2022, produzidas sobre área objeto de embargo localizada no interior da Floresta Nacional do Jamanxim. Conforme dados do Sistema de Integração Agropecuária - SIAPEC do estado do Pará e detalhad</t>
  </si>
  <si>
    <t>Danificar 90 ha de floresta no interior da FLONA do Jamanxim</t>
  </si>
  <si>
    <t>Destruir 0.54 hectares de floresta nativa no interior da Flona do Jamanxim, Objeto de especial preservação, sem autorização da autoridade ambiental competente.</t>
  </si>
  <si>
    <t>Adquirir 253 cabeças de gado, no período entre 2018 a 2022, produzidas sobre área objeto de embargo localizada no interior da Floresta Nacional do Jamanxim. Conforme dados do Sistema de Integração Agropecuária - SIAPEC do estado do Pará e detalhad</t>
  </si>
  <si>
    <t>Destruir 332,68 hectares de vegetação nativa, objeto de especial preservação, no interior da Floresta Nacional do Jamanxim, sem autorização da autoridade ambiental competente.</t>
  </si>
  <si>
    <t>Utilizar motosserra no interior da UC-FLONA do Jamanxim,sem licença da autoridade ambiental competente</t>
  </si>
  <si>
    <t>Danificar 38,5855 hectares de floresta nativa, objeto de especial preservação no interior da Floresta Nacional do Jamanxin sem autorização do Órgão Ambiental Competente.</t>
  </si>
  <si>
    <t>Comercializar 74 cabeças de gado, no período entre 2018 a 2022, produzidas sobre área objeto de embargo localizada no interior da Floresta Nacional do Jamanxim. Conforme dados do Sistema de Integração Agropecuária - SIAPEC do estado do Pará e deta</t>
  </si>
  <si>
    <t>EXTRAIR DE UC ESPÉCIE MINERAL (OURO) SEM PRÉVIA  AUTORIZAÇÃO, EM ÁREA DE 0,7 HECTARES</t>
  </si>
  <si>
    <t>Destruir 51,43 hectares de vegetação nativa, no interior da FLONA do Jamanxim, objeto de especial preservação, sem autorização da autoridade ambiental competente.</t>
  </si>
  <si>
    <t>Destruir 58,47ha de floresta objeto de especial preservação, no interior da FLONA do Jamanxim, sem autorização da autoridade ambiental competente.</t>
  </si>
  <si>
    <t>Dificultar a regeneração natural em área de 31,82 hectares no interior da Floresta Nacional do Jamanxim, conforme mapa anexo.</t>
  </si>
  <si>
    <t>Extrair, da FLONA do Jamanxim, ouro, em área de 0,94ha, sem prévia autorização.</t>
  </si>
  <si>
    <t>Extrair de florestas de domínio público (floresta nacional do Jamanxim)  de uma área de  hectares de florestas nativas primária,  sem licença ou autorização de autoridade ambiental competente.</t>
  </si>
  <si>
    <t>Dificultar a regeneração natural de 60,02 hectares de vegetação nativa na Floresta Nacional do Jamanxim.</t>
  </si>
  <si>
    <t>Danificar 291,46 hectares de floresta nativa, objeto de especial preservação (Floresta Amazônica), sem autorização da autoridade ambiental competente, no interior da FLONA Jamanxim.</t>
  </si>
  <si>
    <t>Destruir por meio de corte raso e queimada uma área de 127,7 hectares de floresta nativa no interior da Floresta Nacional do Jamanxim sem autorização do órgão competente.</t>
  </si>
  <si>
    <t>Destruir 35,29 hectares floresta nativa no interior de FLONA JAMANXIM, sem autorização do órgão competente.</t>
  </si>
  <si>
    <t>Dificultar a regeneração natural de 87,44 hectares de floresta nativa no interior da Floresta Nacional do Jamanxim.</t>
  </si>
  <si>
    <t>Adquirir 768 cabeças de gado, no período entre 2018 a 2022, produzidas sobre área objeto de embargo localizada no interior da Floresta Nacional do Jamanxim. Conforme dados do Sistema de Integração Agropecuária - SIAPEC do estado do Pará e detalhad</t>
  </si>
  <si>
    <t>Destruir 114,876 hectares de vegetação nativa, objeto de especial preservação, sem autorização da autoridade ambiental competente no interior no interior da Floresta Nacional do Jamanxim</t>
  </si>
  <si>
    <t>Adquirir 100 cabeças de gado, no período entre 2018 a 2022, produzidas sobre área objeto de embargo localizada no interior da Floresta Nacional do Jamanxim, conforme dados do Sistema de Integração Agropecuária - SIAPEC do estado do Pará e detalhad</t>
  </si>
  <si>
    <t>Comercializar 1917 cabeças de gado, no período entre 2018 a 2022, produzidas sobre área objeto de embargo localizada no interior da Floresta Nacional do Jamanxim. Conforme dados do Sistema de Integração Agropecuária - SIAPEC do estado do Pará e de</t>
  </si>
  <si>
    <t>Impedir a regeneração natural de 1,46ha de floresta nativa no interior da FLONA do Jamanxim.</t>
  </si>
  <si>
    <t>Extrair minério no interior da FLONA do Jamanxim sem prévia autorização, em uma área de 2,15ha</t>
  </si>
  <si>
    <t>Adquirir 77 cabeças de gado, no período entre 2018 a 2022, produzidas sobre área objeto de embargo localizada no interior da Floresta Nacional do Jamanxim, conforme dados do Sistema de Integração Agropecuária - SIAPEC do estado do Pará e detalhado</t>
  </si>
  <si>
    <t>Adquirir 121 cabeças de gado, no período entre 2018 a 2022, produzidas sobre área objeto de embargo localizada no interior da Floresta Nacional do Jamanxim. Conforme dados do Sistema de Integração Agropecuária - SIAPEC do estado do Pará e detalhad</t>
  </si>
  <si>
    <t>Adquirir 254 (duzentos e cinquenta e quatro) cabeças de gado, no período entre 2018 a 2022, produzidas sobre área objeto de embargo localizada no interior da Floresta Nacional do Jamanxim. Conforme dados do Sistema de Integração Agropecuária - SIAP</t>
  </si>
  <si>
    <t>Dificultar a regeneração natural em área de 8,61 hectares no interior da Floresta Nacional do Jamanxim, conforme mapa anexo.</t>
  </si>
  <si>
    <t>impedir a regeneração da floresta por meio de cultivo de espécies frutíferas e leguminosas, na floresta nacional do jamanxim.</t>
  </si>
  <si>
    <t>Dificultar a regeneração natural de 17,95 hectares de vegetação nativa, no interior da FLONA do Jamanxim.</t>
  </si>
  <si>
    <t>Destruir 332,68 hectares de vegetação nativa, objeto de especial preservação, no interior da Floresta Nacional do Jamanxim.</t>
  </si>
  <si>
    <t>Impedir regeneração de 2,17ha de floresta nativa no interior da FLONA do Jamanxim.</t>
  </si>
  <si>
    <t>Destruir 14,09 hectares de vegetação nativa, objeto de especial preservação, no interior da Floresta Nacional do Jamanxim, sem autorização da autoridade ambiental competente.</t>
  </si>
  <si>
    <t>Destruir 27,45 hectares de floresta nativa, objeto de especial preservação, no interior da Flona do Jamanxim, sem autorização da autoridade competente.</t>
  </si>
  <si>
    <t>Destruir 54,09 hectares de vegetacao nativa objeto de especial preservação no interior da Flona do Jamanxim sem autorização da autoridade ambiental competente.</t>
  </si>
  <si>
    <t>Impedir a regeneração natural de 48,03 hectares de vegetação nativa mediante uso do fogo, no Bioma da mazônia, objeto de especial preservação,</t>
  </si>
  <si>
    <t>Dificultar a regeneração natural de 36,45 de vegetação nativa, no interior da FLONA do Jamanxim.</t>
  </si>
  <si>
    <t>Comercializar 164 cabeças de gado, no período entre 2018 a 2022, produzidas sobre área objeto de embargo localizada no interior da Floresta Nacional do Jamanxim. Conforme dados do Sistema de Integração Agropecuária - SIAPEC do estado do Pará e det</t>
  </si>
  <si>
    <t>Danificar 20,46 ha de vegetação nativa, objeto de especial preservação, no interior da FLONA do Jamanxim, sem autorização ou licença da autoridade ambiental comptente.</t>
  </si>
  <si>
    <t>Destruir 566,49 ha de vegetação nativa, objeto de especial preservação, no interior da FLONA do Jamanxim, sem autorização do órgão competente.</t>
  </si>
  <si>
    <t>Extrair ouro na FLONA do Jamanxim, em área de 67,53ha, sem prévia autorização.</t>
  </si>
  <si>
    <t>Dificultar a regeneração natural em área de 142,56 hectares no interior da Floresta Nacional do Jamanxim, conforme mapa anexo.</t>
  </si>
  <si>
    <t>Dificultar a regeneração natural de 43,90 hectares de floresta nativa no interior da Floresta Nacional do Jamanxim.</t>
  </si>
  <si>
    <t>Destruir 25,55 ha de vegetação nativa, objeto de especial preservação, sem autorização da autoridade ambiental competente, no interior da FLONA do Jamanxim.</t>
  </si>
  <si>
    <t>Dificultar a regeneração natural em uma área de 156,92 ha (cento e cinquenta e seis hectares e noventa e dois ares) localizada na Flona do Jamanxim.</t>
  </si>
  <si>
    <t>Danificar 1,35 hectares de floresta objeto de especial preservação permanente no interior da UC sem autorização da autoridade competente</t>
  </si>
  <si>
    <t>Extrair de floresta de domínio público (FLONA Jamanxim), sem prévia autorização, espécie mineral (ouro), em área de 0,1ha.</t>
  </si>
  <si>
    <t>Portar em floresta ou demais formas de vegetação,motosserra sem licença ou registro da autoridade ambiental competente</t>
  </si>
  <si>
    <t>Impedir a regeneração natural de 123,96 hectares de vegetação nativa no interior da Floresta Nacional do Jamanxim, sem autorização da autoridade competente.</t>
  </si>
  <si>
    <t>Destruir 22,99 hectares de floresta nativa, objeto de especial preservação, no interior da FLONA do Jamanxim sem autorização da autoridade competente.</t>
  </si>
  <si>
    <t>Adquirir 400 cabeças de gado, no período entre 2018 a 2022, produzidas sobre área objeto de embargo localizada no interior da Floresta Nacional do Jamanxim, conforme dados do Sistema de Integração Agropecuária - SIAPEC do estado do Pará e detalhad</t>
  </si>
  <si>
    <t>Adquirir 88 cabeças de gado, no período entre 2018 a 2022, produzidas sobre área objeto de desmatamento irregular, localizada no interior da Floresta Nacional do Jamanxim, conforme dados do Sistema de Integração Agropecuária - SIAPEC do estado do P</t>
  </si>
  <si>
    <t>Comercializar 428 cabeças de gado, no período entre 2018 a 2022, produzidas sobre área objeto de embargo localizada no interior da Floresta Nacional do Jamanxim, conforme dados do Sistema de Integração Agropecuária - SIAPEC do estado do Pará e det</t>
  </si>
  <si>
    <t>Destruir 373,74 ha de vegetação nativa (Floresta Amazônica), objeto de especial preservação, no interior da FLONA do Jamanxim, sem autorização da autoridade ambiental competente.</t>
  </si>
  <si>
    <t>Adquirir 1160 cabeças de gado, no período entre 2018 a 2022, produzidas sobre área objeto de embargo localizada no interior da Floresta Nacional do Jamanxim, conforme dados do Sistema de Integração Agropecuária - SIAPEC do estado do Pará e detalha</t>
  </si>
  <si>
    <t>Adquirir 670 cabeças de gado, no período entre 2018 a 2022, produzidas sobre área objeto de embargo localizada no interior da Floresta Nacional do Jamanxim. Conforme dados do Sistema de Integração Agropecuária - SIAPEC do estado do Pará e detalhad</t>
  </si>
  <si>
    <t>Adquirir 48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</si>
  <si>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14,96 hectares de vegetação nativa na Floresta Nacional do Jamanxim.</t>
  </si>
  <si>
    <t>Adquirir 90 cabeças de gado, no período entre 2018 a 2022, produzidas sobre área objeto de embargo localizada no interior da Floresta Nacional do Jamanxim, conforme dados do Sistema de Integração Agropecuária - SIAPEC do estado do Pará e detalhado</t>
  </si>
  <si>
    <t>Adquirir 284 ( duzentos e oitenta e quatro) cabeças de gado, no período entre 2018 a 2022, produzidas sobre área objeto de embargo localizada no interior da Floresta Nacional do Jamanxim. Conforme dados do Sistema de Integração Agropecuária - SIAPE</t>
  </si>
  <si>
    <t>Comercializar 947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</si>
  <si>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5,89 hectares de vegetação nativa na Floresta Nacional do Jamanxim.</t>
  </si>
  <si>
    <t>Dificultar a regeneração natural em área de 94,81 hectares no interior da Estação Ecológica da Terra do Meio, conforme mapa anexo.</t>
  </si>
  <si>
    <t>Dificultar a regeneração natural em área de 21,69 hectares no interior da Floresta Nacional do Jamanxim, conforme mapa anexo.</t>
  </si>
  <si>
    <t>Impedir a regeneração natural de florestas nativas secundárias de uma área de 16,24 hectares no interior da Floresta Nacional do Jamanxim. Sem autorização ou licença da autoridade ambiental competente.</t>
  </si>
  <si>
    <t>Impedir a regeneração natural de florestas nativas secundárias de uma área de 1,48hectares no interior da Floresta Nacional do Jamanxim. Sem autorização ou licença da autoridade ambiental competente. 
Fica Embargado uma área de 1,48 hectares  pa</t>
  </si>
  <si>
    <t>Comercializar 406 cabeças de gado, no período entre 2018 a 2022, produzidas sobre área objeto de embargo localizada no interior da Floresta Nacional do Jamanxim, conforme dados do Sistema de Integração Agropecuária - SIAPEC do estado do Pará e det</t>
  </si>
  <si>
    <t>Adquirir 510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</si>
  <si>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24,39 hectares de vegetação nativa, no interior da FLONA do Jamanxim.</t>
  </si>
  <si>
    <t>Adquirir 81 cabeças de gado, no período entre 2018 a 2022, produzidas sobre área objeto de embargo localizada no interior da Floresta Nacional do Jamanxim, conforme dados do Sistema de Integração Agropecuária - SIAPEC do estado do Pará e detalhado</t>
  </si>
  <si>
    <t>Destruir 147,47ha de floresta, objeto de especial preservação, sem autorização da autoridade ambiental competente, no interior da FLONA Jamanxim.</t>
  </si>
  <si>
    <t>Danificar 3,29 ha de floresta, objeto de especial preservação, sem autorização da autoridade ambiental competente, no interior da FLONA do Jamanxim.</t>
  </si>
  <si>
    <t>Destruir 7,97ha de vegetação nativa, objeto de especial preservação, sem autorização da autoridade ambiental competente, no interior da FLONA Jamanxim.</t>
  </si>
  <si>
    <t>Destruir 21,59ha de vegetação nativa, objeto de especial preservação, sem autorização da autoridade ambiental competente, no interior da FLONA Jamanxim.</t>
  </si>
  <si>
    <t>DESTRUIR FLORESTA, OBJETO DE ESPECIAL PRESERVAÇÃO, SEM AUTORIZAÇÃO DA AUTORIDADE AMBIENTAL COMPETENTE  NO INTERIOR DA FLORESTA NACIONAL DO JAMANXIM (307,60 HA).</t>
  </si>
  <si>
    <t>Extrair de 15,13 ha de floresta de domínio público, sem prévia autorização, espécies minerais, no interior da FLONA do Jamanxim.</t>
  </si>
  <si>
    <t>Extrair de floresta de domínio público, sem prévia autorização, espécies de minerais, em 21,5 ha no interior da FLONA do Jamanxim.</t>
  </si>
  <si>
    <t>Destruir vegetação nativa, objeto de especial preservação, não passíveis de autorização para exploração ou supressão (FLONA do Jamanxim), numa área de 210.93ha.</t>
  </si>
  <si>
    <t>Explorar floresta localizada na Floresta Nacional do Jamanxim (189 toras - 668,94m3) sem autorização prévia do órgão ambiental</t>
  </si>
  <si>
    <t>Danificar floresta objeto de especial preservação, sem licença da autoridade competente no interior da FLONA Jamanxim</t>
  </si>
  <si>
    <t>DESTRUIR NO INTERIOR DA UC 34,38 HECTARES DE VEGETAÇÃO NATIVA, OBJETO DE ESPECIAL PRESERVAÇÃO SEM AUTORIZAÇÃO</t>
  </si>
  <si>
    <t>Destruir 80,2 ha de vegetação nativa dentro da FLONA do Jamanxim, objeto de especial preservação, sem licença da autoridade embiental competente.</t>
  </si>
  <si>
    <t>Destruir 407,8 ha de floresta nativa em UC-FLONA do Jamanxim,objeto de especial preservação,sem licença da autoridade ambiental competente</t>
  </si>
  <si>
    <t>DESTRUIR 199,79 HA DE FLORESTA NATIVA EM UNIDADE DE CONSERVAÇÃO, OBJETO DE ESPECIAL PRESERVAÇÃO SEM LICENÇA DA AUTORIDADE COMPETENTE</t>
  </si>
  <si>
    <t>Impedir a regeneração natural de florestas de vegetação nativa em UC, dentro da FLONA Jamanxim.</t>
  </si>
  <si>
    <t>Danificar floresta nacional nativa,objeto de especial preservação,sem autorização ou licença da autoridade ambiental competente,no interior da FLONA do Jamanxim,num total de 157,85 ha</t>
  </si>
  <si>
    <t>Destruir 135ha de vegetação nativa, objeto de especial preservação, sem autorização da autoridade ambiental competente, para implantação de pastagem para gado, no interior da UC.</t>
  </si>
  <si>
    <t>PORTAR MOTOSSERRA NO INTERIOR DA UC SEM REGISTRO DA AUTORIDADE AMBIENTAL COMPETENTE</t>
  </si>
  <si>
    <t>Destruir 60,48 ha de floresta nativa, objeto de especial preservação (bioma amazônico), sem autorização ou licença da autoridade ambiental competente, no interior da FLONA do Jamanxim.</t>
  </si>
  <si>
    <t>Destruir 64,08 ha de floresta amazônica, objeto de especial preservação sem autorização da autoridade competente, no interior da FLONA do Jamanxim.</t>
  </si>
  <si>
    <t>Destruir 6,26 ha de vegetação nativa, objeto de especial preservação, no interior da FLONA do Jamanxim.</t>
  </si>
  <si>
    <t>Danificar 10,54 ha de vegetação nativa, objeto de especial preservação, no interior da FLONA do Jamanxin, sem autorização da autoridade ambiental competente.</t>
  </si>
  <si>
    <t>Destruir 352,24ha de mata amazônica, através do corte de espécies florestais nativas, no interior da FLONA do Jamanxim.</t>
  </si>
  <si>
    <t>Danificar uma área de 85,16 ha de florestas nativas na Amazônia Legal, considerada objeto de especial preservação, no interior da FLONA do Jamanxim, sem autorização ou licença da autoridade ambiental competente</t>
  </si>
  <si>
    <t>Queimar uma área de 8,58 ha agropastoris na Amazônia Legal, considerada objeto de especial preservação, no interior da FLONA do Jamanxim, sem autorização ou licença da autoridade ambiental competente</t>
  </si>
  <si>
    <t>Queimar uma área de 1,18ha agropastoris na amazônia legal, considerada objeto de especial preservação, no interior da FLONA do Jamanxim, sem autorização ou licença da autoridade ambiental competente.</t>
  </si>
  <si>
    <t>DESTRUIR NO INTERIOR DA UC 73,17 HECTARES DE VEGETAÇÃO NATIVA, OBJETO DE ESPECIAL PRESERVAÇÃO SEM AUTORIZAÇÃO</t>
  </si>
  <si>
    <t>DESTRUIR NO INTERIOR DA UC 53,14 HECTARES DE VEGETAÇÃO NATIVA, OBJETO DE ESPECIAL PRESERVAÇÃO SEM AUTORIZAÇÃO</t>
  </si>
  <si>
    <t>Destruir no interior da UC 264,48 ha de vegetação nativa, objeto de especial preservação sem autorização da autoridade ambiental competente</t>
  </si>
  <si>
    <t>Danificar 97,3 ha de vegetação nativa no interior da FLONA do Jamanxim, objeto de especial preservação, sem autorização da autoridade ambiental competente.</t>
  </si>
  <si>
    <t>Destruir 541,32 ha de floresta ombrófila nativa do bioma amazônia, objeto de especial preservação, no interior da FLONA do Jamanxim, sem a autorização da autoridade ambiental competente.</t>
  </si>
  <si>
    <t>Danificar 202,15ha de vegetação nativa no interior da FLONA do Jamanxim, objeto de especial preservação, sem autorização da autoridade competente.</t>
  </si>
  <si>
    <t>Destruir 0,29 ha de floresta ombrófila no interior da FLONA do Jamanxim.</t>
  </si>
  <si>
    <t>DESTRUIR NO INTERIOR DA UC 160,27 HECTARES DE VEGETAÇÃO NATIVA, OBJETO DE ESPECIAL PRESERVAÇÃO SEM AUTORIZAÇÃO</t>
  </si>
  <si>
    <t>Destruir 515,72 ha de floresta nativa no interior da FLONA do Jamanxim,sem autorização ou licença da autoridade ambiental competente</t>
  </si>
  <si>
    <t>Destruir 82,79 ha de floresta nativa no interior da FLONA do Jamanxim,sem autorização ou licença da autoridade ambiental competente</t>
  </si>
  <si>
    <t>Destruir 321,0343ha de floresta objeto de especial preservação, sem autorização ou licença da autoridade ambiental competente, dentro da UC APA do Jamanxim.</t>
  </si>
  <si>
    <t>Destruir 1,09ha de vegetação nativa, objeto de especial preservação, sem autorização da autoridade competente, no interior da FLONA do Jamanxim.</t>
  </si>
  <si>
    <t>Destruir 8,43ha de vegetação nativa, objeto de especial preservação, sem autorização da autoridade competente, no interior da FLONA do Jamanxim.</t>
  </si>
  <si>
    <t>Destruir 1,07ha de vegetação nativa, objeto de especial preservação, sem autorização da autoridade competente, no interior da FLONA do Jamanxim.</t>
  </si>
  <si>
    <t>Transportar 34,72m3 de madeira em tora das espécies Jatobá (9,14m3), Angelim (2,94m3) e Garapeira (22,64m3) no interior da FLONA do Jamanxim sem licença outorgada pela autoridade competente.</t>
  </si>
  <si>
    <t>Destruir 1,46ha de vegetação nativa, objeto de especial preservação, sem autorização da autoridade ambiental competente, no interior da FLONA do Jamanxim.</t>
  </si>
  <si>
    <t>Danificar  61,89ha de vegetação nativa, objeto de especial preservação, sem autorização da autoridade ambiental competente, no interior da FLONA do Jamanxim.</t>
  </si>
  <si>
    <t>Destruir uma área de 112,77 ha de floresta amazônica, objeto de especial preservação. Área localizada no interior da FLONA do Jamanxim, sem autorização ou licença da autoridade ambiental competente.</t>
  </si>
  <si>
    <t>DESTRUIR NO INTERIOR DA UC 277,20 HECTARES DE VEGETAÇÃO NATIVA, OBJETO DE ESPECIAL PRESERVAÇÃO SEM AUTORIZAÇÃO</t>
  </si>
  <si>
    <t>Destruir 88,92  hectares de vegetação nativa, objeto de especial preservação, no interior da Floresta Nacional do Jamanxim, sem autorização da autoridade ambiental competente.</t>
  </si>
  <si>
    <t>Destruir  144,54 hectares de vegetação nativa, objeto de especial preservação, no interior da Floresta Nacional do Jamanxim, sem autorização da autoridade ambiental competente.</t>
  </si>
  <si>
    <t>Destruir 1325,8 ha de vegetação nativa no interior da FLONA do Jamanxim,objeto de especial preservação(Bioma Amazônico),sem autorização do orgão ambiental competente</t>
  </si>
  <si>
    <t>Destruir 6,71ha de vegetação nativa na FLONA do Jamanxim, objeto de especial preservação, sem autorização ou licença da autoridade competente.</t>
  </si>
  <si>
    <t>Destruir 3,55ha de vegetação nativa na FLONA o Jamanxim, objeto de especial preservação, sem autorização ou licença da autoridade competente.</t>
  </si>
  <si>
    <t>Destruir 36,6 ha de floresta amazônica, objeto de especial preservação sem autorização ou licença da autoridade ambiental competente no interior da UC</t>
  </si>
  <si>
    <t>Transportar madeira oriunda de UC sem licença válida pela autoridade competente (25 m³ de madeira em tora)</t>
  </si>
  <si>
    <t>Dificultar a regeneração natural de 50,48ha de floresta nativa na FLONA do Jamanxim.</t>
  </si>
  <si>
    <t>Destruir 276,97ha de floresta nativa, objeto de especial preservação, na FLONA do Jamanxim, sem licença da autoridade ambiental competente.</t>
  </si>
  <si>
    <t>Guardar 1.676,97m³ de madeira em tora, na FLONA do Jamanxim, sem licença válida outorgada pela autoridade competente.</t>
  </si>
  <si>
    <t>Destruir 140,97 ha de floresta nativa amazônica, objeto de especial preservação, dentro da Floresta Nacional do Jamanxim, sem licença da autoridade ambiental competente.</t>
  </si>
  <si>
    <t>TER EM GUARDA 135,28 M³ DE MADEIRA NATIVA NO INTERIOR DA UC SEM LICENÇA EMITIDA PELA AUTORIDADE COMPETENTE</t>
  </si>
  <si>
    <t>Destruir 153,7 ha de vegetação nativa, dentro da FLONA do Jamanxim, objeto de especial preservação sem autorização da autoridade ambiental competente.</t>
  </si>
  <si>
    <t>Destruir floresta nativa objeto de especial preservação sem autorização da autoridade competente no interior da UC</t>
  </si>
  <si>
    <t>Destruir 1,96ha de vegetação nativa no interior da FLONA do Jamanxim, sem autorização da autoridade competente.</t>
  </si>
  <si>
    <t>Dificultar a regeneração natural de 13,53 hectares de vegetação nativa, no interior da FLONA do Jamanxim.</t>
  </si>
  <si>
    <t>Dificultar a regeneração natural de 84,66 hectares de floresta nativa no interior da Floresta Nacional do Jamanxim.</t>
  </si>
  <si>
    <t>Explorar 254,62 metros cúbicos de toras madeira de diversas espécies nativas do interior da Floresta Nacional do Jamanxim, sem aprovação ou autorização de órgão ambiental competente.</t>
  </si>
  <si>
    <t>Danificar 10,71 hectares de floresta de vegetação nativa mediante exploração seletiva de diversas espécies (50 toras na esplanada) no interior da FLONA do Jamanxim, sem autorização ou licença do Órgão ambiental competente.</t>
  </si>
  <si>
    <t>Dificultar a regeneração natural em área de 34,85 hectares no interior da Floresta Nacional do Jamanxim, conforme mapa anexo.</t>
  </si>
  <si>
    <t>Destruir 465,04 hectares de vegetação nativa objeto de especial preservação no interior da Floresta Nacional do Jamanxim sem autorização da autoridade ambiental competente.</t>
  </si>
  <si>
    <t>Danificar 65,77 hectares de floresta nativa no interior da Floresta Nacional do Jamanxim, referente ao polígono N222.</t>
  </si>
  <si>
    <t>Dificultar a regeneração natural em uma área de 97,78 ha (noventa e sete hectares e setenta e oito ares) localizada na Flona do Jamanxim.</t>
  </si>
  <si>
    <t>Adquirir 832 cabeças de gado, no período entre 2018 a 2022, produzidas sobre área objeto de embargo localizada no interior da Floresta Nacional do Jamanxim, conforme dados do Sistema de Integração Agropecuária - SIAPEC do estado do Pará e detalhad</t>
  </si>
  <si>
    <t>Comercializar 3263 cabeças de gado, no período entre 2018 a 2022, produzidas sobre área objeto de embargo localizada no interior da Floresta Nacional do Jamanxim. Conforme dados do Sistema de Integração Agropecuária - SIAPEC do estado do Pará e de</t>
  </si>
  <si>
    <t>Adquirir 344 cabeças de gado, no período entre 2018 a 2022, produzidas sobre área objeto de embargo localizada no interior da Floresta Nacional do Jamanxim. Conforme dados do Sistema de Integração Agropecuária - SIAPEC do estado do Pará e detalhad</t>
  </si>
  <si>
    <t>Adquirir 13 cabeças de gado, produzidas sobre área desmatada irregularmente localizada no interior da Floresta Nacional do Jamanxim. Conforme dados do Sistema de Integração Agropecuária - SIAPEC do estado do Pará e detalhados no relatório de fisca</t>
  </si>
  <si>
    <t>Destruir 90,49 ha de floresta amazônica, objeto de especial preservação, sem autorização ou licença da autoridade ambiental competente, no interior da UC</t>
  </si>
  <si>
    <t>Dificultar a regeneração natural de 36,46 hectares de vegetação natural no interior da Floresta Nacional do Jamanxim, bioma Amazônia.</t>
  </si>
  <si>
    <t>Destruir 142,15 hectares de floresta nativa, objeto de especial preservação no interior da Floresta Nacional do Jamanxim, sem autorização da autoridade ambiental competente.
Os vértices poligonais da área embargada constará no mapa em anexo.  
A c</t>
  </si>
  <si>
    <t>Destruir 497,28 hectares de floresta nativa, objeto de especial preservação no interior da Floresta Nacional do Jamanxim,  sem autorização da autoridade ambiental competente.</t>
  </si>
  <si>
    <t>Dificultar a regeneração natural de 3,56 hectares de floresta nativa no interior da Floresta Nacional do Jamanxim.</t>
  </si>
  <si>
    <t>Dificultar a regeneração natural em área de 51,45 hectares no interior da Floresta Nacional do Jamanxim, conforme mapa anexo.</t>
  </si>
  <si>
    <t>Adquirir 70 cabeças de gado, no período entre 2018 a 2022, produzidas sobre área objeto de embargo localizada no interior da Floresta Nacional do Jamanxim, conforme dados do Sistema de Integração Agropecuária - SIAPEC do estado do Pará e detalhado</t>
  </si>
  <si>
    <t>Comercializar 2512 cabeças de gado, no período entre 2018 a 2022, produzidas sobre área objeto de embargo localizada no interior da Floresta Nacional do Jamanxim, conforme dados do Sistema de Integração Agropecuária - SIAPEC do estado do Pará e de</t>
  </si>
  <si>
    <t>Adquirir 1973 cabeças de gado, no período entre 2018 e 2022, produzidas sobre área objeto de embargo localizada no interior da Floresta Nacional do Jamanxim, conforme dados do Sistema de Integração Agropecuária - SIAPEC do estado do Pará e detalha</t>
  </si>
  <si>
    <t>Destruir  12,72 hectares de vegetação nativa, objeto de especial preservação, no interior da Floresta Nacional do Jamanxim, sem autorização da autoridade ambiental competente.</t>
  </si>
  <si>
    <t>Dificultar a regeneração natural de 23,36 hectares de floresta nativa no interior da Floresta Nacional do Jamanxim.</t>
  </si>
  <si>
    <t>Extrair minério de uma área de 1,5636 hectares  , de floresta nativa no Bioma amazônico no interior da Flona do Jamanxim, Sem a prévia autorização de órgão Ambiental competente.</t>
  </si>
  <si>
    <t>transportar madeira serrada sem licenca valida para todo o tempo da viagem outorgada pela autoridade competente</t>
  </si>
  <si>
    <t>Dificultar a regeneração natural de 19,99 hectares de floresta nativa no interior da Floresta Nacional do Jamanxim.</t>
  </si>
  <si>
    <t>Adquirir 81 cabeças de gado, no período entre 2018 a 2022, produzidas sobre área objeto de embargo localizada no interior da Floresta Nacional do Jamanxim. Conforme dados do Sistema de Integração Agropecuária - SIAPEC do estado do Pará e detalhado</t>
  </si>
  <si>
    <t>Destruir 496,30 hectares de vegetação nativa, objeto de especial preservação, no interior da Floresta Nacional do Jamanxim, sem autorização da autoridade ambiental competente.</t>
  </si>
  <si>
    <t>Comercializar 218 cabeças de gado, no período entre 2018 a 2022, produzidas sobre área objeto de embargo localizada no interior da Floresta Nacional do Jamanxim. Conforme dados do Sistema de Integração Agropecuária - SIAPEC do estado do Pará e det</t>
  </si>
  <si>
    <t>Destruir 2.115,95 hectares de vegetação nativa, objeto de especial preservação, no interior da Floresta Nacional do Jamanxim, sem autorização da autoridade ambiental competente.</t>
  </si>
  <si>
    <t>Dificultar a regeneração natural em área de 108,05 hectares no interior da Floresta Nacional do Jamanxim, conforme mapa anexo.</t>
  </si>
  <si>
    <t>Impedir regeneração natural de 39,53 ha dentro da UC</t>
  </si>
  <si>
    <t>Destruir 2.137,27 ha de vegetação nativa, objeto de especial preservação, no interior da FLONA do Jamanxim, sem autorização da autoridade ambiental competente.</t>
  </si>
  <si>
    <t>Destruir 375,93 ha de vegetação nativa, objeto de especial preservação, no entorno da FLONA do Jamanxim, sem autorização da autoridade ambiental competente</t>
  </si>
  <si>
    <t>Dificultar a regeneração natural em área de 23,87 hectares no interior da Floresta Nacional do Jamanxim, conforme mapa anexo.</t>
  </si>
  <si>
    <t>Comercializar 601 cabeças de gado, no período entre 2018 a 2022, produzidas sobre área objeto de embargo localizada no interior da Floresta Nacional do Jamanxim. Conforme dados do Sistema de Integração Agropecuária - SIAPEC do estado do Pará e det</t>
  </si>
  <si>
    <t>Destruir 62,62 ha de floresta nativa, objeto de especial preservação, no interior da FLONA do Jamanxim, sem autorização ou licença da autoridade ambiental competente.</t>
  </si>
  <si>
    <t>Destruir 226,10 ha de floresta nativa, sem autorização no interior da UC.</t>
  </si>
  <si>
    <t>Extrair cassiterita da FLONA de Altamira, em área de 17,88ha, sem prévia autorização.</t>
  </si>
  <si>
    <t>Adquirir 200 cabeças de gado, no período entre 2018 a 2022, produzidas sobre área objeto de embargo localizada no interior da Floresta Nacional do Jamanxim, conforme dados do Sistema de Integração Agropecuária - SIAPEC do estado do Pará e detalhad</t>
  </si>
  <si>
    <t xml:space="preserve">Dificultar a regeneração natural de 17,28 hectares de floresta nativa no interior da Floresta Nacional do Jamanxim.
</t>
  </si>
  <si>
    <t>Danificar 219,83ha de floresta nativa, objeto de especial preservação, sem autorização ou licença da autoridade ambiental competente, no interior da FLONA do Jamanxim, UC de uso sustentável.</t>
  </si>
  <si>
    <t>Danificar 4,38ha de floresta de vegetação natural, considerada APP, sem autorização do orgão competente, no interior da FLONA do Jamanxim, UC de uso sustentável.</t>
  </si>
  <si>
    <t>Destruir uma área de 24,62ha de Floresta Amazonica, objeto de especial preservação, no interior da FLONA do Jamanxim, sem autorização ou licença da autoridade ambiental competente.</t>
  </si>
  <si>
    <t>Portar motosserra sem registro ou licença da autoridade ambiental competente no entorno da FLONA do Jamanxim/PA,no dia 11/11/2013</t>
  </si>
  <si>
    <t>Adquirir 20 cabeças de gado, no período entre 2018 a 2022, produzidas sobre área objeto de embargo localizada no interior da Floresta Nacional do Jamanxim, conforme dados do Sistema de Integração Agropecuária - SIAPEC do estado do Pará e detalhado</t>
  </si>
  <si>
    <t>Adquirir 240 cabeças de gado, no período entre 2018 a 2022, produzidas sobre área objeto de embargo localizada no interior da Floresta Nacional do Jamanxim, conforme dados do Sistema de Integração Agropecuária - SIAPEC do estado do Pará e detalhad</t>
  </si>
  <si>
    <t>Adquirir 112 cabeças de gado, no período entre 2018 a 2022, produzidas sobre área objeto de embargo localizada no interior da Floresta Nacional do Jamanxim. Conforme dados do Sistema de Integração Agropecuária - SIAPEC do estado do Pará e detalhad</t>
  </si>
  <si>
    <t>Cortar 2 árvores, Castanheiras - Berthollletia excelsa, no entorno imediato da Flona do Jamanxim, espécie especialmente protegida, sem a permissão da autoridade competente.</t>
  </si>
  <si>
    <t>Portar uma motosserra sem licença ou registro da autoridade ambiental competente no interior da Floresta Nacional do Jamanxim.</t>
  </si>
  <si>
    <t>Adquirir 75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</si>
  <si>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264,23 hectares no interior da Floresta Nacional do Jamanxim, conforme mapa anexo.</t>
  </si>
  <si>
    <t>Adquirir 180 cabeças de gado, no período entre 2018 a 2022, produzidas sobre área objeto de embargo localizada no interior da Floresta Nacional do Jamanxim. Conforme dados do Sistema de Integração Agropecuária - SIAPEC do estado do Pará e detalhad</t>
  </si>
  <si>
    <t>Adquirir 10 (dez)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</si>
  <si>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vegetação nativa no Interior da Floresta Nacional do Jamanxim, bioma Amazônia.</t>
  </si>
  <si>
    <t>Adquirir 278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</si>
  <si>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27,04 hectares de vegetação nativa, no interior da FLONA do Jamanxim.</t>
  </si>
  <si>
    <t>Destruir 235,51 hectares de vegetação nativa, objeto de especial preservação, no interior da Floresta Nacional do Jamanxim, sem autorização da autoridade ambiental competente.</t>
  </si>
  <si>
    <t>Destruir 191,289 hectares de floresta nativa, sem a devida permissão da autoridade competente no interior da Floresta Nacional do Jamanxim.</t>
  </si>
  <si>
    <t>Dificultar a regeneração natural de 326,25 hectares de vegetação nativa na Floresta Nacional do Jamanxim.</t>
  </si>
  <si>
    <t>Impedir regeneração natural de uma área de 300,21 ha de Floresta Amazonica no interior da FLONA do Jamanxim.</t>
  </si>
  <si>
    <t>Adquirir 160 cabeças de gado, no período entre 2018 a 2022, produzidas sobre área objeto de embargo localizada no interior da Floresta Nacional do Jamanxim. Conforme dados do Sistema de Integração Agropecuária - SIAPEC do estado do Pará e detalhad</t>
  </si>
  <si>
    <t>Destruir uma área de 45,66 hectares no Bioma amazônico no interior da Flona do Jamanxim, Objeto de especial preservação. Sem autorização ou licença da autoridade ambiental competente.</t>
  </si>
  <si>
    <t>Adquirir 66 cabeças de gado, no período entre 2018 a 2022, produzidas sobre área objeto de embargo localizada no interior da Floresta Nacional do Jamanxim, conforme dados do Sistema de Integração Agropecuária - SIAPEC do estado do Pará e detalhado</t>
  </si>
  <si>
    <t>Adquirir 66 cabeças de gado, no período entre 2018 a 2022, produzidas sobre área objeto de embargo localizada no interior da Floresta Nacional do Jamanxim. Conforme dados do Sistema de Integração Agropecuária - SIAPEC do estado do Pará e detalhado</t>
  </si>
  <si>
    <t>Comercializar 473 cabeças de gado, no período entre 2018 a 2022, produzidas sobre área objeto de embargo localizada no interior da Floresta Nacional do Jamanxim. Conforme dados do Sistema de Integração Agropecuária - SIAPEC do estado do Pará e det</t>
  </si>
  <si>
    <t>Extrair ouro em 22,96098 ha na Floresta Nacional do Jamanxim, Floresta Nacional de Domínio Público, sem prévia autorização.</t>
  </si>
  <si>
    <t>Comercializar 1099 cabeças de gado, no período entre 2018 a 2022, produzidas sobre área objeto de embargo localizada no interior da Floresta Nacional do Jamanxim, conforme dados do Sistema de Integração Agropecuária - SIAPEC do estado do Pará e de</t>
  </si>
  <si>
    <t>Comercializar 1.642 cabeças de gado, no período entre 2018 a 2022, produzidas sobre área objeto de embargo localizada no interior da Floresta Nacional do Jamanxim. Conforme dados do Sistema de Integração Agropecuária - SIAPEC do estado do Pará e d</t>
  </si>
  <si>
    <t>Adquirir 1240 ( um mil duzentos e quarenta) cabeças de gado, no período entre 2018 a 2022, produzidas sobre área objeto de embargo localizada no interior da Floresta Nacional do Jamanxim. Conforme dados do Sistema de Integração Agropecuária - SIAPE</t>
  </si>
  <si>
    <t>Adquirir 917 cabeças de gado, no período entre 2018 a 2022, produzidas sobre área objeto de embargo localizada no interior da Floresta Nacional do Jamanxim. Conforme dados do Sistema de Integração Agropecuária - SIAPEC do estado do Pará e detalhad</t>
  </si>
  <si>
    <t>Destruir até 0,19 hectare de floresta nativa  bioma Amazônia, objeto de especial preservação ambiental sem autorização da autoridade competente no interior da FN Jamanxim.</t>
  </si>
  <si>
    <t>Extrair ouro de garimpo ilegal localizado no interior da Floresta Nacional do Jamanxim sem autorização do órgão ambiental competente, contrariando decreto de criação da unidade e demais normas pertinentes.</t>
  </si>
  <si>
    <t>Extrair de Floresta de domínio público, sem prévia autorização do órgão ambiental competente, minerais no interior da FLONA do Jamanxim.</t>
  </si>
  <si>
    <t>Adquirir 325 cabeças de gado, no período entre 2018 a 2022, produzidas sobre área objeto de embargo localizada no interior da Floresta Nacional do Jamanxim, conforme dados do Sistema de Integração Agropecuária - SIAPEC do estado do Pará e detalhad</t>
  </si>
  <si>
    <t>Destruir 101,34 hectares de vegetação nativa, objeto de especial preservação, sem autorização da autoridade ambiental competente, no interior da Floresta Nacional do Jamanxim.</t>
  </si>
  <si>
    <t>Comercializar 1.511 cabeças de gado, no período entre 2018 a 2022, produzidas sobre área objeto de embargo localizada no interior da Floresta Nacional do Jamanxim. Conforme dados do Sistema de Integração Agropecuária - SIAPEC do estado do Pará e d</t>
  </si>
  <si>
    <t>Dificultar a regeneração natural em área de 166,55 hectares no interior da Floresta Nacional do Jamanxim, conforme mapa anexo.</t>
  </si>
  <si>
    <t>Dificultar a regeneração natural em uma área de 5,15 ha (cinco hectares e quinze ares) localizada na Flona do Jamanxim.</t>
  </si>
  <si>
    <t>Danificar Floresta Nativa, através do corte seletivo de espécies florestais de grande valor econômico (IPÊ), na FLONA do Jamanxim - PA. Ação sem anuência das autoridades competentes.</t>
  </si>
  <si>
    <t xml:space="preserve">Dificultar a regeneração natural de 39,1 hectares de vegetação nativa na Floresta Nacional do Jamanxim.
</t>
  </si>
  <si>
    <t>Ter em depósito,em dois caminhões no interior de sua ocupação dentro da FLONA do Jamanxim,prontos para o transporte,75,96 m³ de madeira em toras,oriunda do corte ilegal no interior da UC,sem licença outorgada pela autoridade competente</t>
  </si>
  <si>
    <t>Adquirir 388 cabeças de gado, no período entre 2018 a 2022, produzidas sobre área objeto de embargo localizada no interior da Floresta Nacional do Jamanxim. Conforme dados do Sistema de Integração Agropecuária - SIAPEC do estado do Pará e detalhad</t>
  </si>
  <si>
    <t>Comercializar 20( vinte) cabeças de gado, no período entre 2018 a 2022, produzidas sobre área objeto de embargo localizada no interior da Floresta Nacional do Jamanxim. Conforme dados do Sistema de Integração Agropecuária - SIAPEC do estado do Par</t>
  </si>
  <si>
    <t>Dificultar a regeneração natural de 310,73 hectares de floresta nativa no interior da Floresta Nacional do Jamanxim.</t>
  </si>
  <si>
    <t>Dificultar a regeneração natural em uma área de 93,18 ha (noventa e três hectares e dezoito ares)</t>
  </si>
  <si>
    <t>Adquirir 43 cabeças de gado, no período entre 2018 a 2022, produzidas sobre área objeto de embargo localizada no interior da Floresta Nacional do Jamanxim. Conforme dados do Sistema de Integração Agropecuária - SIAPEC do estado do Pará e detalhado</t>
  </si>
  <si>
    <t>Comercializar 116( cento e dezesseis) cabeças de gado, no período entre 2018 a 2022, produzidas sobre área objeto de embargo localizada no interior da Floresta Nacional do Jamanxim, conforme dados do Sistema de Integração Agropecuária - SIAPEC do e</t>
  </si>
  <si>
    <t>Destruir 153,37 hectares de floresta amazônica nativa, objeto de especial preservação, sem autorização da autoridade ambiental competente, no interior da Floresta Nacional do Jamanxim.</t>
  </si>
  <si>
    <t>Dificultar a regeneração natural de 49,66 hectares de vegetação nativa no interior da Floresta Nacional do Jamanxim.</t>
  </si>
  <si>
    <t>Comercializar 36 cabeças de gado, no período entre 2018 a 2022, produzidas sobre área objeto de embargo localizada no interior da Floresta Nacional do Jamanxim, conforme dados do Sistema de Integração Agropecuária - SIAPEC do estado do Pará e deta</t>
  </si>
  <si>
    <t>Comercializar 465 cabeças de gado, no período entre 2018 a 2022, produzidas sobre área objeto de embargo localizada no interior da Floresta Nacional do Jamanxim. Conforme dados do Sistema de Integração Agropecuária - SIAPEC do estado do Pará e det</t>
  </si>
  <si>
    <t>Danificar 63,59 hectares de floresta nativa, objeto especial de preservação, no interior da Flona do Jamanxim (Dec s/n13/02/2006) sem autorização do órgão ambiental competente.</t>
  </si>
  <si>
    <t>Dificultar a regeneração natural de 93,60 hectares de floresta nativa no interior da Floresta Nacional do Jamanxim.</t>
  </si>
  <si>
    <t>Adquirir 18 cabeças de gado, no período entre 2018 a 2022, produzidas sobre área objeto de embargo localizada no interior da Floresta Nacional do Jamanxim. Conforme dados do Sistema de Integração Agropecuária - SIAPEC do estado do Pará e detalhado</t>
  </si>
  <si>
    <t>Destruir 417,20 hectares de Floresta Nativa no Interior da Floresta Nacional do Jamamxim, por meio de desmatamento a corte raso, sem autorização do órgão ambiental competente.</t>
  </si>
  <si>
    <t>Dificultar a regeneração natural em uma área de 230,05 ha (duzentos e trinta hectares e cinco ares) localizada na Flona do Jamanxim.</t>
  </si>
  <si>
    <t>Dificultar a regeneração natural em área de 4,12 hectares no interior da Floresta Nacional do Jamanxim, conforme mapa anexo.</t>
  </si>
  <si>
    <t>Destruir 539,99 hectares de floresta ombrófila, nativa do bioma amazônia, objeto de especial preservação, sem autorização da autoridade ambiental competente, no interior da Floresta Nacional do Jamanxim</t>
  </si>
  <si>
    <t>DESTRUIR 183,03 HECTARES DE FLORESTA NATIVA DO BIOMA AMAZONIA, NO INTERIOR DA FLORESTA NACIONAL DO JAMANXIM, SEM AUTORIZAÇÃO DA AUTORIDADE COMPETENTE.</t>
  </si>
  <si>
    <t>Dificultar a regeneração natural de 15,73 ha de vegetação nativa no interior da FLONA do Jamanxim.</t>
  </si>
  <si>
    <t>Comercializar 2460 cabeças de gado, no período entre 2018 a 2022, produzidas sobre área objeto de embargo localizada no interior da Floresta Nacional do Jamanxim. Conforme dados do Sistema de Integração Agropecuária - SIAPEC do estado do Pará e de</t>
  </si>
  <si>
    <t>Impedir a regeneração da vegetação nativa em UC,em uma área de 463,55 ha.Cadastro Ambiental Rural n°5998</t>
  </si>
  <si>
    <t>Portar motosserra sem licença da autoridade competente no interior da UC.</t>
  </si>
  <si>
    <t>Danificar 1,35 ha de floresta objeto de especial preservação no interior da UC sem autorização da autoridade competente</t>
  </si>
  <si>
    <t>Adquirir 495 cabeças de gado, no período entre 2018 a 2022, produzidas sobre área objeto de embargo localizada no interior da Floresta Nacional do Jamanxim. Conforme dados do Sistema de Integração Agropecuária - SIAPEC do estado do Pará e detalhad</t>
  </si>
  <si>
    <t>Adquirir 175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</si>
  <si>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39,65 hectares de vegetação nativa na Floresta Nacional do Jamanxim.</t>
  </si>
  <si>
    <t>Comercializar 1029 cabeças de gado, no período entre 2018 a 2022, produzidas sobre área objeto de embargo localizada no interior da Floresta Nacional do Jamanxim, conforme dados do Sistema de Integração Agropecuária - SIAPEC do estado do Pará e de</t>
  </si>
  <si>
    <t>Dificultar a regeneração natural em área de 15,91 hectares no interior da Floresta Nacional do Jamanxim, conforme mapa anexo.</t>
  </si>
  <si>
    <t>Impedir regeneração natural de uma área de 244,47ha no interior da FLONA do Jamanxim.</t>
  </si>
  <si>
    <t>Transportar 13 toras de madeira no interior da FLONA do Jamanxim</t>
  </si>
  <si>
    <t>Extrair cassiterita da FLONA de Altamira, em área de 19,61ha, sem prévia autorização.</t>
  </si>
  <si>
    <t>Adquirir 147 cabeças de gado, no período entre 2018 a 2022, produzidas sobre área objeto de embargo localizada no interior da Floresta Nacional do Jamanxim. Conforme dados do Sistema de Integração Agropecuária - SIAPEC do estado do Pará e detalhad</t>
  </si>
  <si>
    <t>Adquirir 816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</si>
  <si>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6,67 hectares no interior da Floresta Nacional do Jamanxim, conforme mapa anexo.</t>
  </si>
  <si>
    <t>Destruir 457,05 ha de floresta,objeto de especial preservação,sem autorização ou licença da autoridade ambiental competente,no interior da FLONA do Jamanxim</t>
  </si>
  <si>
    <t>Destruir 395,74 hectares de Floresta Nativa sem autorização do órgão ambiental competente, no interior da Flona do Jamanxim.</t>
  </si>
  <si>
    <t>Dificultar a regeneração natural em área de 245,81 hectares no interior da Floresta Nacional do Jamanxim, conforme mapa anexo.</t>
  </si>
  <si>
    <t>Danificar 54,2 hectares floresta nativa, objeto de especial preservação (floresta amazônica), com uso de fogo, sem autorização da autoridade ambiental competente, no interior da FLONA Jamanxim.</t>
  </si>
  <si>
    <t>Destruir 48,62 hectares de vegetacao nativa no interior da flona jamanxim</t>
  </si>
  <si>
    <t>Destruir 3,43 hectares de vegetacao nativa objeto de especial preservação no interior da Flona do Jamanxim, sem autorização da autoridade ambiental competente.</t>
  </si>
  <si>
    <t>Dificultar a regeneração natural de 71,52 hectares de vegetação nativa, no interior da FLONA do Jamanxim.</t>
  </si>
  <si>
    <t>Adquirir 36( trinta e seis) cabeças de gado, no período entre 2018 a 2022, produzidas sobre área objeto de embargo localizada no interior da Floresta Nacional do Jamanxim. Conforme dados do Sistema de Integração Agropecuária - SIAPEC do estado do P</t>
  </si>
  <si>
    <t>Dificultar a regeneração natural de 30,85 hectares de floresta nativa no interior da Floresta Nacional do Jamanxim.</t>
  </si>
  <si>
    <t>DESTRUIR 160,27 HA DE FLORESTA NATIVA NO INTERIOR DA UC SEM A AUTORIZAÇÃO DEVIDA</t>
  </si>
  <si>
    <t>Extrair de floresta de dominio público (FN Jamanxim), sem prévia autorização, espécie mineral (ouro).</t>
  </si>
  <si>
    <t>Adquirir 197 cabeças de gado, no período entre 2018 a 2022, produzidas sobre área objeto de embargo localizada no interior da Floresta Nacional do Jamanxim. Conforme dados do Sistema de Integração Agropecuária - SIAPEC do estado do Pará e detalhad</t>
  </si>
  <si>
    <t>Adquirir 59 cabeças de gado, no período entre 2018 a 2022, produzidas sobre área objeto de embargo localizada no interior da Floresta Nacional do Jamanxim, conforme dados do Sistema de Integração Agropecuária - SIAPEC do estado do Pará e detalhado</t>
  </si>
  <si>
    <t>Comercializar 203 (duzentas e três) cabeças de gado, no período entre 2018 a 2022, produzidas sobre área objeto de embargo localizada no interior da Floresta Nacional do Jamanxim. Conforme dados do Sistema de Integração Agropecuária - SIAPEC do es</t>
  </si>
  <si>
    <t>Adquirir 984 cabeças de gado, no período entre 2018 a 2022, produzidas sobre área objeto de embargo localizada no interior da Floresta Nacional do Jamanxim, conforme dados do Sistema de Integração Agropecuária - SIAPEC do estado do Pará e detalhad</t>
  </si>
  <si>
    <t>Adquirir 1113 cabeças de gado, no período entre 2018 a 2022, produzidas sobre área objeto de embargo localizada no interior da Floresta Nacional do Jamanxim, conforme dados do Sistema de Integração Agropecuária - SIAPEC do estado do Pará e detalha</t>
  </si>
  <si>
    <t>Adquirir 117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</si>
  <si>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uma área de 17,34 ha (dezessete hectares e trinta quatro ares) localizada na Flona do Jamanxim.</t>
  </si>
  <si>
    <t>Adquitir 103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</si>
  <si>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uma área de 40,94 ha (quarenta hectares e noventa e quatro ares) situada na Flona do Jamanxim.</t>
  </si>
  <si>
    <t>Transportar 11 toras de Aroeira e Itauba sem autorização do orgão ambiental competente no interior da Floresta Nacional do Jamanxim.</t>
  </si>
  <si>
    <t>Comercializar 77 cabeças de gado, no período entre 2018 a 2022, produzidas sobre área objeto de embargo localizada no interior da Floresta Nacional do Jamanxim, conforme dados do Sistema de Integração Agropecuária - SIAPEC do estado do Pará e deta</t>
  </si>
  <si>
    <t>Destruir 26,12 ha de floresta nativa no interior da Flona do Jamanxim, objeto de especial preservação, sem autorização da autoridade competente.</t>
  </si>
  <si>
    <t>Destruir 259,18 ha de floresta ombrófila tipicamente amazônica, objeto de especial preservação, sem autorização da autoridade ambiental competente, no interior da FLONA do Jamanxim.</t>
  </si>
  <si>
    <t>transportar 11toras de aroeira sem autorização do orgao competente no interior da floresta Nacional Jananxim</t>
  </si>
  <si>
    <t>Dificultar a regeneração natural de 15,60 hectares de floresta nativa no interior da Floresta Nacional do Jamanxim.</t>
  </si>
  <si>
    <t>Adquirir 30 cabeças de gado, no período entre 2018 a 2022, produzidas sobre área objeto de embargo localizada no interior da Floresta Nacional do Jamanxim, conforme dados do Sistema de Integração Agropecuária - SIAPEC do estado do Pará e detalhado</t>
  </si>
  <si>
    <t>EXTRAIR DA UC ESPÉCIE MINERAL (OURO) SEM PREVIA AUTORIZAÇÃO</t>
  </si>
  <si>
    <t>extrair de floresta de domínio público sem prévia autorização do órgão ambiental competente minerais do interior da Flona Jamanxim em uma área de 3.29h.</t>
  </si>
  <si>
    <t>Cortar 16 árvores de Massaranduba, Manikara huberi, espécie especialmente protegida, sem permissão da autoridade competente no interior da FLONA do Jamanxim. (Lista de apps. ameaçadas do estado do Pará- Resolução COEMA n° 54, de 24/10/2007.</t>
  </si>
  <si>
    <t>Comercializar 254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</si>
  <si>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260,29 hectares de vegetação nativa, no interior da FLONA do Jamanxim.</t>
  </si>
  <si>
    <t>Dificultar a regeneração natural em área de 83,16 hectares no interior da Floresta Nacional do Jamanxim, conforme mapa anexo.</t>
  </si>
  <si>
    <t>Destruir 71,87 ha de floresta nativa, objeto de especial preservação, no interior da FLONA do Jamanxim sem autorização do órgão competente.</t>
  </si>
  <si>
    <t>Adquirir 24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</si>
  <si>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uma área de 3,69 ha (três hectares sessenta e nove ares) localizada na Flona do Jamanxim.</t>
  </si>
  <si>
    <t>Destruir no interior da FLONA do Jamanxim 83,01ha de vegetação nativa, objeto de especial preservação, sem autorização de autoridade ambiental competente.</t>
  </si>
  <si>
    <t>Extrair ouro em 1,5 hectares do interior da FLONA do Jamanxim, sem prévia autorização.</t>
  </si>
  <si>
    <t>Adquirir 20( vinte) cabeças de gado, no período entre 2018 a 2022, produzidas sobre área objeto de embargo localizada no interior da Floresta Nacional do Jamanxim. Conforme dados do Sistema de Integração Agropecuária - SIAPEC do estado do Pará e d</t>
  </si>
  <si>
    <t>Dificultar a regeneração natural em área de 30,82 hectares no interior da Floresta Nacional do Jamanxim, conforme mapa anexo.</t>
  </si>
  <si>
    <t>Dificultar a regeneração natural em área de 92,15 hectares no interior da Floresta Nacional do Jamanxim, conforme mapa anexo.</t>
  </si>
  <si>
    <t>Dificultar a regeneração natural de 145,16 ha de vegetação nativa no interior da FLONA do Jamanxim</t>
  </si>
  <si>
    <t>Impedir a regeneração da floresta nativa através de corte de vegetação e queimada em uma área de 46,3 hectares no interior da Floresta Nacional do Jamanxim.</t>
  </si>
  <si>
    <t>Adquirir 65 cabeças de gado, no período entre 2018 a 2022, produzidas sobre área objeto de embargo localizada no interior da Floresta Nacional do Jamanxim, conforme dados do Sistema de Integração Agropecuária - SIAPEC do estado do Pará e detalhado</t>
  </si>
  <si>
    <t>Adquirir 14 cabeças de gado, no período entre 2018 a 2022, produzidas sobre área objeto de embargo localizada no interior da Floresta Nacional do Jamanxim, conforme dados do Sistema de Integração Agropecuária - SIAPEC do estado do Pará e detalhado</t>
  </si>
  <si>
    <t>Extrair ouro em 1,55 ha da FLONA do Jamanxim, floresta de domínio público, sem prévia autorização.</t>
  </si>
  <si>
    <t>Adquirir 80 cabeças de gado, no período entre 2018 a 2022, produzidas sobre área objeto de embargo localizada no interior da Floresta Nacional do Jamanxim, conforme dados do Sistema de Integração Agropecuária - SIAPEC do estado do Pará e detalhado</t>
  </si>
  <si>
    <t>Destruir 93,3160ha de floresta nativa na zona de amortecimento da Floresta Nacional do Jamanxim, sem autorização da autoridade ambiental competente.</t>
  </si>
  <si>
    <t>Comercializar 219 cabeças de gado, no período entre 2018 a 2022, produzidas sobre área irregularmente desmatada localizada no interior da Floresta Nacional do Jamanxim. Conforme dados do Sistema de Integração Agropecuária - SIAPEC do estado do Par</t>
  </si>
  <si>
    <t xml:space="preserve">Dificultar a regeneração natural de 17,22 hectares de vegetação nativa na Floresta Nacional do Jamanxim.
</t>
  </si>
  <si>
    <t>Adquirir 71 cabeças de gado, no período entre 2018 a 2022, produzidas sobre área objeto de embargo localizada no interior da Floresta Nacional do Jamanxim, conforme dados do Sistema de Integração Agropecuária - SIAPEC do estado do Pará e detalhado</t>
  </si>
  <si>
    <t>Adquirir 50 cabeças de gado, no período entre 2018 a 2022, produzidas sobre área objeto de embargo localizada no interior da Floresta Nacional do Jamanxim, conforme dados do Sistema de Integração Agropecuária - SIAPEC do estado do Pará e detalhado</t>
  </si>
  <si>
    <t>Comercializar 79 cabeças de gado, no período entre 2018 a 2022, produzidas sobre área objeto de embargo localizada no interior da Floresta Nacional do Jamanxim. Conforme dados do Sistema de Integração Agropecuária - SIAPEC do estado do Pará e deta</t>
  </si>
  <si>
    <t>Adquirir 134 cabeças de gado, no período entre 2018 a 2022, produzidas sobre área objeto de embargo localizada no interior da Floresta Nacional do Jamanxim, conforme dados do Sistema de Integração Agropecuária - SIAPEC do estado do Pará e detalhad</t>
  </si>
  <si>
    <t>Cortar duas castanheiras (Bertholletia excelsa) no entorno imediato da Floresta Nacional do Jamanxin, espécie especialmente protegida sem a permissão da autoridade competente.</t>
  </si>
  <si>
    <t>Adquirir 176 cabeças de gado, no período entre 2018 a 2022, produzidas sobre área objeto de embargo localizada no interior da Floresta Nacional do Jamanxim. Conforme dados do Sistema de Integração Agropecuária - SIAPEC do estado do Pará e detalhad</t>
  </si>
  <si>
    <t>Destruir 0,81ha de vegetação nativa, objeto de especial preservação, sem autorização da autoridade competente, no interior da FLONA do Jamanxim.</t>
  </si>
  <si>
    <t>Comercializar 1666 (um mil seiscentos e sessenta e seis) cabeças de gado, no período entre 2018 a 2022, produzidas sobre área objeto de embargo localizada no interior da Floresta Nacional do Jamanxim. Conforme dados do Sistema de Integração Agropecu</t>
  </si>
  <si>
    <t>Adquirir 3 cabeças de gado, no período entre 2018 a 2022, produzidas sobre área objeto de embargo localizada no interior da Floresta Nacional do Jamanxim. Conforme dados do Sistema de Integração Agropecuária - SIAPEC do estado do Pará e detalhados</t>
  </si>
  <si>
    <t>Danificar 38,8184 d ha de floresta nativa, mediante uso de fogo, no interior da FLONA do Jamanxim, sem autorização ou licença da autoridade ambiental competente</t>
  </si>
  <si>
    <t>Destruir 150.29 hectares de Floresta Amazônica dentro da Floresta Nacional do Jamanxim</t>
  </si>
  <si>
    <t>Comercializar 411 cabeças de gado, no período entre 2018 a 2022, produzidas sobre área objeto de embargo localizada no interior da Floresta Nacional do Jamanxim. Conforme dados do Sistema de Integração Agropecuária - SIAPEC do estado do Pará e det</t>
  </si>
  <si>
    <t>Dificultar a regeneração natural em área de 11,1 hectares no interior da Floresta Nacional do Jamanxim, conforme mapa anexo.</t>
  </si>
  <si>
    <t>Destruir 97 hectares de floresta amazonica primaria, sendo esta objeto de especial preservação, sem autorização do ICMbio ou demais orgãos ambientais, no interior da Floresta Nacional do Jamanxim.</t>
  </si>
  <si>
    <t>Adquirir 100 cabeças de gado, no período entre 2018 a 2022, produzidas sobre área objeto de desmatamento irregular localizada no interior da Floresta Nacional do Jamanxim, conforme dados do Sistema de Integração Agropecuária - SIAPEC do estado do P</t>
  </si>
  <si>
    <t>Explorar/danificar floresta,dentro de UC,com corte seletivo de madeira.A infração ocorreu dentro da Flona Jamanxim</t>
  </si>
  <si>
    <t>Adquirir 01 cabeça de gado, no período entre 2018 a 2022, produzidas sobre área objeto de embargo localizada no interior da Floresta Nacional do Jamanxim, conforme dados do Sistema de Integração Agropecuária - SIAPEC do estado do Pará e detalhados</t>
  </si>
  <si>
    <t>Adquirir 122 cabeças de gado, no período entre 2018 a 2022, produzidas sobre área objeto de embargo localizada no interior da Floresta Nacional do Jamanxim, conforme dados do Sistema de Integração Agropecuária - SIAPEC do estado do Pará e detalhad</t>
  </si>
  <si>
    <t>Destruir no interior da UC 45,45 ha de vegetação nativa no bioma Amazônico, área de especial preservação, sem autorização</t>
  </si>
  <si>
    <t>Comercializar 492 cabeças de gado, no período entre 2018 a 2022, produzidas sobre área objeto de embargo localizada no interior da Floresta Nacional do Jamanxim, conforme dados do Sistema de Integração Agropecuária - SIAPEC do estado do Pará e det</t>
  </si>
  <si>
    <t>Adquirir 103 cabeças de gado, no período entre 2018 a 2022, produzidas sobre área objeto de embargo localizada no interior da Floresta Nacional do Jamanxim, conforme dados do Sistema de Integração Agropecuária - SIAPEC do estado do Pará e detalhad</t>
  </si>
  <si>
    <t>Adquirir 144 cabeças de gado, no período entre 2018 a 2022, produzidas sobre área objeto de embargo localizada no interior da Floresta Nacional do Jamanxim. Conforme dados do Sistema de Integração Agropecuária - SIAPEC do estado do Pará e detalhad</t>
  </si>
  <si>
    <t>Adquirir 426 cabeças de gado, no período entre 2018 a 2022, produzidas sobre área objeto de embargo localizada no interior da Floresta Nacional do Jamanxim, conforme dados do Sistema de Integração Agropecuária - SIAPEC do estado do Pará e detalhad</t>
  </si>
  <si>
    <t>Adquirir 12 cabeças de gado, no período entre 2018 a 2022, produzidas sobre área objeto de embargo localizada no interior da Floresta Nacional do Jamanxim, conforme dados do Sistema de Integração Agropecuária - SIAPEC do estado do Pará e detalhado</t>
  </si>
  <si>
    <t>Adquirir 56 cabeças de gado, no período entre 2018 a 2022, produzidas sobre área objeto de embargo localizada no interior da Floresta Nacional do Jamanxim, conforme dados do Sistema de Integração Agropecuária - SIAPEC do estado do Pará e detalhado</t>
  </si>
  <si>
    <t>Adquirir 70 cabeças de gado, no período entre 2018 a 2022, produzidas sobre área objeto de desmatamento irregular no interior da Floresta Nacional do Jamanxim, após a sua criação, conforme dados do Sistema de Integração Agropecuária - SIAPEC do</t>
  </si>
  <si>
    <t>Adquirir 115 cabeças de gado, no período entre 2018 a 2022, produzidas sobre área objeto de embargo localizada no interior da Floresta Nacional do Jamanxim, conforme dados do Sistema de Integração Agropecuária - SIAPEC do estado do Pará e detalhad</t>
  </si>
  <si>
    <t>Comercializar 29 cabeças de gado, no período entre 2018 a 2022, produzidas sobre área objeto de desmatamento irregular localizada no interior da Floresta Nacional do Jamanxim, conforme dados do Sistema de Integração Agropecuária - SIAPEC do estado</t>
  </si>
  <si>
    <t>Adquirir 218 cabeças de gado, no período entre 2018 a 2022, produzidas sobre área objeto de embargo localizada no interior da Floresta Nacional do Jamanxim, conforme dados do Sistema de Integração Agropecuária - SIAPEC do estado do Pará e detalhad</t>
  </si>
  <si>
    <t>Destruir 24,29 hectares de floresta nativa no interior da Flona JAMANXIM,  em duas áreas sendo uma de 2,69 hectares Polígono N220 KML e outra de 21,60 hectares Polígono N232 KML,  sem autorização do órgão ambiental competente.</t>
  </si>
  <si>
    <t>Comercializar 1210 cabeças de gado, no período entre 2018 a 2022, produzidas sobre área objeto de embargo localizada no interior da Floresta Nacional do Jamanxim, conforme dados do Sistema de Integração Agropecuária - SIAPEC do estado do Pará e de</t>
  </si>
  <si>
    <t>Destruir 58,53 ha de vegetação nativa (Floresta Amazônica), objeto de especial preservação, no interior da FLONA do Jamanxim, sem autorização da autoridade ambiental competente.</t>
  </si>
  <si>
    <t>Dificultar a regeneração natural de 31,46 hectares de floresta nativa no interior da Floresta Nacional do Jamanxim.</t>
  </si>
  <si>
    <t>Dificultar a regeneração natural de 888,58ha de floresta ombrófila amazônica em local cuja regeneração foi indicada pela autoridade ambiental competente través do TEH68053 em 8 de julho de 2002, no interior da FLONA do Jamanxim</t>
  </si>
  <si>
    <t>Adquirir 29 cabeças de gado, no período entre 2018 a 2022, produzidas sobre área objeto de embargo localizada no interior da Floresta Nacional do Jamanxim, conforme dados do Sistema de Integração Agropecuária - SIAPEC do estado do Pará e detalhado</t>
  </si>
  <si>
    <t>Adquirir 126 cabeças de gado, no período entre 2018 a 2022, produzidas sobre área objeto de embargo localizada no interior da Floresta Nacional do Jamanxim, conforme dados do Sistema de Integração Agropecuária - SIAPEC do estado do Pará e detalhad</t>
  </si>
  <si>
    <t>Adquirir 41 cabeças de gado, no período entre 2018 a 2022, produzidas sobre área objeto de embargo localizada no interior da Floresta Nacional do Jamanxim, conforme dados do Sistema de Integração Agropecuária - SIAPEC do estado do Pará e detalhado</t>
  </si>
  <si>
    <t>Adquirir 72 cabeças de gado, no período entre 2018 a 2022, produzidas sobre área objeto de embargo localizada no interior da Floresta Nacional do Jamanxim, conforme dados do Sistema de Integração Agropecuária - SIAPEC do estado do Pará e detalhado</t>
  </si>
  <si>
    <t>Adquirir 855 cabeças de gado, no período entre 2018 a 2022, produzidas sobre área objeto de embargo localizada no interior da Floresta Nacional do Jamanxim. Conforme dados do Sistema de Integração Agropecuária - SIAPEC do estado do Pará e detalhad</t>
  </si>
  <si>
    <t>Comercializar 855 cabeças de gado, no período entre 2018 a 2022, produzidas sobre área objeto de embargo localizada no interior da Floresta Nacional do Jamanxim. Conforme dados do Sistema de Integração Agropecuária - SIAPEC do estado do Pará e det</t>
  </si>
  <si>
    <t>Extrair de floresta de domínio público, sem prévia autorização, espécies de minerais, em 0,63 hectares no interior da Floresta Nacional do Jamanxim</t>
  </si>
  <si>
    <t>Adquirir 470 cabeças de gado, no período entre 2018 a 2022, produzidas sobre área objeto de embargo localizada no interior da Floresta Nacional do Jamanxim, conforme dados do Sistema de Integração Agropecuária - SIAPEC do estado do Pará e detalhad</t>
  </si>
  <si>
    <t>Danificar 0,1 hectares de Floresta Nativa no bioma Amazônia, em área de preservação permanente (margem do rio), sem autorização.</t>
  </si>
  <si>
    <t>Cortar 2 árvores (castanheira) cuja espécie é especialmente protegida sem prévia autorização da autoridade competente no interior da FLONA do Jamanxim.</t>
  </si>
  <si>
    <t>Dificultar a regeneração natural de 62,02 hectares de vegetação nativa na Floresta Nacional do Jamanxim.</t>
  </si>
  <si>
    <t xml:space="preserve">Dificultar a regeneração natural de 7,85 hectares de floresta nativa no interior da Floresta Nacional do Jamanxim.
</t>
  </si>
  <si>
    <t>Destruir 221,26 hectares de floresta ombrófila tipicamente amazônica, objeto de especial preservação, sem autorização da autoridade ambiental competente, no interior da Floresta Nacional do Jamanxim</t>
  </si>
  <si>
    <t>Destruir 402,18 hectares de floresta ombrófila nativa da Amazônia, objeto de especial preservação, sem autorização da autoridade ambiental competente, no interior da Floresta Nacional do Jamanxim</t>
  </si>
  <si>
    <t>Destruir 189,66 hectares de floresta ombrófila nativa da Amazônia, objeto de especial preservação, sem autorização da autoridade ambiental competente, no interior da Floresta Nacional do Jamanxim</t>
  </si>
  <si>
    <t>Destruir 96,98 hectares de floresta ombrófila nativa da Amazônia, objeto de especial preservação, sem autorização da autoridade competente, no interior da Floresta Nacional do Jamanxim</t>
  </si>
  <si>
    <t>Dificultar a regeneração natural de 204,80 hectares de floresta ombrófila nativa da Amazônia na Floresta Nacional do Jamanxim</t>
  </si>
  <si>
    <t>Dificultar a regeneração natural de 110,80 ha de floresta ombrófila nativa da Amazônia em local indicado pelo TAD 625715/C do IBAMA, como para regeneração, no interior da Floresta Nacional do Jamanxim</t>
  </si>
  <si>
    <t>PORTAR DUAS MOTOSSERRAS DENTRO DA FLONA DO JAMANXIM</t>
  </si>
  <si>
    <t>Destruir 59,91 ha de floresta nativa na FLONA do Jamanxim, objeto de especial preservação, sem autorização da autoridade competente.</t>
  </si>
  <si>
    <t>Adquirir 23 cabeças de gado, no período entre 2018 a 2022, produzidas sobre área objeto de embargo localizada no interior da Floresta Nacional do Jamanxim, conforme dados do Sistema de Integração Agropecuária - SIAPEC do estado do Pará e detalhado</t>
  </si>
  <si>
    <t>Extrair de floresta de domínio público sem autorização do órgão ambiental competente minerais no interior da floresta nacional do Jamanxim em uma área de 3.29h</t>
  </si>
  <si>
    <t>Adquirir 102 cabeças de gado, no período entre 2018 a 2022, produzidas sobre área objeto de embargo localizada no interior da Floresta Nacional do Jamanxim, conforme dados do Sistema de Integração Agropecuária - SIAPEC do estado do Pará e detalhad</t>
  </si>
  <si>
    <t>Adquirir 228 cabeças de gado, no período entre 2018 a 2022, produzidas sobre área objeto de embargo localizada no interior da Floresta Nacional do Jamanxim, conforme dados do Sistema de Integração Agropecuária - SIAPEC do estado do Pará e detalhad</t>
  </si>
  <si>
    <t>Adquirir 68 cabeças de gado, no período entre 2018 a 2022, produzidas sobre área desmatada irregularmente no interior da Floresta Nacional do Jamanxim. Conforme dados do Sistema de Integração Agropecuária - SIAPEC do estado do Pará e detalhados no</t>
  </si>
  <si>
    <t>Adquirir 128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</si>
  <si>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7,82 hectares no interior da Floresta Nacional do Jamanxim, conforme mapa anexo.</t>
  </si>
  <si>
    <t>Impedir a regeneração natural de 89 ha de vegetação nativa, sendo 7 ha com uso do fogdo, no interior da Floresta Nacional do Jamanxim, sem autorização da autoridade ambiental competente.</t>
  </si>
  <si>
    <t>Danificar 201,38 hectares de floresta nativa, objeto especial preservação, no interior da Flona do Jamanxim, Decreto s/n de 13/02/2006, sem autorização do órgão gestor.</t>
  </si>
  <si>
    <t>Extrair de Floresta de domínio público sem prévia autorização do órgão ambiental competente minerais do entorno da Flona Jamanxim em uma área de 0.16h</t>
  </si>
  <si>
    <t>Dificultar a regeneração natural de 38,15 hectares em área de vegetação natural no interior da Floresta Nacional do Jamanxim, bioma Amazônia.</t>
  </si>
  <si>
    <t>Comercializar 68 cabeças de gado, no período entre 2018 a 2022, produzidas sobre área objeto de desmatamento irregular localizada no interior da Floresta Nacional do Jamanxim, conforme dados do Sistema de Integração Agropecuária - SIAPEC do estado</t>
  </si>
  <si>
    <t>Adquirir 105 cabeças de gado, no período entre 2018 a 2022, produzidas sobre área objeto de embargo localizada no interior da Floresta Nacional do Jamanxim, conforme dados do Sistema de Integração Agropecuária - SIAPEC do estado do Pará e detalhad</t>
  </si>
  <si>
    <t>Adquirir 46 cabeças de gado, no período entre 2018 e 2022, produzidas sobre área objeto de embargo localizada no interior da Floresta Nacional do Jamanxim, conforme dados do Sistema de Integração Agropecuária - SIAPEC do estado do Pará, detalhados</t>
  </si>
  <si>
    <t>Comercializar 302 cabeças de gado, no período entre 2018 a 2022, produzidas sobre área objeto de embargo localizada no interior da Floresta Nacional do Jamanxim, conforme dados do Sistema de Integração Agropecuária - SIAPEC do estado do Pará e det</t>
  </si>
  <si>
    <t>Adquirir 60 cabeças de gado, no período entre 2018 a 2022, produzidas sobre área objeto de embargo localizada no interior da Floresta Nacional do Jamanxim, conforme dados do Sistema de Integração Agropecuária - SIAPEC do estado do Pará e detalhado</t>
  </si>
  <si>
    <t>Destruir 9,2633 hectare de Floresta Nativa objeto de especial preservação, no interior da Floresta Nacional do Jamanxin sem autorização do órgão ambiental competente</t>
  </si>
  <si>
    <t>Adquirir 106 cabeças de gado, no período entre 2018 a 2022, produzidas sobre área objeto de embargo localizada no interior da Floresta Nacional do Jamanxim. Conforme dados do Sistema de Integração Agropecuária - SIAPEC do estado do Pará e detalhad</t>
  </si>
  <si>
    <t>Adquirir 360 cabeças de gado, no período entre 2018 a 2022, produzidas sobre área objeto de embargo localizada no interior da Floresta Nacional do Jamanxim, conforme dados do Sistema de Integração Agropecuária - SIAPEC do estado do Pará e detalhad</t>
  </si>
  <si>
    <t>Impedir a regeneração natural de 752,43 hectares no interior da Unidade de Conservacao Floresta Nacional do Jamanxim, ndicada nos Autos de Infração nºs 002547-B, 018934-B, 029975-B, 030488-B, pela medida administratica de embargo, mediante a introdu</t>
  </si>
  <si>
    <t>Dificultar a regeneração natural em área de 33.78 hectares no interior da Floresta Nacional do Jamanxim, conforme mapa anexo.</t>
  </si>
  <si>
    <t>Destruir 7,11 hectares de floresta nativa,  objeto de especial preservação, no interior da Floresta Nacional do Jamamxim, sem autorização da autoridade ambiental competente.</t>
  </si>
  <si>
    <t>Destruir 100,76 ha de vegetação nativa (Floresta Amazônica), objeto de especial preservação, no interior da FLONA do Jamanxim, sem autorização da autoridade ambiental competente.</t>
  </si>
  <si>
    <t>Destruir 242,99ha de Floresta Amazônica, no interior da FLONA Jamanxim, objeto de especial preservação, sem autorização ou licença da autoridade ambiental competente.</t>
  </si>
  <si>
    <t>Destruir 76ha de vegetação nativa, objeto de especial preservação, sem autorização da autoridade competente, no interior da FLONA do Jamanxim.</t>
  </si>
  <si>
    <t>Destruir 74,22ha de vegetação nativa, objeto de especial preservação, sem autorização da autoridade competente, no interior da FLONA do Jamanxim.</t>
  </si>
  <si>
    <t>Destruir 244,59 hectares de floresta ombrófila típica da Amazônia, objeto de especial preservação, sem a autorização da autoridade ambiental competente, no interior da Floresta Nacional do Jamanxim</t>
  </si>
  <si>
    <t>Danificar 232,77 hectares de floresta ombrófila nativa da Amazônia, objeto de especial preservação, sem autorização da autoridade ambiental competente, no interior da Floresta Nacional do Jamanxim</t>
  </si>
  <si>
    <t>Dificultar a regeneração natural de 395,24 hectares de floresta ombrófila nativa da Amazônia na Floresta Nacional do Jamanxim</t>
  </si>
  <si>
    <t>Extrair minério de uma área de 1,5636 hectares de floresta nativa no Bioma amazônico no interior da Flona do Jamanxim, em área de preservação permanente. Sem aprevia autorização de autoridade ambiental competente</t>
  </si>
  <si>
    <t>Dificultar a regeneração natural em área de 4,41 hectares no interior da Floresta Nacional do Jamanxim, conforme mapa anexo.</t>
  </si>
  <si>
    <t>Dificultar a regeneração natural de 22,27 hectares de floresta nativa no interior da Floresta Nacional do Jamanxim.</t>
  </si>
  <si>
    <t>Adquirir 933 cabeças de gado, no período entre 2018 a 2022, produzidas sobre área objeto de embargo localizada no interior da Floresta Nacional do Jamanxim. Conforme dados do Sistema de Integração Agropecuária - SIAPEC do estado do Pará e detalhad</t>
  </si>
  <si>
    <t>Comercializar 200 cabeças de gado, no período entre 2018 a 2022, produzidas sobre área objeto de desmatamento irregular, localizada no interior da Floresta Nacional do Jamanxim, conforme dados do Sistema de Integração Agropecuária - SIAPEC do estad</t>
  </si>
  <si>
    <t>Adquirir 79 cabeças de gado, no período entre 2018 a 2022, produzidas sobre área objeto de embargo localizada no interior da Floresta Nacional do Jamanxim. Conforme dados do Sistema de Integração Agropecuária - SIAPEC do estado do Pará e detalhado</t>
  </si>
  <si>
    <t>Portar em floresta motosserra sem licença ou registro da autoridade competente, na FLONA do Jamanxim.</t>
  </si>
  <si>
    <t>Destruir floresta nativa, objeto de especial preservação, sem autorização da autoridade ambiental competente, no interior da Floresta Nacional do Jamanxim.</t>
  </si>
  <si>
    <t>Destruir 02 áreas de floresta nativa, totalizando 185,86 hectares, objeto de especial  preservação, sem autorização da autoridade ambiental competente, no interior da Floresta Nacional do Jamanxim.</t>
  </si>
  <si>
    <t>Destruir 13,21 hectares de floresta nativa , objeto de especial preservação,no interior da Floresta Nacional do Jamanxim,sem autorização da autoridade ambiental competente.</t>
  </si>
  <si>
    <t>Destruir uma área de 110,268 hectares de floresta nativa no Bioma amazônico no interior da Flona do Jamanxim, Objeto de especial preservação, sem autorização ou licença da autoridade ambiental competente.</t>
  </si>
  <si>
    <t>Dificultar a regeneração natural em área de 38,51 hectares no interior da Floresta Nacional do Jamanxim, conforme mapa anexo.</t>
  </si>
  <si>
    <t>Adquirir 73 cabeças de gado, no período entre 2018 a 2022, produzidas sobre área objeto de embargo localizada no interior da Floresta Nacional do Jamanxim. Conforme dados do Sistema de Integração Agropecuária - SIAPEC do estado do Pará e detalhado</t>
  </si>
  <si>
    <t>Destruir  193,52 hectares de vegetação nativa, objeto de especial preservação, no interior da Floresta Nacional do Jamanxim, sem autorização da autoridade ambiental competente.</t>
  </si>
  <si>
    <t>Adquirir 52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</si>
  <si>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20,8 hectares de vegetação nativa, no interior da FLONA do Jamanxim.</t>
  </si>
  <si>
    <t>Destruir 0,5 ha de floresta nativa objeto de especial preservação no interior da FLONA do Jamanxim sem autorização do órgão ambiental competente.</t>
  </si>
  <si>
    <t>Adquirir 517 cabeças de gado, no período entre 2018 e 2022, produzidas sobre área objeto de embargo localizada no interior da Floresta Nacional do Jamanxim, conforme dados do Sistema de Integração Agropecuária - SIAPEC do estado do Pará, detalhado</t>
  </si>
  <si>
    <t>Portar motosserra no interior da Flona do Jamanxim sem licença da autoridade ambiental competente.</t>
  </si>
  <si>
    <t>Dificultar a regeneração natural de 65,11 hectares de floresta nativa no interior da Floresta Nacional do Jamanxim.</t>
  </si>
  <si>
    <t>Destruir uma área de 102,40  hectares de floresta nativa no Bioma amazônico no interior da Flona do Jamanxim, Objeto de especial preservação, sem autorização ou licença da autoridade ambiental competente.</t>
  </si>
  <si>
    <t>Dificultar a regeneração natural de 125,68 hectares de floresta nativa no interior da Floresta Nacional do Jamanxim.</t>
  </si>
  <si>
    <t>Adquirir 128 cabeças de gado, no período entre 2018 a 2022, produzidas sobre área objeto de embargo localizada no interior da Floresta Nacional do Jamanxim. Conforme dados do Sistema de Integração Agropecuária - SIAPEC do estado do Pará e detalhad</t>
  </si>
  <si>
    <t>Adquirir 25 cabeças de gado, no período entre 2018 a 2022, produzidas sobre área irregularmente desmatada localizada no interior da Floresta Nacional do Jamanxim. Conforme dados do Sistema de Integração Agropecuária - SIAPEC do estado do Pará e de</t>
  </si>
  <si>
    <t>Dificultar a regeneração natural de 4.644,19 hectares de vegetação nativa na Floresta Nacional do Jamanxim.</t>
  </si>
  <si>
    <t>Dificultar a regeneração natural em área de 494,35 hectares no interior da Floresta Nacional do Jamanxim, conforme mapa anexo.</t>
  </si>
  <si>
    <t xml:space="preserve">Dificultar a regeneração natural de 52,36 hectares de floresta nativa no interior da Floresta Nacional do Jamanxim.
</t>
  </si>
  <si>
    <t>Adquirir 51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</si>
  <si>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17,16 ha de vegetação nativa no interior da FLONA do Jamanxim.</t>
  </si>
  <si>
    <t>Comercializar 963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</si>
  <si>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244,55 hectares de floresta nativa no interior da Floresta Nacional do Jamanxim.</t>
  </si>
  <si>
    <t>Comercializar 360 cabeças de gado, no período entre 2018 a 2022, produzidas sobre área objeto de embargo localizada no interior da Floresta Nacional do Jamanxim. Conforme dados do Sistema de Integração Agropecuária - SIAPEC do estado do Pará e det</t>
  </si>
  <si>
    <t>Adquirir 298 cabeças de gado, no período entre 2018 a 2022, produzidas sobre área objeto de embargo localizada no interior da Floresta Nacional do Jamanxim, conforme dados do Sistema de Integração Agropecuária - SIAPEC do estado do Pará e detalhad</t>
  </si>
  <si>
    <t>Adquirir 44 cabeças de gado produzidas sobre área objeto de desmatamento irregular, localizada no interior da Floresta Nacional do Jamanxim, após a sua criação.</t>
  </si>
  <si>
    <t>Adquirir 162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</si>
  <si>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58,67 ha de vegetação nativa no interior da FLONA do Jamanxim.</t>
  </si>
  <si>
    <t>Dificultar a regeneração natural de 31 hectares de floresta nativa no interior da Floresta Nacional do Jamanxim.</t>
  </si>
  <si>
    <t>Dificultar a regeneração natural em área de 12.06 hectares no interior da Floresta Nacional do Jamanxim, conforme mapa anexo.</t>
  </si>
  <si>
    <t>Desmatar vegetação nativa, no interior da FLONA do Jamanxim, destruindo 216,49ha.</t>
  </si>
  <si>
    <t>Adquirir 26 cabeças de gado, no período entre 2018 a 2022, produzidas sobre área objeto de embargo localizada no interior da Floresta Nacional do Jamanxim, conforme dados do Sistema de Integração Agropecuária - SIAPEC do estado do Pará e detalhado</t>
  </si>
  <si>
    <t>Danificar 40 hectares de vegetação nativa,  objeto de especial preservação, consumada mediante uso do fogo, no interior da Floresta Nacional do Jamanxim (Decreto Federal s/n de  13/02/2006) sem autorização do órgão gestor.</t>
  </si>
  <si>
    <t>Destruir 680 hectares de floresta nativa no interior da FLONA Jamanxin.</t>
  </si>
  <si>
    <t xml:space="preserve">
Adquirir 22 cabeças de gado, no período entre 2018 a 2022, produzidas sobre área objeto de desmatamento irregular no interior da Floresta Nacional do Jamanxim, após a sua criação, conforme dados do Sistema de Integração Agropecuária - SIAPEC do</t>
  </si>
  <si>
    <t>Adquirir 40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</si>
  <si>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109,98ha de floresta ombrófila amazônica no interior da FLONA do Jamanxim.</t>
  </si>
  <si>
    <t>Adquirir 6.649 cabeças de gado, no período entre 2018 a 2022, produzidas sobre área objeto de embargo localizada no interior da Floresta Nacional do Jamanxim, conforme dados do Sistema de Integração Agropecuária - SIAPEC do estado do Pará e detalh</t>
  </si>
  <si>
    <t>Comercializar 6232 cabeças de gado, no período entre 2018 e 2022, produzidas sobre área objeto de embargo localizada no interior da Floresta Nacional do Jamanxim, conforme dados do Sistema de Integração Agropecuária - SIAPEC do estado do Pará, det</t>
  </si>
  <si>
    <t>Adquirir 125 cabeças de gado, no período entre 2018 a 2022, produzidas sobre área objeto de embargo localizada no interior da Floresta Nacional do Jamanxim. Conforme dados do Sistema de Integração Agropecuária - SIAPEC do estado do Pará e detalhad</t>
  </si>
  <si>
    <t>Comercializar 150 cabeças de gado, no período entre 2018 a 2022, produzidas sobre área objeto de embargo localizada no interior da Floresta Nacional do Jamanxim. Conforme dados do Sistema de Integração Agropecuária - SIAPEC do estado do Pará e det</t>
  </si>
  <si>
    <t>Comercializar 135 cabeças de gado, no período entre 2018 a 2022, produzidas sobre área objeto de embargo localizada no interior da Floresta Nacional do Jamanxim, conforme dados do Sistema de Integração Agropecuária - SIAPEC do estado do Pará e det</t>
  </si>
  <si>
    <t>Extrair minério ,ouro,de 0,64 hectares de Floresta de domínio público, Floresta Nacional do Jamanxim, sem prévia autorização.</t>
  </si>
  <si>
    <t>Danificar 1,35 ha de floresta objeto de especial preservação no interior da UC, sem autorização da autoridade competente</t>
  </si>
  <si>
    <t>Adquirir 345 cabeças de gado, no período entre 2018 a 2022, produzidas sobre área objeto de embargo localizada no interior da Floresta Nacional do Jamanxim, conforme dados do Sistema de Integração Agropecuária - SIAPEC do estado do Pará e detalhad</t>
  </si>
  <si>
    <t>CORTAR DUAS ÁRVORES (CASTANHEIRAS - BERTHOLLETIA EXCELSA) DE ESPÉCIE ESPECIALMENTE PROTEGIDA SEM PERMISSÃO DA AUTORIDADE COMPETENTE NA FAZENDA  NOSSA SENHORA APARECIDA</t>
  </si>
  <si>
    <t>Adquirir 236 cabeças de gado, no período entre 2018 a 2022, produzidas sobre área objeto de embargo localizada no interior da Floresta Nacional do Jamanxim, conforme dados do Sistema de Integração Agropecuária - SIAPEC do estado do Pará e detalhad</t>
  </si>
  <si>
    <t>Destruir 0,92ha de floresta nativa objeto de especial preservação no interior da FLONA do Jamanxim sem autorização doórgão ambiental competente.</t>
  </si>
  <si>
    <t>Desmatar uma área de 15,6727 hectares de vegetação nativa, anexa à Floresta Nacional do Jamanxim, sem autorização do órgão competente.</t>
  </si>
  <si>
    <t>Adquirir 02 cabeças de gado, no período entre 2018 a 2022, produzidas sobre área objeto de embargo localizada no interior da Floresta Nacional do Jamanxim, conforme dados do Sistema de Integração Agropecuária - SIAPEC do estado do Pará e detalhado</t>
  </si>
  <si>
    <t>Adquirir 21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</si>
  <si>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8,38 ha de vegetação nativa no interior da FLONA do Jamanxim.</t>
  </si>
  <si>
    <t>Transportar 49,23 m³ de madeira, referente  a 24 toras, da espécie conhecida popularmente como ipe, no interior da Floresta Nacional do Jamanxim,  sem a autorização da autoridade ambiental competente, em um caminhão chassi 9BM6963655B444956, placa D</t>
  </si>
  <si>
    <t>Comercializar 71 (setenta e uma) cabeças de gado, no período entre 2018 a 2022, produzidas sobre área objeto de embargo localizada no interior da Floresta Nacional do Jamanxim, conforme dados do Sistema de Integração Agropecuária - SIAPEC do estado</t>
  </si>
  <si>
    <t>Adquirir 140 cabeças de gado, no período entre 2018 a 2022, produzidas sobre área objeto de embargo localizada no interior da Floresta Nacional do Jamanxim. Conforme dados do Sistema de Integração Agropecuária - SIAPEC do estado do Pará e detalhad</t>
  </si>
  <si>
    <t>Adquirir 43 cabeças de gado, no período entre 2018 a 2022, produzidas sobre área objeto de embargo localizada no interior da Floresta Nacional do Jamanxim, conforme dados do Sistema de Integração Agropecuária - SIAPEC do estado do Pará e detalhado</t>
  </si>
  <si>
    <t>Adquirir 98 cabeças de gado, no período entre 2018 a 2022, produzidas sobre área objeto de embargo localizada no interior da Floresta Nacional do Jamanxim, conforme dados do Sistema de Integração Agropecuária - SIAPEC do estado do Pará e detalhado</t>
  </si>
  <si>
    <t>Adquirir 200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</si>
  <si>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27,62 hectares no interior da Floresta Nacional do Jamanxim, conforme mapa anexo.</t>
  </si>
  <si>
    <t>Adquirir 44 cabeças de gado, no período entre 2018 a 2022, produzidas sobre área objeto de embargo localizada no interior da Floresta Nacional do Jamanxim. Conforme dados do Sistema de Integração Agropecuária - SIAPEC do estado do Pará e detalhado</t>
  </si>
  <si>
    <t>Adquirir 60 cabeças de gado, no período entre 2018 e 2022, produzidas sobre área objeto de embargo localizada no interior da Floresta Nacional do Jamanxim, conforme dados do Sistema de Integração Agropecuária - SIAPEC do estado do Pará, detalhados</t>
  </si>
  <si>
    <t>Dificultar a regeneração natural de 43,06 hectares de vegetação nativa na Floresta Nacional do Jamanxim.</t>
  </si>
  <si>
    <t>Impedir regeneração natural de floresta no interior da FLONA do Jamanxim, em área de 242,56ha, por meio de atividade de pecuária.</t>
  </si>
  <si>
    <t>Comercializar 208 cabeças de gado, no período entre 2018 a 2022, produzidas sobre área objeto de embargo localizada no interior da Floresta Nacional do Jamanxim. Conforme dados do Sistema de Integração Agropecuária - SIAPEC do estado do Pará e det</t>
  </si>
  <si>
    <t>Adquirir 208 cabeças de gado, no período entre 2018 a 2022, produzidas sobre área objeto de embargo localizada no interior da Floresta Nacional do Jamanxim, conforme dados do Sistema de Integração Agropecuária - SIAPEC do estado do Pará e detalhad</t>
  </si>
  <si>
    <t>Destruir 1,21 ha de vegetação nativa, no interior da FLONA do Jamanxim, objeto de especial preservação, sem autorização da autoridade ambiental competente.</t>
  </si>
  <si>
    <t>Adquirir 202 cabeças de gado, no período entre 2018 e 2022, produzidas sobre área objeto de embargo localizada no interior da Floresta Nacional do Jamanxim, conforme dados do Sistema de Integração Agropecuária - SIAPEC do estado do Pará, detalhado</t>
  </si>
  <si>
    <t>Dificultar a regeneração natural em área de 113,18 hectares no interior da Floresta Nacional do Jamanxim, conforme mapa anexo.</t>
  </si>
  <si>
    <t>Destruir 173,158 hectares  de vegetação nativa, objeto de preservação (Amazônia Legal) sem autorização da autoridade ambiental competente no interior da Floresta Nacional do Jamanxim.</t>
  </si>
  <si>
    <t>Adquirir 111 cabeças de gado, no período entre 2018 a 2022, produzidas sobre área objeto de embargo localizada no interior da Floresta Nacional do Jamanxim, conforme dados do Sistema de Integração Agropecuária - SIAPEC do estado do Pará e detalhad</t>
  </si>
  <si>
    <t>Adquirir 102 cabeças de gado, no período entre 2018 a 2022, produzidas sobre área objeto de embargo localizada no interior da Floresta Nacional do Jamanxim. Conforme dados do Sistema de Integração Agropecuária - SIAPEC do estado do Pará e detalhad</t>
  </si>
  <si>
    <t>Impedir regeneração de 37,32 hectares de floresta Amazônica no interior da FLONA do Jamanxim.</t>
  </si>
  <si>
    <t>Comercializar 994 cabeças de gado, no período entre 2018 a 2022, produzidas sobre área objeto de embargo localizada no interior da Floresta Nacional do Jamanxim, conforme dados do Sistema de Integração Agropecuária - SIAPEC do estado do Pará e det</t>
  </si>
  <si>
    <t>destruir 97,55 ha de floresta nativa, no interior da Floresta Nacional do Jamanxim, sem autorização da autoridade ambiental competente.</t>
  </si>
  <si>
    <t>Adquirir 85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</si>
  <si>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347,68 hectares no interior da Floresta Nacional do Jamanxim, conforme mapa anexo.</t>
  </si>
  <si>
    <t>Destruir 632,03 hectares de vegetação nativa, sem autorização do órgão ambiental competente, no Interior da Floresta Nacional do Jamanxim.</t>
  </si>
  <si>
    <t>Adquirir 244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</si>
  <si>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88,95 hectares no interior da Floresta Nacional do Jamanxim, conforme mapa anexo.</t>
  </si>
  <si>
    <t>Extrair minério (ouro) no interior da Floresta Nacional do Jamanxim, áreas especialmente protegida, sem a devida permissão da autoridade competente.</t>
  </si>
  <si>
    <t>Comercializar 636 (seiscentos e trinta e seis) cabeças de gado, no período entre 2018 a 2022, produzidas sobre área objeto de embargo localizada no interior da Floresta Nacional do Jamanxim. Conforme dados do Sistema de Integração Agropecuária - SI</t>
  </si>
  <si>
    <t>Dificultar a regeneração natural em área de 38,53 hectares no interior da Floresta Nacional do Jamanxim, conforme mapa anexo.</t>
  </si>
  <si>
    <t>Comercializar 4910 cabeças de gado, no período entre 2018 a 2022, produzidas sobre área objeto de embargo localizada no interior da Floresta Nacional do Jamanxim, conforme dados do Sistema de Integração Agropecuária - SIAPEC do estado do Pará e de</t>
  </si>
  <si>
    <t>Adquirir 161 cabeças de gado, no período entre 2018 a 2022, produzidas sobre área objeto de embargo localizada no interior da Floresta Nacional do Jamanxim, conforme dados do Sistema de Integração Agropecuária - SIAPEC do estado do Pará e detalhad</t>
  </si>
  <si>
    <t>transportar 11toras de aroeira sem autorização do orgao competente no interior da floresta Nacional do Jananxim</t>
  </si>
  <si>
    <t>Extrair do interior da Floresta Nacional do Jamanxim minério da espécie aurífera numa área de 0,5 hectare sem autorização da autoridade ambiental competente.</t>
  </si>
  <si>
    <t>Dificultar a regeneração natural em área de 108,02 hectares no interior da Estação Ecológica da Terra do Meio, conforme mapa anexo.</t>
  </si>
  <si>
    <t>Adquirir 640 cabeças de gado, no período entre 2018 a 2022, produzidas sobre área objeto de embargo localizada no interior da Floresta Nacional do Jamanxim. Conforme dados do Sistema de Integração Agropecuária - SIAPEC do estado do Pará e detalhad</t>
  </si>
  <si>
    <t>Adquirir 356 cabeças de gado, no período entre 2018 a 2022, produzidas sobre área objeto de embargo localizada no interior da Floresta Nacional do Jamanxim, conforme dados do Sistema de Integração Agropecuária - SIAPEC do estado do Pará e detalhad</t>
  </si>
  <si>
    <t>Comercializar 390 cabeças de gado, no período entre 2018 a 2022, produzidas sobre área objeto de embargo localizada no interior da Floresta Nacional do Jamanxim. Conforme dados do Sistema de Integração Agropecuária - SIAPEC do estado do Pará e det</t>
  </si>
  <si>
    <t>Adquirir 54 cabeças de gado, no período entre 2018 a 2022, produzidas sobre área objeto de embargo localizada no interior da Floresta Nacional do Jamanxim, conforme dados do Sistema de Integração Agropecuária - SIAPEC do estado do Pará e detalhado</t>
  </si>
  <si>
    <t>Comercializar 399 cabeças de gado, no período entre 2018 a 2022, produzidas sobre área objeto de embargo localizada no interior da Floresta Nacional do Jamanxim. Conforme dados do Sistema de Integração Agropecuária - SIAPEC do estado do Pará e det</t>
  </si>
  <si>
    <t>Adquirir 170 cabeças de gado, no período entre 2018 e 2022, produzidas sobre área objeto de embargo localizada no interior da Floresta Nacional do Jamanxim, conforme dados do Sistema de Integração Agropecuária - SIAPEC do estado do Pará, detalhado</t>
  </si>
  <si>
    <t>Adquirir 48 cabeças de gado, no período entre 2018 a 2022, produzidas sobre área objeto de embargo localizada no interior da Floresta Nacional do Jamanxim, conforme dados do Sistema de Integração Agropecuária - SIAPEC do estado do Pará e detalhado</t>
  </si>
  <si>
    <t>Impedir a regeneração de vegetação nativa em UC, em uma área de 11308,86ha descritos nos vértices em anexo.</t>
  </si>
  <si>
    <t>Adquirir 900 cabeças de gado, no período entre 2018 a 2022, produzidas sobre área objeto de embargo localizada no interior da Floresta Nacional do Jamanxim. Conforme dados do Sistema de Integração Agropecuária - SIAPEC do estado do Pará e detalhad</t>
  </si>
  <si>
    <t>Adquirir 32 cabeças de gado, no período entre 2018 a 2022, produzidas sobre área objeto de de desmatamento irregular localizada no interior da Floresta Nacional do Jamanxim. Conforme dados do Sistema de Integração Agropecuária - SIAPEC do estado do</t>
  </si>
  <si>
    <t>Comercializar 680 cabeças de gado, no período entre 2018 a 2022, produzidas sobre área objeto de embargo localizada no interior da Floresta Nacional do Jamanxim, conforme dados do Sistema de Integração Agropecuária - SIAPEC do estado do Pará e det</t>
  </si>
  <si>
    <t>Adquirir 480 cabeças de gado, no período entre 2018 a 2022, produzidas sobre área objeto de embargo localizada no interior da Floresta Nacional do Jamanxim, conforme dados do Sistema de Integração Agropecuária - SIAPEC do estado do Pará e detalhad</t>
  </si>
  <si>
    <t>Adquirir 640 cabeças de gado, no período entre 2018 e 2022, produzidas sobre área objeto de embargo localizada no interior da Floresta Nacional do Jamanxim, conforme dados do Sistema de Integração Agropecuária - SIAPEC do estado do Pará, detalhado</t>
  </si>
  <si>
    <t>Destruir 0,17ha de floresta nativa objeto de especial preservação no interior da FLONA do Jamanxim sem autorização do órgão ambiental competente.</t>
  </si>
  <si>
    <t>Dificultar a regeneração natural de 52,58 hectares de vegetação nativa na Floresta Nacional do Jamanxim.</t>
  </si>
  <si>
    <t>Comercializar 789 cabeças de gado, no período entre 2018 a 2022, produzidas sobre área objeto de embargo localizada no interior da Floresta Nacional do Jamanxim. Conforme dados do Sistema de Integração Agropecuária - SIAPEC do estado do Pará e det</t>
  </si>
  <si>
    <t>Adquirir 193 cabeças de gado, no período entre 2018 a 2022, produzidas sobre área objeto de embargo localizada no interior da Floresta Nacional do Jamanxim, conforme dados do Sistema de Integração Agropecuária - SIAPEC do estado do Pará e detalhad</t>
  </si>
  <si>
    <t>Adquirir 148 cabeças de gado, no período entre 2018 a 2022, produzidas sobre área objeto de desmatamento irregular localizada no interior da Floresta Nacional do Jamanxim, conforme dados do Sistema de Integração Agropecuária - SIAPEC do estado do P</t>
  </si>
  <si>
    <t>Adquirir 731 cabeças de gado, no período entre 2018 a 2022, produzidas sobre área objeto de embargo localizada no interior da Floresta Nacional do Jamanxim, conforme dados do Sistema de Integração Agropecuária - SIAPEC do estado do Pará e detalhad</t>
  </si>
  <si>
    <t>Adquirir 35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</si>
  <si>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55,03 hectares de vegetação nativa, no interior da Floresta Nacional do Jamanxim, Novo Progresso Pará.</t>
  </si>
  <si>
    <t>Dificultar a regeneração natural de 42,73 hectares de vegetação nativa no interior da Floresta Nacional do Jamanxim.</t>
  </si>
  <si>
    <t>Adquirir 15 cabeças de gado, no período entre 2018 a 2022, produzidas sobre área objeto de embargo localizada no interior da Floresta Nacional do Jamanxim, conforme dados do Sistema de Integração Agropecuária - SIAPEC do estado do Pará e detalhado</t>
  </si>
  <si>
    <t>Adquirir 109 cabeças de gado, no período entre 2018 a 2022, produzidas sobre área objeto de embargo localizada no interior da Floresta Nacional do Jamanxim, conforme dados do Sistema de Integração Agropecuária - SIAPEC do estado do Pará e detalhad</t>
  </si>
  <si>
    <t>Extrair cassiterita da FLONA de Altamira, em área de 34,74ha, sem prévia autorização.</t>
  </si>
  <si>
    <t>Destruir 278.068 hectares de vegetação nativa, objeto de especial preservação,  sem autorização  da autoridade ambiental competente no interior da Flona Jamanxim</t>
  </si>
  <si>
    <t>Destruir 310,85 há de Floresta de vegetação nativa objeto de especial preservação sendo: 141,31ha no interior da Floresta Nacional do Jamanxim e 169,54ha contíguo á unidade, sem autorização da autoridade ambiental competente.</t>
  </si>
  <si>
    <t>Danificar 3,34 ha de APP no interior da UC-FLONA do Jamanxim</t>
  </si>
  <si>
    <t>Portar motossera no interior da FLONA do Jamanxim, sem licença da autoridade ambiental competente</t>
  </si>
  <si>
    <t>Comercializar 36 cabeças de gado, no período entre 2018 a 2022, produzidas sobre área objeto de embargo localizada no interior da Floresta Nacional do Jamanxim. Conforme dados do Sistema de Integração Agropecuária - SIAPEC do estado do Pará e deta</t>
  </si>
  <si>
    <t>Comercializar 268 cabeças de gado, no período entre 2018 a 2022, produzidas sobre área objeto de embargo localizada no interior da Floresta Nacional do Jamanxim. Conforme dados do Sistema de Integração Agropecuária - SIAPEC do estado do Pará e det</t>
  </si>
  <si>
    <t>Dificultar a regeneração natural em área de 91,76 hectares no interior da Floresta Nacional do Jamanxim, conforme mapa anexo.</t>
  </si>
  <si>
    <t>Comercializar 244 cabeças de gado, no período entre 2018 a 2022, produzidas sobre área objeto de embargo localizada no interior da Floresta Nacional do Jamanxim. Conforme dados do Sistema de Integração Agropecuária - SIAPEC do estado do Pará e det</t>
  </si>
  <si>
    <t>Destruir 107,92 ha de floresta nativa, objeto de especial preservação, no interior da FLONA do Jamanxim, sem autorização da autoridade ambiental competente.</t>
  </si>
  <si>
    <t>Destruir 319,76 hectares de vegetação nativa amazônica no interior da Floresta  Nacional do Jananxim sem autorização do orgão competente.</t>
  </si>
  <si>
    <t>Destruir 372,03 hectares  de floresta nativa, objeto de especial preservação, sem autorização da autoridade ambiental competente, no interior da Floresta Nacional do Jamanxim.</t>
  </si>
  <si>
    <t>Destruir 530.85 hectares de floresta no interior da Flona do Jamanxim sem licença da autoridade ambiental competente.</t>
  </si>
  <si>
    <t>Dificultar a regeneração natural em área de 4,37 hectares no interior da Floresta Nacional do Jamanxim, conforme mapa anexo.</t>
  </si>
  <si>
    <t>Destruir 244,39 hectares de florestas nativas sem autorização de autoridade competente no interior da Floresta Nacional do Jamanxim,  referentes aos poligonos N228 (118,37 hectares), N227 (43,42 hectares) e N207 (82,6 hectares).</t>
  </si>
  <si>
    <t>Dificultar a regeneração natural de 4,03 hectares de vegetação nativa na Floresta Nacional fo Jamanxim.</t>
  </si>
  <si>
    <t>Portar motosserra no interior da Flona Jamanxim, sem licença da autoridade ambiental competente.</t>
  </si>
  <si>
    <t>Dificultar a regeneração natural em uma área de 8,92 ha (oito hectares e noventa e dois ares) localizada na Flona do Jamanxim.</t>
  </si>
  <si>
    <t>Adquirir 46 cabeças de gado, no período entre 2018 a 2022, produzidas sobre área objeto de embargo localizada no interior da Floresta Nacional do Jamanxim, conforme dados do Sistema de Integração Agropecuária - SIAPEC do estado do Pará e detalhado</t>
  </si>
  <si>
    <t>Comercializar 308 cabeças de gado, no período entre 2018 a 2022, produzidas sobre área objeto de embargo localizada no interior da Floresta Nacional do Jamanxim. Conforme dados do Sistema de Integração Agropecuária - SIAPEC do estado do Pará e det</t>
  </si>
  <si>
    <t>Dificultar a regeneração natural em uma área de 180,11 (cento e oitenta hectares e onze ares) localizada na Flona do Jamanxim.</t>
  </si>
  <si>
    <t>Adquirir 79 cabeças de gado, no período entre 2018 a 2022, produzidas sobre área objeto de embargo localizada no interior da Floresta Nacional do Jamanxim, conforme dados do Sistema de Integração Agropecuária - SIAPEC do estado do Pará e detalhado</t>
  </si>
  <si>
    <t>Comercializar 305( trezentas e cinco) cabeças de gado, no período entre 2018 a 2022, produzidas sobre área objeto de embargo localizada no interior da Floresta Nacional do Jamanxim, conforme dados do Sistema de Integração Agropecuária - SIAPEC do e</t>
  </si>
  <si>
    <t>Dificultar a regeneração natural em área de 355,91 hectares no interior da Floresta Nacional do Jamanxim, conforme mapa anexo.</t>
  </si>
  <si>
    <t>Adquirir 254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</si>
  <si>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33,89 hectares de vegetação nativa, no interior da FLONA do Jamanxim.</t>
  </si>
  <si>
    <t>Adquirir 36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</si>
  <si>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de 150,19 hectares de vegetação nativa no interior da Floresta Nacional do Jamanxim.</t>
  </si>
  <si>
    <t>Impedir a regeneração natural no interior da FLONA do Jamanxim, em área de 36 ha, por meio do corte e posterior queimada</t>
  </si>
  <si>
    <t>Dificultar a regeneração natural de 86,23 hectares de floresta nativa no interior da Floresta Nacional do Jamanxim.</t>
  </si>
  <si>
    <t>Adquirir 201 cabeças de gado, no período entre 2018 e 2022, produzidas sobre área objeto de embargo localizada no interior da Floresta Nacional do Jamanxim, conforme dados do Sistema de Integração Agropecuária - SIAPEC do estado do Pará, detalhado</t>
  </si>
  <si>
    <t>Adquirir 123 cabeças de gado, no período entre 2018 a 2022, produzidas sobre área objeto de embargo localizada no interior da Floresta Nacional do Jamanxim, conforme dados do Sistema de Integração Agropecuária - SIAPEC do estado do Pará e detalhad</t>
  </si>
  <si>
    <t>Destruir 51 hectares de vegetação nativa amazônica,  no interior da Floresta Nacional do Jananxim sem autorização do orgao ambiental competente.</t>
  </si>
  <si>
    <t>Dificultar a regeneração natural de 34,22 ha de vegetação nativa no interior da FLONA do Jamanxim.</t>
  </si>
  <si>
    <t>Impedir regeneração natural de uma área de 494,30ha de vegetação nativa no interior da FLONA do Jamanxim.</t>
  </si>
  <si>
    <t>Destruir uma área de 148,2672 ha de florestas nativas ombrófilas no interior da FLONA do Jamaxin sem autorização ou licença da autoridade ambiental competente.</t>
  </si>
  <si>
    <t>Danificar 35,22 hectares de floresta amazônica na FLONA do Jamanxim, objeto de especial preservação, sem a devida autorização do órgão ambiental competente.</t>
  </si>
  <si>
    <t>Comercializar 541 cabeças de gado, no período entre 2018 a 2022, produzidas sobre área objeto de desmatamento irregular localizada no interior da Floresta Nacional do Jamanxim, cnforme dados do Sistema de Integração Agropecuária - SIAPEC do estado</t>
  </si>
  <si>
    <t>Dificultar a regeneração natural em área de 98,97 hectares no interior da Floresta Nacional do Jamanxim, conforme mapa anexo.</t>
  </si>
  <si>
    <t>Adquirir 220 cabeças de gado, no período entre 2018 a 2022, produzidas sobre área objeto de embargo localizada no interior da Floresta Nacional do Jamanxim. Conforme dados do Sistema de Integração Agropecuária - SIAPEC do estado do Pará e detalhad</t>
  </si>
  <si>
    <t>Comercializar 151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</si>
  <si>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189,69 hectares de floresta nativa no interior da Floresta Nacional do Jamanxim.</t>
  </si>
  <si>
    <t>Dificultar a regeneração natural em área de 4,92 hectares no interior da Floresta Nacional do Jamanxim, conforme mapa anexo.</t>
  </si>
  <si>
    <t>Comercializar 1733( um mil setecentos e trinta e três) cabeças de gado, no período entre 2018 a 2022, produzidas sobre área objeto de embargo localizada no interior da Floresta Nacional do Jamanxim, conforme dados do Sistema de Integração Agropecu</t>
  </si>
  <si>
    <t>Adquirir 573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</si>
  <si>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56,63 hectares no interior da Floresta Nacional do Jamanxim, conforme mapa anexo.</t>
  </si>
  <si>
    <t>Destruir 31,59ha de floresta, objeto de especial preservação, sem autorização da autoridade ambiental competente, no interior da FLONA Jamanxim.</t>
  </si>
  <si>
    <t>Destruir 1,89 hectares de vegetação nativa no interior da FLONA do Jamanxim sem autorização de órgão ambiental competente.</t>
  </si>
  <si>
    <t>Dificultar a regeneração natural em área de 15,88 hectares no interior da Floresta Nacional do Jamanxim, conforme mapa anexo.</t>
  </si>
  <si>
    <t>Dificultar a regeneração natural de 7,88 hectares de vegetação nativa no interior da Floresta Nacional do Jamanxim.</t>
  </si>
  <si>
    <t>DESTRUIR 25,24 HA DE FLORESTA NATIVA NO INTERIOR DA UC SEM A DEVIDA AUTORIZAÇÃO</t>
  </si>
  <si>
    <t>Adquirir 168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</si>
  <si>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57,91 ha de vegetação nativa no interior da FLONA do Jamanxim.</t>
  </si>
  <si>
    <t>Dificultar a regeneração natural em área de 31.48 hectares no interior da Floresta Nacional do Jamanxim, conforme mapa anexo.</t>
  </si>
  <si>
    <t>Extrair de floresta de domínio público, sem autorização do órgão competente, minerais no interior da FLONA do Jamanxim em uma área de 3,29 hectares.</t>
  </si>
  <si>
    <t>Destruir 588,53ha de floresta ombrófila amazônica, objeto de especial presrvação, sem autorização da autoridade ambiental competente, no interior da FLONA do Jamanxim</t>
  </si>
  <si>
    <t>Adquirir 61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</si>
  <si>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49,68 hectares no interior da Floresta Nacional do Jamanxim, conforme mapa anexo.</t>
  </si>
  <si>
    <t>Dificultar a regeneração natural de 26,72 hectares de vegetação nativa na Floresta Nacional do Jamanxim.</t>
  </si>
  <si>
    <t>Utilizar motosserra da FLONA do Jamanxim sem licença da autoridade ambiental competente</t>
  </si>
  <si>
    <t>Comercializar 340 cabeças de gado, no período entre 2018 a 2022, produzidas sobre área objeto de embargo localizada no interior da Floresta Nacional do Jamanxim. Conforme dados do Sistema de Integração Agropecuária - SIAPEC do estado do Pará e det</t>
  </si>
  <si>
    <t>Destruir 32 hectares de vegetação nativa, objeto de especial preservação, sem autorização do órgão ambiental competente, para a implantação de pastagem para gado, no interior da floresta nacional do Jamanxim</t>
  </si>
  <si>
    <t>Adquirir 57 cabeças de gado produzidas sobre área objeto de desmatamento irregular, localizada no interior da Floresta Nacional do Jamanxim, após a sua criação.</t>
  </si>
  <si>
    <t>Comercializar 46 cabeças de gado, no período entre 2018 a 2022, produzidas sobre área objeto de embargo localizada no interior da Floresta Nacional do Jamanxim. Conforme dados do Sistema de Integração Agropecuária - SIAPEC do estado do Pará e deta</t>
  </si>
  <si>
    <t>Destruir 332,68ha de floresta amazônica no interior da FLONA do Jamanxim.</t>
  </si>
  <si>
    <t>Extrair de Floresta de domínio público (FLONA Jamanxim) sem prévia autorização, espécie mineral (ouro) em uma área de 0,8ha.</t>
  </si>
  <si>
    <t>Dificultar a regeneração natural em área de 4,8 hectares no interior da Estação Ecológica da Terra do Meio, conforme mapa anexo.</t>
  </si>
  <si>
    <t>Impedir regeneração natural de florestas e demais formas de vegetação nativa de uma área de 4,5 hectares no interior da Flona do Jamanxim.</t>
  </si>
  <si>
    <t>Destruir uma área de 79,7 hectares de floresta nativa, Objeto de especial preservação no interior da Flona do Jamanxim. Sem autorização da autoridade ambiental.</t>
  </si>
  <si>
    <t>Comercializar 20 cabeças de gado, no período entre 2018 a 2022, produzidas sobre área objeto de embargo localizada no interior da Floresta Nacional do Jamanxim. Conforme dados do Sistema de Integração Agropecuária - SIAPEC do estado do Pará e deta</t>
  </si>
  <si>
    <t>Destruir 12ha de floresta amazônica, no interior da FLONA do Jamanxim, para extrair árvores nativas como castanheiras, ipê e pau d'acho.</t>
  </si>
  <si>
    <t>Impedir regeneração natural de 809.978ha de floresta nativa em UC (FLONA do Jamanxim).</t>
  </si>
  <si>
    <t>Comercializar 662 cabeças de gado, no período entre 2018 a 2022, produzidas sobre área objeto de embargo localizada no interior da Floresta Nacional do Jamanxim, conforme dados do Sistema de Integração Agropecuária - SIAPEC do estado do Pará e det</t>
  </si>
  <si>
    <t xml:space="preserve">Dificultar a regeneração natural de 5,82 hectares de vegetação nativa na Floresta Nacional do Jamanxim.
</t>
  </si>
  <si>
    <t>Danificar 116,56 hectares de floresta nativa, objeto especial de preservação, no interior da Flona do Jamanxim (Dec s/n13/02/2006) sem autorização do órgão ambiental competente.
Fica embargada toda e qualquer atividade exceto medidas para a recuper</t>
  </si>
  <si>
    <t>Dificultar a regeneração natural de 86,57 hectares de vegetação nativa na Floresta Nacional do Jamanxim.</t>
  </si>
  <si>
    <t>Impedir a regeneraçao natural de 142,71 ha de floresta no interior da FLONA do Jamanxim</t>
  </si>
  <si>
    <t>Adquirir 8 cabeças de gado, no período entre 2018 a 2022, produzidas sobre área objeto de embargo localizada no interior da Floresta Nacional do Jamanxim, conforme dados do Sistema de Integração Agropecuária - SIAPEC do estado do Pará e detalhados</t>
  </si>
  <si>
    <t>Dificultar a regeneração natural em área de 12,77 hectares no interior da Floresta Nacional do Jamanxim, conforme mapa anexo.</t>
  </si>
  <si>
    <t>Dificultar a regeneração natural de 33,2 ha de vegetação nativa no interior da FLONA do Jamanxim.</t>
  </si>
  <si>
    <t>Dificultar a regeneração natural de 6,37 hectares de vegetação nativa, no interior da Floresta Nacional do Jamanxim, bioma Amazônia.</t>
  </si>
  <si>
    <t>Dificultar a regeneração natural de 19,25 hectares de vegetação nativa na Floresta Nacional do Jamanxim.</t>
  </si>
  <si>
    <t>Dificultar a regeneração natural em área de 191,91 hectares no interior da Floresta Nacional do Jamanxim, conforme mapa anexo.</t>
  </si>
  <si>
    <t>Dificultar a regeneração natural de 5,8 hectares de vegetação nativa, no interior da FLONA do Jamanxim.</t>
  </si>
  <si>
    <t>Adquirir 47 cabeças de gado, no período entre 2018 a 2023, produzidas sobre área irregularmente desmatada localizada no interior da Floresta Nacional do Jamanxim, conforme dados do Sistema de Integração Agropecuária - SIAPEC do estado do Pará e de</t>
  </si>
  <si>
    <t>Destruir 0.54 hectares de floresta nativa objeto de especial preservação no interior da FLONA de Jamaxim sem autorização da autoridade ambiental competente.</t>
  </si>
  <si>
    <t>Comercializar 656 cabeças de gado, no período entre 2018 e 2020, produzidas sobre área objeto de desmatamento irregular localizada no interior da Floresta Nacional do Jamanxim, conforme dados do Sistema de Integração Agropecuária - SIAPEC do estado</t>
  </si>
  <si>
    <t>Dificultar a regeneração natural em área de 107,05 hectares no interior da Floresta Nacional do Jamanxim, conforme mapa anexo.</t>
  </si>
  <si>
    <t>Dificultar a regeneração natural de 37,86 hectares de vegetação nativa, no interior da FLONA do Jamanxim.</t>
  </si>
  <si>
    <t>Adquirir 780 cabeças de gado, no período entre 2018 a 2023, produzidas sobre área objeto de embargo localizada no interior da Floresta Nacional do Jamanxim, conforme dados do Sistema de Integração Agropecuária - SIAPEC do estado do Pará e detalhad</t>
  </si>
  <si>
    <t>Adquirir 279 cabeças de gado, no período entre 2018 e 2022, produzidas sobre área objeto de embargo localizada no interior da Floresta Nacional do Jamanxim, conforme dados do Sistema de Integração Agropecuária - SIAPEC do estado do Pará, detalhado</t>
  </si>
  <si>
    <t>Comercializar 1736 cabeças de gado, no período entre 2018 a 2022, produzidas sobre área objeto de embargo localizada no interior da Floresta Nacional do Jamanxim, conforme dados do Sistema de Integração Agropecuária - SIAPEC do estado do Pará e de</t>
  </si>
  <si>
    <t>Adquirir 212 cabeças de gado, no período entre 2018 a 2022, produzidas sobre área objeto de embargo localizada no interior da Floresta Nacional do Jamanxim, conforme dados do Sistema de Integração Agropecuária - SIAPEC do estado do Pará e detalhad</t>
  </si>
  <si>
    <t>Portar motosserra sem registro no interior da Flona do Jamanxim</t>
  </si>
  <si>
    <t>Adquirir 32 cabeças de gado, no período entre 2018 e 2022, produzidas sobre área objeto de embargo localizada no interior da Floresta Nacional do Jamanxim, conforme dados do Sistema de Integração Agropecuária - SIAPEC do estado do Pará, detalhados</t>
  </si>
  <si>
    <t>Extrair ouro de garimpo ilegal localizado no interior da Floresta Nacional do Jamanxim, conforme flagrante na data de 05/03/2023 de motocicleta placa NJP5549, contrariando os objetivos e o decreto de criação da Unidade de Conservação e demais normas</t>
  </si>
  <si>
    <t>Adquirir 253 cabeças de gado, no período entre 2018 e 2022, produzidas sobre área objeto de embargo localizada no interior da Floresta Nacional do Jamanxim, conforme dados do Sistema de Integração Agropecuária - SIAPEC do estado do Pará, detalhado</t>
  </si>
  <si>
    <t>Adquirir 140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</si>
  <si>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12,36 hectares no interior da Floresta Nacional do Jamanxim, conforme mapa anexo.</t>
  </si>
  <si>
    <t>Adquirir 34 cabeças de gado, no período entre 2018 e 2022, produzidas sobre área objeto de embargo localizada no interior da Floresta Nacional do Jamanxim, conforme dados do Sistema de Integração Agropecuária - SIAPEC do estado do Pará, detalhados</t>
  </si>
  <si>
    <t>Dificultar a regeneração natural de 21,84 hectares de vegetação nativa, no interior da FLONA do Jamanxim.</t>
  </si>
  <si>
    <t>Destruir 9,36 hectares de vegetação nativa, objeto de especial preservação, no interior da Floresta Nacional do Jamanxim, sem autorização de autoridade ambiental competente.</t>
  </si>
  <si>
    <t>Destruir 9,62 ha de vegetação nativa, objeto de especial preservação, sem autorização ou licença da autoridade competente, no interior da Floresta Nacional do Jamanxin.</t>
  </si>
  <si>
    <t>Ter em depósito 8,132 m3 de madeira serrada de Castanheira sem licença ambiental</t>
  </si>
  <si>
    <t>Extrair de 10,5 ha de floresta de domínio público, mineral ouro, sem prévia autorização na FLONA do Jamanxim.</t>
  </si>
  <si>
    <t>Dificultar a regeneração natural em área de 20,78 hectares no interior da Floresta Nacional do Jamanxim, conforme mapa anexo.</t>
  </si>
  <si>
    <t>Extrair ouro de garimpo ilegal localizado no interior da Floresta Nacional do Jamanxim sem prévia autorização do órgão  ambiental competente, conforme flagrante de uma Moto vermelha, sem placa, chassi 9C2JD20205R001022, realizado na data de 04/12/21</t>
  </si>
  <si>
    <t>Destruir uma área de 13,29 hectares de vegetação espécies nativas, objeto de especial preservação, sem autorização da autoridade ambiental competente.</t>
  </si>
  <si>
    <t>Dificultar a regeneração natural de 1,16 hectares de floresta nativa no interior da Floresta Nacional do Jamanxim.</t>
  </si>
  <si>
    <t>Dificultar a regeneração natural de 8,24 hectares de floresta nativa no interior da Floresta Nacional do Jamanxim.</t>
  </si>
  <si>
    <t>Adquirir oito cabeças de gado, no período entre 2018 a 2022, produzidas sobre área objeto de embargo localizada no interior da Floresta Nacional do Jamanxim, conforme dados do Sistema de Integração Agropecuária - SIAPEC do estado do Pará e detalha</t>
  </si>
  <si>
    <t>Comercializar 199 (cento e noventa e nove) cabeças de gado, no período entre 2018 a 2022, produzidas sobre área objeto de embargo localizada no interior da Floresta Nacional do Jamanxim. Conforme dados do Sistema de Integração Agropecuária - SIAPEC</t>
  </si>
  <si>
    <t>Extrair minérios (ouro) do interior da UC sem autorização do órgão competente numa área de 17,42 ha.</t>
  </si>
  <si>
    <t>Dificultar a regeneração natural de 10,44 hectares de floresta nativa no interior da Floresta Nacional do Jamanxim.</t>
  </si>
  <si>
    <t>Dificultar a regeneração natural em área de 3,93 hectares no interior da Floresta Nacional do Jamanxim, conforme mapa anexo.</t>
  </si>
  <si>
    <t>Adquirir 120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</si>
  <si>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26,01 hectares de floresta nativa no interior da Floresta Nacional do Jamanxim.</t>
  </si>
  <si>
    <t>Adquirir 286 cabeças de gado, no período entre 2018 a 2022, produzidas sobre área objeto de embargo localizada no interior da Floresta Nacional do Jamanxim. Conforme dados do Sistema de Integração Agropecuária - SIAPEC do estado do Pará e detalhad</t>
  </si>
  <si>
    <t>Comercializar 604 cabeças de gado, no período entre 2018 a 2022, produzidas sobre área objeto de embargo localizada no interior da Floresta Nacional do Jamanxim. Conforme dados do Sistema de Integração Agropecuária - SIAPEC do estado do Pará e det</t>
  </si>
  <si>
    <t>Adquirir 110 cabeças de gado, no período entre 2018 a 2022, produzidas sobre área objeto de embargo localizada no interior da Floresta Nacional do Jamanxim, conforme dados do Sistema de Integração Agropecuária - SIAPEC do estado do Pará e detalhad</t>
  </si>
  <si>
    <t>Comercializar 1446 cabeças de gado, no período entre 2018 a 2022, produzidas sobre área objeto de embargo localizada no interior da Floresta Nacional do Jamanxim, conforme dados do Sistema de Integração Agropecuária - SIAPEC do estado do Pará e de</t>
  </si>
  <si>
    <t>Adquirir 481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</si>
  <si>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em área de 42,46 hectares no interior da Floresta Nacional do Jamanxim, conforme mapa anexo.</t>
  </si>
  <si>
    <t>Destruir 131,70 ha de floresta ombrófila nativa do bioma amazônia, objeto de especial preservação, sem a autorização da autoridade ambiental competente, no interior da FLONA do Jamanxim.</t>
  </si>
  <si>
    <t>Danificar 54,6 ha de floresta no interior da APA do Jamanxim,objeto de especial preservação,sem autorização da autoridade ambiental competente</t>
  </si>
  <si>
    <t>Dificultar a regeneração natural em área de 65,19 hectares no interior da Floresta Nacional do Jamanxim, conforme mapa anexo.</t>
  </si>
  <si>
    <t>Transportar/explorar 11 toras de madeira nativa no interior da floresta nacional do jamanxim.</t>
  </si>
  <si>
    <t>Dificultar a regeneração natural de 1.107,48 ha de vegetação nativa no interior da FLONA do Jamanxim</t>
  </si>
  <si>
    <t>Danificar 122,83ha de floresta ombrófila amazônica, objeto de especial preservação, mediante o uso do fogo, sem autorização da autoridade ambiental competente, no interior da FLONA do Jamanxim.</t>
  </si>
  <si>
    <t>Impedir, mediante o uso do fogo, a regeneração natural de 250,17ha de floresta ombrófila amazônica no interior da FLONA Jamanxim.</t>
  </si>
  <si>
    <t>Destruir 255,24 ha de floresta ombrófila tipicamente amazônica, objeto de especial preservação, sem autorização da autoridade ambiental competente, no interior da FLONA do Jamanxim.</t>
  </si>
  <si>
    <t>Destruir 79,57 ha de floresta ombrófila tipicamente amazônica, objeto de especial preservação, sem autorização da autoridade ambiental competente, no interior da FLONA do Jamanxim.</t>
  </si>
  <si>
    <t>Impedir regeneração natural de vegetação nativa em UC em área de 161,78 ha</t>
  </si>
  <si>
    <t>Impedir,mediante uso de fogo,a regeneração natural de 5.758,67 ha de floresta ombrófila nativa,em área cuja regeneração natural foi indicada pela autoridade ambiental competente,no interior da FLONA do Jamanxim.</t>
  </si>
  <si>
    <t>Fazer uso de fogo em 322,33 ha de área agropastoril,no interior da FLONA do Jamanxim,sem autorização do orgão competente.</t>
  </si>
  <si>
    <t>Adquirir 24 cabeças de gado, no período entre 2018 e 2022, produzidas sobre área objeto de embargo localizada no interior da Floresta Nacional do Jamanxim, conforme dados do Sistema de Integração Agropecuária - SIAPEC do estado do Pará, detalhados</t>
  </si>
  <si>
    <t>Destruir 43,1804 ha de floresta nativa, sem a devida autorização, no interior da Floresta Nacional do Jamanxim, conforme poligonais em anexo.</t>
  </si>
  <si>
    <t>Dificultar a regeneração natural de 18,1 hectares de vegetação nativa, no interior da FLONA do Jamaxim.</t>
  </si>
  <si>
    <t>Adquirir 509 cabeças de gado, no período entre 2018 a 2022, produzidas sobre área objeto de embargo localizada no interior da Floresta Nacional do Jamanxim, conforme dados do Sistema de Integração Agropecuária - SIAPEC do estado do Pará e detalhad</t>
  </si>
  <si>
    <t>Impedir a regeneração de vegetação nativ em UC (FLONA do Jamanxim) em uma área de 549,25ha descritos nos vértices do mapa em anexo.</t>
  </si>
  <si>
    <t>Adquirir 914 cabeças de gado, no período entre 2018 a 2022, produzidas sobre área objeto de embargo localizada no interior da Floresta Nacional do Jamanxim, conforme dados do Sistema de Integração Agropecuária - SIAPEC do estado do Pará e detalhad</t>
  </si>
  <si>
    <t>Adquirir 180 cabeças de gado, no período entre 2018 a 2022, produzidas sobre área objeto de embargo localizada no interior da Floresta Nacional do Jamanxim, conforme dados do Sistema de Integração Agropecuária - SIAPEC do estado do Pará e detalhad</t>
  </si>
  <si>
    <t>Adquirir 17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</si>
  <si>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14,28 hectares no interior da Floresta Nacional do Jamanxim, conforme mapa anexo.</t>
  </si>
  <si>
    <t>Dificultar a regeneração natural em área de 87,29 hectares no interior da Floresta Nacional do Jamanxim, conforme mapa anexo.</t>
  </si>
  <si>
    <t>extrair do interior da flona do jamaxin produtos minerais sem a devida autorização doorgão competente</t>
  </si>
  <si>
    <t>Transportar 25,15 m3 de madeira em toras, de essências diversas, sem licença válida.</t>
  </si>
  <si>
    <t>Dificultar a regeneração natural em área de 112,76 hectares no interior da Floresta Nacional do Jamanxim, conforme mapa anexo.</t>
  </si>
  <si>
    <t>Comercializar 84 cabeças de gado, no período entre 2018 a 2022, produzidas sobre área objeto de embargo localizada no interior da Floresta Nacional do Jamanxim, conforme dados do Sistema de Integração Agropecuária - SIAPEC do estado do Pará e deta</t>
  </si>
  <si>
    <t>Adquirir 84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</si>
  <si>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36,67 hectares no interior da Estação Ecológica da Terra do Meio, conforme mapa anexo.</t>
  </si>
  <si>
    <t xml:space="preserve">
Dificultar a regeneração natural de 56,03 hectares de floresta nativa no interior da Floresta Nacional do Jamanxim.</t>
  </si>
  <si>
    <t>Dificultar a regeneração natural de 154,05 hectares de floresta nativa no interior da Floresta Nacional do Jamanxim.</t>
  </si>
  <si>
    <t>Adquirir 85 cabeças de gado, no período entre 2018 e 2022, produzidas sobre área objeto de embargo localizada no interior da Floresta Nacional do Jamanxim, conforme dados do Sistema de Integração Agropecuária - SIAPEC do estado do Pará, detalhados</t>
  </si>
  <si>
    <t>Transportar 42m³ de madeira em tora, sem licença válida para todo o tempo de viagem, outorgada pela autoridade competente, da espécie couratari macrosperda, no entorno da UC.</t>
  </si>
  <si>
    <t>Danificar 27,8 hectares de floresta nativa, objeto de especial preservação (bioma Amazônia), no interior da Floresta Nacional do Jamanxim, sem autorização da autoridade competente.</t>
  </si>
  <si>
    <t>Adquirir 39 cabeças de gado, no período entre 2018 a 2022, produzidas sobre área objeto de embargo localizada no interior da Floresta Nacional do Jamanxim, conforme dados do Sistema de Integração Agropecuária - SIAPEC do estado do Pará e detalhado</t>
  </si>
  <si>
    <t>Destruir 172,34ha de floresta, objeto de especial preservação, no interior da FLONA do Jamanxim, sem autorização da autoridade ambiental competente.</t>
  </si>
  <si>
    <t>Dificultar a regeneração natural de 9,47 hectares de vegetação nativa no interior da Floresta Nacional do Jamanxim.</t>
  </si>
  <si>
    <t>Dificultar a regeneração natural em área de 695,62 hectares no interior da Floresta Nacional do Jamanxim, conforme mapa anexo.</t>
  </si>
  <si>
    <t>Adquirir 116 cabeças de gado, no período entre 2018 a 2022, produzidas sobre área objeto de embargo localizada no interior da Floresta Nacional do Jamanxim, conforme dados do Sistema de Integração Agropecuária - SIAPEC do estado do Pará e detalhad</t>
  </si>
  <si>
    <t>Comercializar 8150 cabeças de gado, no período entre 2018 a 2022, produzidas sobre área objeto de desmatamento irregular localizada no interior da Floresta Nacional do Jamanxim, conforme dados do Sistema de Integração Agropecuária - SIAPEC do estad</t>
  </si>
  <si>
    <t>Adquirir 2121 cabeças de gado, no período entre 2018 a 2022, produzidas sobre área objeto de embargo localizada no interior da Floresta Nacional do Jamanxim, conforme dados do Sistema de Integração Agropecuária - SIAPEC do estado do Pará e detalha</t>
  </si>
  <si>
    <t>Adquirir 148 cabeças de gado, no período entre 2018 e 2022, produzidas sobre área objeto de embargo localizada no interior da Floresta Nacional do Jamanxim, conforme dados do Sistema de Integração Agropecuária - SIAPEC do estado do Pará, detalhado</t>
  </si>
  <si>
    <t>Adquirir 130 cabeças de gado, no período entre 2018 a 2022, produzidas sobre área objeto de embargo localizada no interior da Floresta Nacional do Jamanxim, conforme dados do Sistema de Integração Agropecuária - SIAPEC do estado do Pará e detalhad</t>
  </si>
  <si>
    <t>Adquirir 1658 cabeças de gado, no período entre 2018 a 2022, produzidas sobre área objeto de embargo localizada no interior da Floresta Nacional do Jamanxim, conforme dados do Sistema de Integração Agropecuária - SIAPEC do estado do Pará e detalha</t>
  </si>
  <si>
    <t>Transportar 1658 cabeças de gado, no período entre 2018 a 2022, oriundos de área objeto de embargo localizada no interior da Floresta Nacional do Jamanxim, conforme dados do Sistema de Integração Agropecuária-SIAPEC do estado do Pará e detalhados</t>
  </si>
  <si>
    <t>Comercializar 1658 cabeças de gado, no período entre 2018 a 2022, produzidas sobre área objeto de embargo localizada no interior da Floresta Nacional do Jamanxim. Conforme dados do Sistema de Integração Agropecuária - SIAPEC do estado do Pará e de</t>
  </si>
  <si>
    <t>Adquirir onze cabeças de gado, no período entre 2018 a 2022, produzidas sobre área objeto de embargo localizada no interior da Floresta Nacional do Jamanxim, conforme dados do Sistema de Integração Agropecuária - SIAPEC do estado do Pará e detalha</t>
  </si>
  <si>
    <t>Dificultar a regeneração natural de 9,61 hectares de floresta nativa no interior da Floresta Nacional do Jamanxim.</t>
  </si>
  <si>
    <t>Dificultar a regeneração natural de 106,76 hectares de vegetação nativa, no interior da FLONA do Jamanxim.</t>
  </si>
  <si>
    <t>Destruir floresta nativa (Amazônia), cuja quantidade de hectares consta em Termo de Embargo anexo, objeto de especial preservação, sem autorização ou licença da autoridade ambiental competente.</t>
  </si>
  <si>
    <t>Destruir vegetação nativa (43,97ha do bioma amazônia) objeto de especial preservação, sem autorização ou licença da autoridade ambiental competente.</t>
  </si>
  <si>
    <t>Destruir 48,1 ha de floresta nativa, objeto de especial preservação, no interior da FLONA do Jamanxim, sem autorização da autoridade ambiental competente</t>
  </si>
  <si>
    <t>Adquirir 97 cabeças de gado, no período entre 2018 a 2022, produzidas sobre área objeto de embargo localizada no interior da Floresta Nacional do Jamanxim, conforme dados do Sistema de Integração Agropecuária - SIAPEC do estado do Pará e detalhado</t>
  </si>
  <si>
    <t>Dificultar a regeneração natural em área de 33,25 hectares no interior da Floresta Nacional do Jamanxim, conforme mapa anexo.</t>
  </si>
  <si>
    <t>Portar motosserra no entorno imediato da Flora Jamanxim sem o registro da autoridade ambiental competente.</t>
  </si>
  <si>
    <t>Comercializar 179 cabeças de gado, no ano de 2022, produzidas sobre área objeto de desmatamento irregular localizada no interior da Floresta Nacional do Jamanxim. Conforme dados do Sistema de Integração Agropecuária - SIAPEC do estado do Pará e det</t>
  </si>
  <si>
    <t>Dificultar a regeneração natural em área de 5,05 hectares no interior da Floresta Nacional do Jamanxim, conforme mapa anexo.</t>
  </si>
  <si>
    <t>Ter em depósito ( Esplanadas) 241,987M3 de madeiras em toras de várias essências florestais. Sem licença ou acobertamento de documentos expedido por autoridade ambiental competente .</t>
  </si>
  <si>
    <t>Danificar uma área de 8,5241 hectares de floresta nativa no Bioma amazônico no interior da Flona do Jamanxim, objetivo de especial preservação. Sem autorização ou licença da autoridade ambiental competente.</t>
  </si>
  <si>
    <t>Dificultar a regeneração natural de 19,55 hectares de vegetação nativa na Floresta Nacional do Jamanxim.</t>
  </si>
  <si>
    <t>Danificar 1742ha de floresta nativa com corte seletivo para retirada de madeira, no Bioma Amazonico, objeto de especial preservação, no interior da FN Jamanxim, sem autorização da autoridade competente.</t>
  </si>
  <si>
    <t>Dificultar a regeneração natural em área de 40,6 hectares no interior da Floresta Nacional do Jamanxim, conforme mapa anexo.</t>
  </si>
  <si>
    <t>Adquirir 394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</si>
  <si>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173,28 hectares de floresta nativa no interior da Floresta Nacional do Jamanxim.</t>
  </si>
  <si>
    <t>Destruir 116,28 hectares de vegetação nativa, objeto de especial preservação, no interior da Floresta Nacional do Jamanxim, sem autorização da autoridade ambiental competente.</t>
  </si>
  <si>
    <t>Destruir 41,39 hectares de vegetacao nativa objeto de especial preservação no interior e entorno imediato da Flona do Jamanxim, sem autorização da autoridade ambiental competente.</t>
  </si>
  <si>
    <t>Destruir 19,197 hectares de vegetação nativa, objeto de especial preservação, no interior da Floresta Nacional do Jamanxim, sem autorização da autoridade ambiental competente.</t>
  </si>
  <si>
    <t>Portar motosserra sem licença da autoridade ambiental competente no interior da Flona do Jamanxim.</t>
  </si>
  <si>
    <t>Extrair mineiro,ouro,de 0,64 hectares de Floresta de domínio público, Floresta Nacional do Jamanxim, sem prévia autorização.</t>
  </si>
  <si>
    <t>Transportar/explorar 11 toras de madeira nativa no interior da Floresta Nacional do Jamanxim.</t>
  </si>
  <si>
    <t>Cortar duas castanheiras (Bertholetia excelsa), no entorno imediato da FLONA do Jamanxim, espécie especialmente protegida, sem permissão da autoridade competente</t>
  </si>
  <si>
    <t>Comercializar 118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</si>
  <si>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264,22 ha de vegetação nativa no interior da FLONA do Jamanxim.</t>
  </si>
  <si>
    <t>Portar motosserra husqvarna no interior da UC sem licença da autoridade ambiental competente</t>
  </si>
  <si>
    <t>Impedir a regeneração natural de 23,20 hectares de vegetação nativa, na Floresta Nacional do Jamanxim.</t>
  </si>
  <si>
    <t>Adquirir 207 cabeças de gado, no período entre 2018 a 2022, produzidas sobre área objeto de embargo localizada no interior da Floresta Nacional do Jamanxim, conforme dados do Sistema de Integração Agropecuária - SIAPEC do estado do Pará e detalhad</t>
  </si>
  <si>
    <t>Adquirir 234 cabeças de gado, no período entre 2018 a 2022, produzidas sobre área objeto de embargo localizada no interior da Floresta Nacional do Jamanxim, conforme dados do Sistema de Integração Agropecuária - SIAPEC do estado do Pará e detalhad</t>
  </si>
  <si>
    <t>Danificar uma área de 12 hectares de vegetação nativa, objeto de especial preservação, sem autorização da autoridade ambiental competente, no interior da Floresta Nacional do Jamanxim.</t>
  </si>
  <si>
    <t>Dificultar a regeneração natural de 3,4 hectares de vegetação nativa, no interior da FLONA do Jamanxim.</t>
  </si>
  <si>
    <t>Adquirir 150 cabeças de gado, no período entre 2018 a 2022, produzidas sobre área objeto de embargo localizada no interior da Floresta Nacional do Jamanxim, conforme dados do Sistema de Integração Agropecuária - SIAPEC do estado do Pará e detalhad</t>
  </si>
  <si>
    <t>Comercializar 54 cabeças de gado, no período entre 2018 a 2022, produzidas sobre área irregularmente desmatada localizada no interior da Floresta Nacional do Jamanxim. Conforme dados do Sistema de Integração Agropecuária - SIAPEC do estado do Pará</t>
  </si>
  <si>
    <t>Comercializar 1142 cabeças de gado, no período entre 2018 a 2022, produzidas sobre área objeto de embargo localizada no interior da Floresta Nacional do Jamanxim, conforme dados do Sistema de Integração Agropecuária - SIAPEC do estado do Pará e de</t>
  </si>
  <si>
    <t>Dificultar a regeneração natural em uma área de 248,98 ha (duzentos e quarenta e oito hectares e noventa e oito ares) localizada na Flona do Jamanxim.</t>
  </si>
  <si>
    <t>Adquirir 118 cabeças de gado, no período entre 2018 a 2022, produzidas sobre área objeto de embargo localizada no interior da Floresta Nacional do Jamanxim, conforme dados do Sistema de Integração Agropecuária - SIAPEC do estado do Pará e detalhad</t>
  </si>
  <si>
    <t>Adquirir 54 cabeças de gado, no período entre 2018 a 2022, produzidas sobre área objeto de desmatamento irregular localizada no interior da Floresta Nacional do Jamanxim. Conforme dados do Sistema de Integração Agropecuária - SIAPEC do estado do Pa</t>
  </si>
  <si>
    <t>Adquirir 1042 cabeças de gado, no período entre 2018 a 2022, produzidas sobre área objeto de embargo localizada no interior da Floresta Nacional do Jamanxim, conforme dados do Sistema de Integração Agropecuária - SIAPEC do estado do Pará e detalha</t>
  </si>
  <si>
    <t>Adquirir 6 cabeças de gado, no período entre 2018 a 2022, produzidas sobre área objeto de embargo localizada no interior da Floresta Nacional do Jamanxim. Conforme dados do Sistema de Integração Agropecuária - SIAPEC do estado do Pará e detalhados</t>
  </si>
  <si>
    <t>Dificultar a regeneração natural em área de 19,65 hectares no interior da Floresta Nacional do Jamanxim, conforme mapa anexo.</t>
  </si>
  <si>
    <t>TRANSPORTAR MOTOSSERRA STIHL SEM LICENÇA  DE PORTE E USO DA AUTORIDADE AMBIENTAL COMPETENTE</t>
  </si>
  <si>
    <t>extrair de floresta de domínio público sem prévia autorização minerais do interior da FLONA Jamanxim</t>
  </si>
  <si>
    <t>Destruir 141 hectares de vegetação nativa, objeto de especial preservação, sem autorização do órgão ambiental competente, para a implantação de pastagem para gado, no interior da floresta nacional do Jamanxim</t>
  </si>
  <si>
    <t>Comercializar 120 cabeças de gado, no período entre 2018 a 2022, produzidas sobre área objeto de embargo localizada no interior da Floresta Nacional do Jamanxim, conforme dados do Sistema de Integração Agropecuária - SIAPEC do estado do Pará e det</t>
  </si>
  <si>
    <t>Dificultar a regeneração natural em área de 490,67 hectares no interior da Floresta Nacional do Jamanxim, conforme mapa anexo.</t>
  </si>
  <si>
    <t>Dificultar a regeneração natural de 24,24 hectares de vegetação nativa, no interior da FLONA do Jamanxim.</t>
  </si>
  <si>
    <t>Transportar (co-responsável) madeira serrada sem licença valida para todo o tempo da viagem outorgada pela autoridade competente oriunda da Flona do Jamanxim</t>
  </si>
  <si>
    <t>Danificar 28,95 hectares de vegetação nativa, objeto de especial preservação no interior da Floresta Nacional do Jamanxim, sem autorização da autoridade ambiental competente.</t>
  </si>
  <si>
    <t>Destruir 220,16 ha de vegetação nativa no interior da FLONA do Jamaxim, objeto de especial preservação, sem autorização ou licença da autoridade ambiental competente.</t>
  </si>
  <si>
    <t>Destruir 259,08 ha de vegetação nativa, objeto de especial preservação, no interior da FLONA do Jamanxim, sem autorização do órgão competente.</t>
  </si>
  <si>
    <t>Adquirir 656 cabeças de gado, no período entre 2018 e 2022, produzidas sobre área objeto de embargo localizada no interior da Floresta Nacional do Jamanxim, conforme dados do Sistema de Integração Agropecuária - SIAPEC do estado do Pará, detalhado</t>
  </si>
  <si>
    <t>Dificultar a regeneração natural em área de 207,31 hectares no interior da Floresta Nacional do Jamanxim, conforme mapa anexo.</t>
  </si>
  <si>
    <t>Dificultar a regeneração natural em área de 91,96 hectares no interior da Floresta Nacional do Jamanxim, conforme mapa anexo.</t>
  </si>
  <si>
    <t>Dificultar a regeneração natural de 259,18 ha de floresta ombrófila tipicamente amazônica, no interior da FLONA do Jamanxim.</t>
  </si>
  <si>
    <t>Destruir 69,10ha de floresta nativa obeto de especial preservação no interior da FLONA do Jamanxim sem autorização do órgão ambiental competente.</t>
  </si>
  <si>
    <t>Comercializar 678 cabeças de gado, no período entre 2018 a 2022, produzidas sobre área objeto de desmatamento irregular localizada no interior da Floresta Nacional do Jamanxim, conforme dados do Sistema de Integração Agropecuária - SIAPEC do estado</t>
  </si>
  <si>
    <t>Dificultar a regeneração natural de 734,18 hectares  de vegetação nativa no interior da Floresta Nacional do Jamanxim.</t>
  </si>
  <si>
    <t>Comercializar 183 cabeças de gado, no ano 2022, produzidas sobre área objeto de desmatamento irregular localizada no interior da Floresta Nacional do Jamanxim. Conforme dados do Sistema de Integração Agropecuária - SIAPEC do estado do Pará e detalh</t>
  </si>
  <si>
    <t>Adquirir 38 cabeças de gado, no período entre 2018 a 2022, produzidas sobre área objeto de embargo localizada no interior da Floresta Nacional do Jamanxim, conforme dados do Sistema de Integração Agropecuária - SIAPEC do estado do Pará e detalhado</t>
  </si>
  <si>
    <t>Destruir 189,4 hectares de Floresta nativa no bioma amazônico, objeto de especial preservação, sem autorização ou licença.</t>
  </si>
  <si>
    <t>Dificultar a regeneração natural de 7,58 hectares de vegetação nativa no interior da Floresta Nacional do Jamanxim.</t>
  </si>
  <si>
    <t>Adquirir 34 cabeças de gado, no período entre 2018 a 2022, produzidas sobre área objeto de embargo localizada no interior da Floresta Nacional do Jamanxim, conforme dados do Sistema de Integração Agropecuária - SIAPEC do estado do Pará e detalhado</t>
  </si>
  <si>
    <t>Comercializar 464 cabeças de gado, no período entre 2018 a 2022, produzidas sobre área objeto de embargo localizada no interior da Floresta Nacional do Jamanxim. Conforme dados do Sistema de Integração Agropecuária - SIAPEC do estado do Pará e det</t>
  </si>
  <si>
    <t>Dificultar a regeneração natural em área de 15,84 hectares no interior da Floresta Nacional do Jamanxim, conforme mapa anexo.</t>
  </si>
  <si>
    <t>Adquirir 163 cabeças de gado, no período entre 2018 a 2022, produzidas sobre área objeto de embargo localizada no interior da Floresta Nacional do Jamanxim. Conforme dados do Sistema de Integração Agropecuária - SIAPEC do estado do Pará e detalhad</t>
  </si>
  <si>
    <t>Adquirir 118 cabeças de gado, no período entre 2018 a 2022, produzidas sobre área objeto de embargo localizada no interior da Floresta Nacional do Jamanxim. Conforme dados do Sistema de Integração Agropecuária - SIAPEC do estado do Pará e detalhad</t>
  </si>
  <si>
    <t>Destruir 2.137,27 hectares de vegetação nativa, objeto de especial preservação, no interior da Floresta Nacional do Jamanxim, sem autorização da autoridade ambiental competente.</t>
  </si>
  <si>
    <t>Destruir 375,93 hectares de vegetação nativa, objeto de especial preservação, no em torno da Floresta Nacional do Jamanxim, sem autorização da autoridade ambiental competente.</t>
  </si>
  <si>
    <t>Dificultar a regeneração natural em uma área 
de 19,16 ha (dezenove hectares e dezesseis ares) localizada na Flona do Jamanxim.</t>
  </si>
  <si>
    <t>Danificar 9,72818 hectares de vegetação nativa, objeto de especial preservação,  no interior da Floresta Nacional do Jamanxim (Decreto Federal s n de 13/02/2006), sem autorização do órgão gestor.</t>
  </si>
  <si>
    <t>Dificultar a regeneração natural em uma área de 295,26 ha (duzentos e noventa e cinco hectares e vinte e seis ares) localizada no interior da Flona do Jamanxim.</t>
  </si>
  <si>
    <t>Comercializar 835 cabeças de gado, no período entre 2018 a 2022, produzidas sobre área objeto de embargo localizada no interior da Floresta Nacional do Jamanxim. Conforme dados do Sistema de Integração Agropecuária - SIAPEC do estado do Pará e det</t>
  </si>
  <si>
    <t>Danificar 35,87 hectares de floresta nativa, objeto especial de preservação, no interior da Flona do Jamanxim (Dec s/n13/02/2006), sem autorização do órgão ambiental competente.</t>
  </si>
  <si>
    <t>Adquirir 130 cabeças de gado, no período entre 2018 a 2022, produzidas sobre área objeto de embargo localizada no interior da Floresta Nacional do Jamanxim. Conforme dados do Sistema de Integração Agropecuária - SIAPEC do estado do Pará e detalhad</t>
  </si>
  <si>
    <t>Destruir vegetação nativa, objeto de especial preservação, no total de 315,08 hectares, sem autorização ou licença da autoridade competente, no interior da Floresta Nacional do Jamanxim.</t>
  </si>
  <si>
    <t>Comercializar 111 cabeças de gado, no período entre 2018 a 2022, produzidas sobre área objeto de embargo localizada no interior da Floresta Nacional do Jamanxim. Conforme dados do Sistema de Integração Agropecuária - SIAPEC do estado do Pará e det</t>
  </si>
  <si>
    <t>Dificultar a regeneração natural de 50,51 hectares de vegetação nativa no interior da Floresta Nacional do Jamanxim.</t>
  </si>
  <si>
    <t>Adquirir 45 cabeças de gado, no período entre 2018 a 2022, produzidas sobre área objeto de embargo localizada no interior da Floresta Nacional do Jamanxim, conforme dados do Sistema de Integração Agropecuária - SIAPEC do estado do Pará e detalhado</t>
  </si>
  <si>
    <t>Extrair de florestas de domínio público substância minerais  (ouro) , sem prévia autorização da autoridade ambiental competente , em uma área de 1 hectare no interior da FLONA do Jamanxim</t>
  </si>
  <si>
    <t>Extrair de floresta de domínio público substância mineral sem prévia autorização da autoridade competente, numa área de 19,61 hectares.</t>
  </si>
  <si>
    <t>Transportar 11 toras de madeira de diversas essências florestais, totalizando aproximadamente 55m³ de madeira bruta sem a licença válida correspondente através de ramais no Interior da Floresta Nacional do Jamanxim.</t>
  </si>
  <si>
    <t>Dificultar a regeneração natural em área de 23,62 hectares no interior da Floresta Nacional do Jamanxim, conforme mapa anexo.</t>
  </si>
  <si>
    <t>Adquirir 242 cabeças de gado, no período entre 2018 a 2022, produzidas sobre área objeto de embargo localizada no interior da Floresta Nacional do Jamanxim, conforme dados do Sistema de Integração Agropecuária - SIAPEC do estado do Pará e detalhad</t>
  </si>
  <si>
    <t>Dificultar a regeneração natural de 4,11 hectares de vegetação nativa no interior da Floresta Nacional do Jamanxim.</t>
  </si>
  <si>
    <t>Dificultar a regeneração natural de 15,26 ha de vegetação nativa no interior da FLONA do Jamanxim.</t>
  </si>
  <si>
    <t>Adquirir 153 cabeças de gado, no período entre 2018 a 2022, produzidas sobre área objeto de embargo localizada no interior da Floresta Nacional do Jamanxim, conforme dados do Sistema de Integração Agropecuária - SIAPEC do estado do Pará e detalhad</t>
  </si>
  <si>
    <t>Adquirir 77 cabeças de gado, no período entre 2018 a 2022, produzidas sobre área objeto de embargo localizada no interior da Floresta Nacional do Jamanxim. Conforme dados do Sistema de Integração Agropecuária - SIAPEC do estado do Pará e detalhado</t>
  </si>
  <si>
    <t>gado</t>
  </si>
  <si>
    <t>dificultar a regeneração</t>
  </si>
  <si>
    <t>impedir a regeneração</t>
  </si>
  <si>
    <t>hectares</t>
  </si>
  <si>
    <t>madeira</t>
  </si>
  <si>
    <t>destruir</t>
  </si>
  <si>
    <t>floresta</t>
  </si>
  <si>
    <t>cortar * árvores</t>
  </si>
  <si>
    <t>destruir * hectares</t>
  </si>
  <si>
    <t>danificar * hectares</t>
  </si>
  <si>
    <t>miner (minério, minerais, mineral)</t>
  </si>
  <si>
    <t>desmat (desmatar, desmatamento)</t>
  </si>
  <si>
    <t>realizar extração mineral (ouro) sem autorização do orgao competente no interior da Floresta Nacional do Jananxim .</t>
  </si>
  <si>
    <t>Executar extração de minerais (ouro) em área de 0,96 ha, sem a competente autorização da autoridade ambiental competente, no interior da Floresta Nacional do Jamanxim.</t>
  </si>
  <si>
    <t>Das Infrações Relativas à Poluição e outras Infrações Ambientais</t>
  </si>
  <si>
    <t>Reformar e ampliar o ramal Bortolussi que dar acesso a fazenda Beira Rio  área  localizada no interior da Floresta Nacional do Jamanxim. Atividade/ serviço utilizadores de recursos ambientais considerados potencialmente poluidores, sem licença ou auto</t>
  </si>
  <si>
    <t>Executar extração de mineral (ouro) sem a licença da autoridade ambiental competente em 0,19ha no interior da FLONA do Jamanxim.</t>
  </si>
  <si>
    <t>extrair mineral (Ouro) no interior da floresta Nacional do Jananxim sem autorização do orgao competente.</t>
  </si>
  <si>
    <t>Executar extração de minerio de ouro sem autorização na Floresta Nacional do Jamanxim</t>
  </si>
  <si>
    <t>Executar extraçao mineral (ouro) sem autorização do órgão competente na Floresta Nacional do Jamanxin.</t>
  </si>
  <si>
    <t>extrair mineral (Ouro) no interior da floresta Nacional do Jananxim sem autorização do orgao competente</t>
  </si>
  <si>
    <t>executar extração de minerais (ouro) sem autorização do orgao competente no interior da floresta Nacional do Jananxim .</t>
  </si>
  <si>
    <t>Executar extracao de minerio de ouro sem autorização na Floresta Nacional do Jamanxim.</t>
  </si>
  <si>
    <t>realizar extração mineral no interior na Floresta Nacional do Jananxim sem autorização do orgao competente</t>
  </si>
  <si>
    <t>Deixar de atender à condicionante estabelecida na licença ambiental (autorização direta 001-15, renovação de autorização 005-14)</t>
  </si>
  <si>
    <t>Executar extraçao de minerais (ouro) na Floresta Nacional do Jamanxim, sem autorização da autoridade competente.</t>
  </si>
  <si>
    <t>Executar extração de mineral (Ouro), em área de 0,19 ha, no interior da Floresta Nacional do Jamanxim, sem a competente autorização da autoridade ambiental competente.</t>
  </si>
  <si>
    <t>Executar atividade de extração de minério no interior da Flona Jamanxim sem autorização do orgao ambiental competente</t>
  </si>
  <si>
    <t>Executar extracao de minerio de ouro sem autorização na Floresta Nacional do Jamanxim</t>
  </si>
  <si>
    <t>Fazer funcionar atividade de mineração no Interior da Flona do Jamaxim (Dec. Federal s/n de 13/02/2006), sem autorização do Órgão gestor.</t>
  </si>
  <si>
    <t>Executar extração de minerais sem a competente autorização, permissão, concessão ou licença da autoridade ambiental competente.</t>
  </si>
  <si>
    <t>Executar extraçao mineral (OURO) na Floresta Nacional do Jamanxim sem autorizaçao do orgao ambiental competente.</t>
  </si>
  <si>
    <t>Executar pesquisa de mineral (ouro) em 0,05ha no interior da FLONA de Jamanxim, sem autorização da autoridade ambiental competente</t>
  </si>
  <si>
    <t>realizar extração mineral no interior da floresta Nacional do Jananxim sem autorização do orgao competente</t>
  </si>
  <si>
    <t>Executar extraçao de minerais sem autorizaçao do orgao ambiental competente na Floresta Nacional do Jamanxim.</t>
  </si>
  <si>
    <t>instalar linha de distribuição de energia elétrica na floresta nacional do Jamanxim,sem autorização do órgão competente.</t>
  </si>
  <si>
    <t>Executar extração de minerais no interior da FLONA do Jamanxim, sem a competente autorização da autoridade ambiental competente.</t>
  </si>
  <si>
    <t>Executar extração de mineral (ouro) sem a competente autorização da autoridade ambiental competentes.</t>
  </si>
  <si>
    <t>Executar atividaden de extração de minério no interior da Flona Jamanxim sem autorização do orgao ambiental competente</t>
  </si>
  <si>
    <t>Executar extração de minério de ouro em uma área de 0.19 hectares, no interior da Floresta Nacional do Jamanxim, sem autorização, permissão, concessão ou licença da autoridade ambiental competente.</t>
  </si>
  <si>
    <t>Executar extração mineral sem a competente autorização da autoridade ambiental competente em 0,62ha, no interior da FLONA do Jamanxim.</t>
  </si>
  <si>
    <t>Executar exploração mineral no interior da Floresta Nacional do Jamanxim sem autorizaçao do orgao competente.</t>
  </si>
  <si>
    <t>Lançar resíduos diversos em desacordo com as as exigências estabelecidas em lei, no interior da FLONA do Jamanxim, resultantes da atividade garimpeira e lixo doméstico.</t>
  </si>
  <si>
    <t>EXECUTAR EXTRAÇÃO DE MINERAIS (OURO) NO INTERIOR DA UC SEM AUTORIZAÇÃO DA AUTORIDADE COMPETENTE</t>
  </si>
  <si>
    <t>Executar extração de minerais sem licença da autoridade ambiental competente, em 3,86 ha no interior da FLONA do Jamanxim.</t>
  </si>
  <si>
    <t>Fazer funcionar atividade (dragagem para mineração), no interior do PARNA do Jamanxim, contrariando as normas legais.</t>
  </si>
  <si>
    <t>Instalar estabelecimento sujeito a licenciamento ambiental localizado na FLONA do Jamanxim, sem anuência do órgão gestor da UC</t>
  </si>
  <si>
    <t>Executar extração de mineirais sem a competente autorização do órgão ambiental competente</t>
  </si>
  <si>
    <t>Executar exploração de minerais (ouro) sem autorização na Floresta Nacional do Jamanxim.</t>
  </si>
  <si>
    <t>Executar extração de mineral (ouro) sem a licença da autoridade ambiental competente em 0,92ha no interior da FLONA do Jamanxim.</t>
  </si>
  <si>
    <t>Executar extração mineirais (ouro) sem a competente autorização do órgão ambiental competente</t>
  </si>
  <si>
    <t>Fazer funcionar estabelecimento de serragem de madeira (serraria) sujeita ao licenciamento ambiental, localizado em unidade de conservação, sem anuência das instituições responsáveis.</t>
  </si>
  <si>
    <t>Executar extração mineral (ouro) sem autorização do orgão competente na Floresta Nacional do Jamanxim.</t>
  </si>
  <si>
    <t>Executar extraçao mineral sem autorização do órgão competente na Floresta Nacional do Jamanxin.</t>
  </si>
  <si>
    <t>Fazer funcionar atividade de mineração no Interior da Floresta Nacional do Jamanxim (Decreto Federal s/n de 13/02/2006), sem autorização do órgão gestor.</t>
  </si>
  <si>
    <t>Executar extração mineral (ouro) sem autorização do orgao competente no interior da floresta Nacional do Jananxim .</t>
  </si>
  <si>
    <t>Instalar barragem sobre igarapé, considerada efetiva poluidora sobre área de 3,12 hectares de matas ciliares, sem autoriozação dos órgãos ambientais competentes, no interior da Floresta Nacional do Jamanxim</t>
  </si>
  <si>
    <t>executar extração mineral no interior da floresta Nacional do Jananxim,  sem autorização do orgao competente.</t>
  </si>
  <si>
    <t>Fazer funcionar atividade de garimpo dentro da Flona do Jamanxim (Decreto s/n 13/02/2006) sem a autorização do órgão ambiental competente.</t>
  </si>
  <si>
    <t>Lançar e queimar resíduos sólidos diversos no interior da Floresta Nacional do Jamanxim em desacordo com normas ambientais e sanitarias vigentes e, contrariando os objetivos de criação da unidade de conservação.</t>
  </si>
  <si>
    <t>Executar extração de minerio (ouro) sem autorização na Floresta Nacional do Jamanxim.</t>
  </si>
  <si>
    <t>Executar extração de minerais (ouro) sem a competente autorização da autoridade competente no interior da FN Jamanxim.</t>
  </si>
  <si>
    <t>Realizar extraçao mineral (ouro) na Floresta Nacional do Jamanxim sem autorização da autoridade competente.</t>
  </si>
  <si>
    <t>Executar extração de minerio de ouro sem autorização na Floresta Nacional do Jamanxim.</t>
  </si>
  <si>
    <t>Fazer funcionar estabelecimento de garimpo, sujeito a licenciamento ambiental no interior da FLONA do Jamanxim, sem anuência do órgão gestor</t>
  </si>
  <si>
    <t>Executar lavra de mineral(ouro) sem a competente autorização da autoridade ambiental,em 8,63 ha,no interior da FLONA do Jamanxim</t>
  </si>
  <si>
    <t>Realizar exploração mineral (ouro) em 42,299 hectares, no interior da Floresta Nacional do Jamanxim, em area sobreposta a Cadastro Ambiental Rural em seu nome.</t>
  </si>
  <si>
    <t>Executar mineraçao de ouro no interior da FLONA Jamanxim sem autorizaçao do orgao competente.</t>
  </si>
  <si>
    <t>Excutar extração mineralnde ouro em uma area de 0,09, no interior da floresta nacional do jamaxin, sem autorização do ICMBio.</t>
  </si>
  <si>
    <t>Promover atividade mineradora (ouro), sem licença ou autorização de orgão ambiental competente dentro da FLONA do Jamanxim (3,0ha).</t>
  </si>
  <si>
    <t>Executar extração mineral sem a competente autorização do orgão ambiental no interior da Floresta Nacional do Jamanxim</t>
  </si>
  <si>
    <t>Executar extraçao mineral sem autorização do órgão competente na Floresta Nacional do Jamanxim</t>
  </si>
  <si>
    <t>Construir obra (barragem) em APP, sujeito a licenciamento ambiental, no interior da FLONA do Jamanxim, sem anuência do respectivo gestor.</t>
  </si>
  <si>
    <t>Executar extração de mineirais sem a competente  autorização do órgão ambiental competente.</t>
  </si>
  <si>
    <t>realizar extração mineral no interior da floresta Nacional sem autorização do orgao competente</t>
  </si>
  <si>
    <t>extrair mineral (ouro) no interior da floresta Nacional do Jananxim sem autorização do orgao competente</t>
  </si>
  <si>
    <t>Executar pesquisa de minerais sem licença ambiental do órgão responsável no interior da FLONA Jamanxim</t>
  </si>
  <si>
    <t>Armazenar,guardar,ter em depósito substâncias tóxicas,perigosas ao meio ambiente,em desacordo com as exigências estabelecidas em leis ou em seu regulamento</t>
  </si>
  <si>
    <t>Executar extração de minerais em uma área de 41,35 hectares sem a competente autorização na Floresta Nacional do Jamanxim.</t>
  </si>
  <si>
    <t>Executar extração de minerais sem a competente autorização da autoridade ambiental competente</t>
  </si>
  <si>
    <t>Executar lavra (extração) mineral sem autorização da autoridade ambiental competente no interior da Floresta Nacional do Jamanxim</t>
  </si>
  <si>
    <t>Instalar empreendimento potencialmente poluidor (garimpo) no interior da floresta Nacional Do Jamanxim, sem licença da autoridade ambiental competente.</t>
  </si>
  <si>
    <t>reformar/ ampliar rede energia elétrica fazenda Esmeralda localizada no interior da Flona do Jamanxim, atividade sujeita a licenciamento ambiental sem anuência do Órgão Gestor</t>
  </si>
  <si>
    <t>Executar extração de minério de ouro em uma área 02 hectares no interior da FLONA Jamanxim, sem autorização ou licença da autorizada ambiental competente.</t>
  </si>
  <si>
    <t>Executar exploração mineral (ouro) sem autorização na Floresta Nacional do Jamanxim.</t>
  </si>
  <si>
    <t>Transportar produto perigoso (diesel inflamável) em caminhão em desacordo com as exigências no regulamento para transporte rodoviário de produtos perigosos</t>
  </si>
  <si>
    <t>Executar extraçao mineral (ouro) sem autorização do ICMBio na Floresta Nacional do Jamanxin.</t>
  </si>
  <si>
    <t>Executar extração de minério de ouro em área de 0,19 hectares, no interior da Floresta Nacional do Jamanxim, sem autorização, permissão, concessão ou licença da autoridade ambiental competente.</t>
  </si>
  <si>
    <t>Fazer funcionar atividade de mineração no Interior da Flona do Jamaxim (Decreto Federal sn de 13/02/2006), sem autorização do órgão gestor.</t>
  </si>
  <si>
    <t>Executar Lavra e  Extração Mineral sem autorização do orgão ambiental competente, no interior da Floresta Nacional do Jamanxim</t>
  </si>
  <si>
    <t>ouro</t>
  </si>
  <si>
    <t>minério</t>
  </si>
  <si>
    <t>miner (minerais, mineral)</t>
  </si>
  <si>
    <t>extra (extração, extrair)</t>
  </si>
  <si>
    <t>lavra</t>
  </si>
  <si>
    <t>queima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</si>
</sst>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A753-6DCA-49CE-B508-1D2077BB9A41}">
  <dimension ref="A1:K62"/>
  <sheetViews>
    <sheetView tabSelected="1" workbookViewId="0">
      <selection activeCell="K12" sqref="K12"/>
    </sheetView>
  </sheetViews>
  <sheetFormatPr defaultRowHeight="15" x14ac:dyDescent="0.25"/>
  <cols>
    <col min="1" max="1" width="46.42578125" customWidth="1"/>
    <col min="10" max="10" width="23.5703125" bestFit="1" customWidth="1"/>
    <col min="11" max="12" width="25.28515625" bestFit="1" customWidth="1"/>
  </cols>
  <sheetData>
    <row r="1" spans="1:11" x14ac:dyDescent="0.25">
      <c r="A1" t="s">
        <v>0</v>
      </c>
      <c r="B1" t="s">
        <v>1</v>
      </c>
    </row>
    <row r="2" spans="1:11" x14ac:dyDescent="0.25">
      <c r="A2" t="s">
        <v>4</v>
      </c>
      <c r="B2" t="s">
        <v>3</v>
      </c>
    </row>
    <row r="3" spans="1:11" x14ac:dyDescent="0.25">
      <c r="A3" t="s">
        <v>5</v>
      </c>
      <c r="B3" t="s">
        <v>3</v>
      </c>
      <c r="J3" s="2" t="s">
        <v>69</v>
      </c>
      <c r="K3" s="1">
        <v>61</v>
      </c>
    </row>
    <row r="4" spans="1:11" x14ac:dyDescent="0.25">
      <c r="A4" t="s">
        <v>6</v>
      </c>
      <c r="B4" t="s">
        <v>3</v>
      </c>
    </row>
    <row r="5" spans="1:11" x14ac:dyDescent="0.25">
      <c r="A5" t="s">
        <v>7</v>
      </c>
      <c r="B5" t="s">
        <v>3</v>
      </c>
    </row>
    <row r="6" spans="1:11" x14ac:dyDescent="0.25">
      <c r="A6" t="s">
        <v>8</v>
      </c>
      <c r="B6" t="s">
        <v>3</v>
      </c>
      <c r="J6" s="2" t="s">
        <v>64</v>
      </c>
      <c r="K6" s="2" t="s">
        <v>65</v>
      </c>
    </row>
    <row r="7" spans="1:11" x14ac:dyDescent="0.25">
      <c r="A7" t="s">
        <v>9</v>
      </c>
      <c r="B7" t="s">
        <v>3</v>
      </c>
      <c r="J7" s="1" t="s">
        <v>66</v>
      </c>
      <c r="K7" s="1">
        <f>COUNTIF(A:A, "*descumprir embargo*")</f>
        <v>49</v>
      </c>
    </row>
    <row r="8" spans="1:11" x14ac:dyDescent="0.25">
      <c r="A8" t="s">
        <v>10</v>
      </c>
      <c r="B8" t="s">
        <v>3</v>
      </c>
      <c r="J8" s="1" t="s">
        <v>156</v>
      </c>
      <c r="K8" s="1">
        <f>COUNTIF(A:A, "*descumprir o embargo*")</f>
        <v>3</v>
      </c>
    </row>
    <row r="9" spans="1:11" x14ac:dyDescent="0.25">
      <c r="A9" t="s">
        <v>11</v>
      </c>
      <c r="B9" t="s">
        <v>3</v>
      </c>
      <c r="J9" s="1" t="s">
        <v>67</v>
      </c>
      <c r="K9" s="1">
        <f>COUNTIF(A:A, "*dificultar a ação*")</f>
        <v>4</v>
      </c>
    </row>
    <row r="10" spans="1:11" x14ac:dyDescent="0.25">
      <c r="A10" t="s">
        <v>12</v>
      </c>
      <c r="B10" t="s">
        <v>3</v>
      </c>
      <c r="J10" s="1" t="s">
        <v>68</v>
      </c>
      <c r="K10" s="1">
        <f>COUNTIF(A:A, "*deixar de atender*")</f>
        <v>2</v>
      </c>
    </row>
    <row r="11" spans="1:11" x14ac:dyDescent="0.25">
      <c r="A11" t="s">
        <v>13</v>
      </c>
      <c r="B11" t="s">
        <v>3</v>
      </c>
    </row>
    <row r="12" spans="1:11" x14ac:dyDescent="0.25">
      <c r="A12" t="s">
        <v>14</v>
      </c>
      <c r="B12" t="s">
        <v>3</v>
      </c>
    </row>
    <row r="13" spans="1:11" x14ac:dyDescent="0.25">
      <c r="A13" t="s">
        <v>15</v>
      </c>
      <c r="B13" t="s">
        <v>3</v>
      </c>
    </row>
    <row r="14" spans="1:11" x14ac:dyDescent="0.25">
      <c r="A14" t="s">
        <v>16</v>
      </c>
      <c r="B14" t="s">
        <v>3</v>
      </c>
    </row>
    <row r="15" spans="1:11" x14ac:dyDescent="0.25">
      <c r="A15" t="s">
        <v>17</v>
      </c>
      <c r="B15" t="s">
        <v>3</v>
      </c>
    </row>
    <row r="16" spans="1:11" x14ac:dyDescent="0.25">
      <c r="A16" t="s">
        <v>18</v>
      </c>
      <c r="B16" t="s">
        <v>3</v>
      </c>
    </row>
    <row r="17" spans="1:2" x14ac:dyDescent="0.25">
      <c r="A17" t="s">
        <v>19</v>
      </c>
      <c r="B17" t="s">
        <v>3</v>
      </c>
    </row>
    <row r="18" spans="1:2" x14ac:dyDescent="0.25">
      <c r="A18" t="s">
        <v>20</v>
      </c>
      <c r="B18" t="s">
        <v>3</v>
      </c>
    </row>
    <row r="19" spans="1:2" x14ac:dyDescent="0.25">
      <c r="A19" t="s">
        <v>21</v>
      </c>
      <c r="B19" t="s">
        <v>3</v>
      </c>
    </row>
    <row r="20" spans="1:2" x14ac:dyDescent="0.25">
      <c r="A20" t="s">
        <v>22</v>
      </c>
      <c r="B20" t="s">
        <v>3</v>
      </c>
    </row>
    <row r="21" spans="1:2" x14ac:dyDescent="0.25">
      <c r="A21" t="s">
        <v>23</v>
      </c>
      <c r="B21" t="s">
        <v>3</v>
      </c>
    </row>
    <row r="22" spans="1:2" x14ac:dyDescent="0.25">
      <c r="A22" t="s">
        <v>24</v>
      </c>
      <c r="B22" t="s">
        <v>3</v>
      </c>
    </row>
    <row r="23" spans="1:2" x14ac:dyDescent="0.25">
      <c r="A23" t="s">
        <v>25</v>
      </c>
      <c r="B23" t="s">
        <v>3</v>
      </c>
    </row>
    <row r="24" spans="1:2" x14ac:dyDescent="0.25">
      <c r="A24" t="s">
        <v>26</v>
      </c>
      <c r="B24" t="s">
        <v>3</v>
      </c>
    </row>
    <row r="25" spans="1:2" x14ac:dyDescent="0.25">
      <c r="A25" t="s">
        <v>27</v>
      </c>
      <c r="B25" t="s">
        <v>3</v>
      </c>
    </row>
    <row r="26" spans="1:2" x14ac:dyDescent="0.25">
      <c r="A26" t="s">
        <v>28</v>
      </c>
      <c r="B26" t="s">
        <v>3</v>
      </c>
    </row>
    <row r="27" spans="1:2" x14ac:dyDescent="0.25">
      <c r="A27" t="s">
        <v>29</v>
      </c>
      <c r="B27" t="s">
        <v>3</v>
      </c>
    </row>
    <row r="28" spans="1:2" x14ac:dyDescent="0.25">
      <c r="A28" t="s">
        <v>30</v>
      </c>
      <c r="B28" t="s">
        <v>3</v>
      </c>
    </row>
    <row r="29" spans="1:2" x14ac:dyDescent="0.25">
      <c r="A29" t="s">
        <v>31</v>
      </c>
      <c r="B29" t="s">
        <v>3</v>
      </c>
    </row>
    <row r="30" spans="1:2" x14ac:dyDescent="0.25">
      <c r="A30" t="s">
        <v>32</v>
      </c>
      <c r="B30" t="s">
        <v>3</v>
      </c>
    </row>
    <row r="31" spans="1:2" x14ac:dyDescent="0.25">
      <c r="A31" t="s">
        <v>33</v>
      </c>
      <c r="B31" t="s">
        <v>3</v>
      </c>
    </row>
    <row r="32" spans="1:2" x14ac:dyDescent="0.25">
      <c r="A32" t="s">
        <v>34</v>
      </c>
      <c r="B32" t="s">
        <v>3</v>
      </c>
    </row>
    <row r="33" spans="1:2" x14ac:dyDescent="0.25">
      <c r="A33" t="s">
        <v>35</v>
      </c>
      <c r="B33" t="s">
        <v>3</v>
      </c>
    </row>
    <row r="34" spans="1:2" x14ac:dyDescent="0.25">
      <c r="A34" t="s">
        <v>36</v>
      </c>
      <c r="B34" t="s">
        <v>3</v>
      </c>
    </row>
    <row r="35" spans="1:2" x14ac:dyDescent="0.25">
      <c r="A35" t="s">
        <v>37</v>
      </c>
      <c r="B35" t="s">
        <v>3</v>
      </c>
    </row>
    <row r="36" spans="1:2" x14ac:dyDescent="0.25">
      <c r="A36" t="s">
        <v>38</v>
      </c>
      <c r="B36" t="s">
        <v>3</v>
      </c>
    </row>
    <row r="37" spans="1:2" x14ac:dyDescent="0.25">
      <c r="A37" t="s">
        <v>39</v>
      </c>
      <c r="B37" t="s">
        <v>3</v>
      </c>
    </row>
    <row r="38" spans="1:2" x14ac:dyDescent="0.25">
      <c r="A38" t="s">
        <v>40</v>
      </c>
      <c r="B38" t="s">
        <v>3</v>
      </c>
    </row>
    <row r="39" spans="1:2" x14ac:dyDescent="0.25">
      <c r="A39" t="s">
        <v>41</v>
      </c>
      <c r="B39" t="s">
        <v>3</v>
      </c>
    </row>
    <row r="40" spans="1:2" x14ac:dyDescent="0.25">
      <c r="A40" t="s">
        <v>42</v>
      </c>
      <c r="B40" t="s">
        <v>3</v>
      </c>
    </row>
    <row r="41" spans="1:2" x14ac:dyDescent="0.25">
      <c r="A41" t="s">
        <v>43</v>
      </c>
      <c r="B41" t="s">
        <v>3</v>
      </c>
    </row>
    <row r="42" spans="1:2" x14ac:dyDescent="0.25">
      <c r="A42" t="s">
        <v>44</v>
      </c>
      <c r="B42" t="s">
        <v>3</v>
      </c>
    </row>
    <row r="43" spans="1:2" x14ac:dyDescent="0.25">
      <c r="A43" t="s">
        <v>45</v>
      </c>
      <c r="B43" t="s">
        <v>3</v>
      </c>
    </row>
    <row r="44" spans="1:2" x14ac:dyDescent="0.25">
      <c r="A44" t="s">
        <v>46</v>
      </c>
      <c r="B44" t="s">
        <v>3</v>
      </c>
    </row>
    <row r="45" spans="1:2" x14ac:dyDescent="0.25">
      <c r="A45" t="s">
        <v>47</v>
      </c>
      <c r="B45" t="s">
        <v>3</v>
      </c>
    </row>
    <row r="46" spans="1:2" x14ac:dyDescent="0.25">
      <c r="A46" t="s">
        <v>48</v>
      </c>
      <c r="B46" t="s">
        <v>3</v>
      </c>
    </row>
    <row r="47" spans="1:2" x14ac:dyDescent="0.25">
      <c r="A47" t="s">
        <v>49</v>
      </c>
      <c r="B47" t="s">
        <v>3</v>
      </c>
    </row>
    <row r="48" spans="1:2" x14ac:dyDescent="0.25">
      <c r="A48" t="s">
        <v>50</v>
      </c>
      <c r="B48" t="s">
        <v>3</v>
      </c>
    </row>
    <row r="49" spans="1:2" x14ac:dyDescent="0.25">
      <c r="A49" t="s">
        <v>17</v>
      </c>
      <c r="B49" t="s">
        <v>3</v>
      </c>
    </row>
    <row r="50" spans="1:2" x14ac:dyDescent="0.25">
      <c r="A50" t="s">
        <v>51</v>
      </c>
      <c r="B50" t="s">
        <v>3</v>
      </c>
    </row>
    <row r="51" spans="1:2" x14ac:dyDescent="0.25">
      <c r="A51" t="s">
        <v>52</v>
      </c>
      <c r="B51" t="s">
        <v>3</v>
      </c>
    </row>
    <row r="52" spans="1:2" x14ac:dyDescent="0.25">
      <c r="A52" t="s">
        <v>53</v>
      </c>
      <c r="B52" t="s">
        <v>3</v>
      </c>
    </row>
    <row r="53" spans="1:2" x14ac:dyDescent="0.25">
      <c r="A53" t="s">
        <v>54</v>
      </c>
      <c r="B53" t="s">
        <v>3</v>
      </c>
    </row>
    <row r="54" spans="1:2" x14ac:dyDescent="0.25">
      <c r="A54" t="s">
        <v>55</v>
      </c>
      <c r="B54" t="s">
        <v>3</v>
      </c>
    </row>
    <row r="55" spans="1:2" x14ac:dyDescent="0.25">
      <c r="A55" t="s">
        <v>56</v>
      </c>
      <c r="B55" t="s">
        <v>3</v>
      </c>
    </row>
    <row r="56" spans="1:2" x14ac:dyDescent="0.25">
      <c r="A56" t="s">
        <v>57</v>
      </c>
      <c r="B56" t="s">
        <v>3</v>
      </c>
    </row>
    <row r="57" spans="1:2" x14ac:dyDescent="0.25">
      <c r="A57" t="s">
        <v>58</v>
      </c>
      <c r="B57" t="s">
        <v>3</v>
      </c>
    </row>
    <row r="58" spans="1:2" x14ac:dyDescent="0.25">
      <c r="A58" t="s">
        <v>59</v>
      </c>
      <c r="B58" t="s">
        <v>3</v>
      </c>
    </row>
    <row r="59" spans="1:2" x14ac:dyDescent="0.25">
      <c r="A59" t="s">
        <v>60</v>
      </c>
      <c r="B59" t="s">
        <v>3</v>
      </c>
    </row>
    <row r="60" spans="1:2" x14ac:dyDescent="0.25">
      <c r="A60" t="s">
        <v>61</v>
      </c>
      <c r="B60" t="s">
        <v>3</v>
      </c>
    </row>
    <row r="61" spans="1:2" x14ac:dyDescent="0.25">
      <c r="A61" t="s">
        <v>62</v>
      </c>
      <c r="B61" t="s">
        <v>3</v>
      </c>
    </row>
    <row r="62" spans="1:2" x14ac:dyDescent="0.25">
      <c r="A62" t="s">
        <v>63</v>
      </c>
      <c r="B62" t="s">
        <v>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ECF3-665B-4EC9-BD1C-5BC778949FA0}">
  <dimension ref="A1:L85"/>
  <sheetViews>
    <sheetView workbookViewId="0">
      <selection activeCell="K10" sqref="K10"/>
    </sheetView>
  </sheetViews>
  <sheetFormatPr defaultRowHeight="15" x14ac:dyDescent="0.25"/>
  <cols>
    <col min="1" max="1" width="50.140625" customWidth="1"/>
    <col min="11" max="11" width="23.5703125" bestFit="1" customWidth="1"/>
    <col min="12" max="12" width="25.28515625" bestFit="1" customWidth="1"/>
  </cols>
  <sheetData>
    <row r="1" spans="1:12" x14ac:dyDescent="0.25">
      <c r="A1" t="s">
        <v>0</v>
      </c>
      <c r="B1" t="s">
        <v>1</v>
      </c>
    </row>
    <row r="2" spans="1:12" x14ac:dyDescent="0.25">
      <c r="A2" t="s">
        <v>72</v>
      </c>
      <c r="B2" t="s">
        <v>70</v>
      </c>
    </row>
    <row r="3" spans="1:12" x14ac:dyDescent="0.25">
      <c r="A3" t="s">
        <v>73</v>
      </c>
      <c r="B3" t="s">
        <v>70</v>
      </c>
      <c r="K3" s="2" t="s">
        <v>69</v>
      </c>
      <c r="L3" s="1">
        <v>84</v>
      </c>
    </row>
    <row r="4" spans="1:12" x14ac:dyDescent="0.25">
      <c r="A4" t="s">
        <v>74</v>
      </c>
      <c r="B4" t="s">
        <v>70</v>
      </c>
    </row>
    <row r="5" spans="1:12" x14ac:dyDescent="0.25">
      <c r="A5" t="s">
        <v>75</v>
      </c>
      <c r="B5" t="s">
        <v>70</v>
      </c>
    </row>
    <row r="6" spans="1:12" x14ac:dyDescent="0.25">
      <c r="A6" t="s">
        <v>76</v>
      </c>
      <c r="B6" t="s">
        <v>70</v>
      </c>
      <c r="K6" s="2" t="s">
        <v>64</v>
      </c>
      <c r="L6" s="2" t="s">
        <v>65</v>
      </c>
    </row>
    <row r="7" spans="1:12" x14ac:dyDescent="0.25">
      <c r="A7" t="s">
        <v>77</v>
      </c>
      <c r="B7" t="s">
        <v>70</v>
      </c>
      <c r="K7" s="1" t="s">
        <v>141</v>
      </c>
      <c r="L7" s="1">
        <f>COUNTIF(A:A, "*causar dano*")</f>
        <v>15</v>
      </c>
    </row>
    <row r="8" spans="1:12" x14ac:dyDescent="0.25">
      <c r="A8" t="s">
        <v>78</v>
      </c>
      <c r="B8" t="s">
        <v>70</v>
      </c>
      <c r="K8" s="1" t="s">
        <v>157</v>
      </c>
      <c r="L8" s="1">
        <f>COUNTIF(A:A, "*penetrar*")</f>
        <v>44</v>
      </c>
    </row>
    <row r="9" spans="1:12" x14ac:dyDescent="0.25">
      <c r="A9" t="s">
        <v>79</v>
      </c>
      <c r="B9" t="s">
        <v>70</v>
      </c>
      <c r="K9" s="1" t="s">
        <v>158</v>
      </c>
      <c r="L9" s="1">
        <f>COUNTIF(A:A, "*motosserra*")</f>
        <v>11</v>
      </c>
    </row>
    <row r="10" spans="1:12" x14ac:dyDescent="0.25">
      <c r="A10" t="s">
        <v>80</v>
      </c>
      <c r="B10" t="s">
        <v>70</v>
      </c>
      <c r="K10" s="1" t="s">
        <v>159</v>
      </c>
      <c r="L10" s="1">
        <f>COUNTIF(A:A, "*explorar*")</f>
        <v>2</v>
      </c>
    </row>
    <row r="11" spans="1:12" x14ac:dyDescent="0.25">
      <c r="A11" t="s">
        <v>81</v>
      </c>
      <c r="B11" t="s">
        <v>70</v>
      </c>
    </row>
    <row r="12" spans="1:12" x14ac:dyDescent="0.25">
      <c r="A12" t="s">
        <v>82</v>
      </c>
      <c r="B12" t="s">
        <v>70</v>
      </c>
    </row>
    <row r="13" spans="1:12" x14ac:dyDescent="0.25">
      <c r="A13" t="s">
        <v>83</v>
      </c>
      <c r="B13" t="s">
        <v>70</v>
      </c>
    </row>
    <row r="14" spans="1:12" x14ac:dyDescent="0.25">
      <c r="A14" t="s">
        <v>84</v>
      </c>
      <c r="B14" t="s">
        <v>70</v>
      </c>
    </row>
    <row r="15" spans="1:12" x14ac:dyDescent="0.25">
      <c r="A15" t="s">
        <v>85</v>
      </c>
      <c r="B15" t="s">
        <v>70</v>
      </c>
    </row>
    <row r="16" spans="1:12" x14ac:dyDescent="0.25">
      <c r="A16" t="s">
        <v>86</v>
      </c>
      <c r="B16" t="s">
        <v>70</v>
      </c>
    </row>
    <row r="17" spans="1:2" x14ac:dyDescent="0.25">
      <c r="A17" t="s">
        <v>87</v>
      </c>
      <c r="B17" t="s">
        <v>70</v>
      </c>
    </row>
    <row r="18" spans="1:2" x14ac:dyDescent="0.25">
      <c r="A18" t="s">
        <v>88</v>
      </c>
      <c r="B18" t="s">
        <v>70</v>
      </c>
    </row>
    <row r="19" spans="1:2" x14ac:dyDescent="0.25">
      <c r="A19" t="s">
        <v>78</v>
      </c>
      <c r="B19" t="s">
        <v>70</v>
      </c>
    </row>
    <row r="20" spans="1:2" x14ac:dyDescent="0.25">
      <c r="A20" t="s">
        <v>89</v>
      </c>
      <c r="B20" t="s">
        <v>70</v>
      </c>
    </row>
    <row r="21" spans="1:2" x14ac:dyDescent="0.25">
      <c r="A21" t="s">
        <v>90</v>
      </c>
      <c r="B21" t="s">
        <v>70</v>
      </c>
    </row>
    <row r="22" spans="1:2" x14ac:dyDescent="0.25">
      <c r="A22" t="s">
        <v>91</v>
      </c>
      <c r="B22" t="s">
        <v>70</v>
      </c>
    </row>
    <row r="23" spans="1:2" x14ac:dyDescent="0.25">
      <c r="A23" t="s">
        <v>92</v>
      </c>
      <c r="B23" t="s">
        <v>70</v>
      </c>
    </row>
    <row r="24" spans="1:2" x14ac:dyDescent="0.25">
      <c r="A24" t="s">
        <v>93</v>
      </c>
      <c r="B24" t="s">
        <v>70</v>
      </c>
    </row>
    <row r="25" spans="1:2" x14ac:dyDescent="0.25">
      <c r="A25" t="s">
        <v>94</v>
      </c>
      <c r="B25" t="s">
        <v>70</v>
      </c>
    </row>
    <row r="26" spans="1:2" x14ac:dyDescent="0.25">
      <c r="A26" t="s">
        <v>89</v>
      </c>
      <c r="B26" t="s">
        <v>70</v>
      </c>
    </row>
    <row r="27" spans="1:2" x14ac:dyDescent="0.25">
      <c r="A27" t="s">
        <v>95</v>
      </c>
      <c r="B27" t="s">
        <v>70</v>
      </c>
    </row>
    <row r="28" spans="1:2" x14ac:dyDescent="0.25">
      <c r="A28" t="s">
        <v>96</v>
      </c>
      <c r="B28" t="s">
        <v>70</v>
      </c>
    </row>
    <row r="29" spans="1:2" x14ac:dyDescent="0.25">
      <c r="A29" t="s">
        <v>97</v>
      </c>
      <c r="B29" t="s">
        <v>70</v>
      </c>
    </row>
    <row r="30" spans="1:2" x14ac:dyDescent="0.25">
      <c r="A30" t="s">
        <v>98</v>
      </c>
      <c r="B30" t="s">
        <v>70</v>
      </c>
    </row>
    <row r="31" spans="1:2" x14ac:dyDescent="0.25">
      <c r="A31" t="s">
        <v>99</v>
      </c>
      <c r="B31" t="s">
        <v>70</v>
      </c>
    </row>
    <row r="32" spans="1:2" x14ac:dyDescent="0.25">
      <c r="A32" t="s">
        <v>100</v>
      </c>
      <c r="B32" t="s">
        <v>70</v>
      </c>
    </row>
    <row r="33" spans="1:2" x14ac:dyDescent="0.25">
      <c r="A33" t="s">
        <v>100</v>
      </c>
      <c r="B33" t="s">
        <v>70</v>
      </c>
    </row>
    <row r="34" spans="1:2" x14ac:dyDescent="0.25">
      <c r="A34" t="s">
        <v>100</v>
      </c>
      <c r="B34" t="s">
        <v>70</v>
      </c>
    </row>
    <row r="35" spans="1:2" x14ac:dyDescent="0.25">
      <c r="A35" t="s">
        <v>101</v>
      </c>
      <c r="B35" t="s">
        <v>70</v>
      </c>
    </row>
    <row r="36" spans="1:2" x14ac:dyDescent="0.25">
      <c r="A36" t="s">
        <v>102</v>
      </c>
      <c r="B36" t="s">
        <v>70</v>
      </c>
    </row>
    <row r="37" spans="1:2" x14ac:dyDescent="0.25">
      <c r="A37" t="s">
        <v>103</v>
      </c>
      <c r="B37" t="s">
        <v>70</v>
      </c>
    </row>
    <row r="38" spans="1:2" x14ac:dyDescent="0.25">
      <c r="A38" t="s">
        <v>104</v>
      </c>
      <c r="B38" t="s">
        <v>70</v>
      </c>
    </row>
    <row r="39" spans="1:2" x14ac:dyDescent="0.25">
      <c r="A39" t="s">
        <v>105</v>
      </c>
      <c r="B39" t="s">
        <v>70</v>
      </c>
    </row>
    <row r="40" spans="1:2" x14ac:dyDescent="0.25">
      <c r="A40" t="s">
        <v>106</v>
      </c>
      <c r="B40" t="s">
        <v>70</v>
      </c>
    </row>
    <row r="41" spans="1:2" x14ac:dyDescent="0.25">
      <c r="A41" t="s">
        <v>71</v>
      </c>
      <c r="B41" t="s">
        <v>70</v>
      </c>
    </row>
    <row r="42" spans="1:2" x14ac:dyDescent="0.25">
      <c r="A42" t="s">
        <v>107</v>
      </c>
      <c r="B42" t="s">
        <v>70</v>
      </c>
    </row>
    <row r="43" spans="1:2" x14ac:dyDescent="0.25">
      <c r="A43" t="s">
        <v>108</v>
      </c>
      <c r="B43" t="s">
        <v>70</v>
      </c>
    </row>
    <row r="44" spans="1:2" x14ac:dyDescent="0.25">
      <c r="A44" t="s">
        <v>109</v>
      </c>
      <c r="B44" t="s">
        <v>70</v>
      </c>
    </row>
    <row r="45" spans="1:2" x14ac:dyDescent="0.25">
      <c r="A45" t="s">
        <v>78</v>
      </c>
      <c r="B45" t="s">
        <v>70</v>
      </c>
    </row>
    <row r="46" spans="1:2" x14ac:dyDescent="0.25">
      <c r="A46" t="s">
        <v>110</v>
      </c>
      <c r="B46" t="s">
        <v>70</v>
      </c>
    </row>
    <row r="47" spans="1:2" x14ac:dyDescent="0.25">
      <c r="A47" t="s">
        <v>111</v>
      </c>
      <c r="B47" t="s">
        <v>70</v>
      </c>
    </row>
    <row r="48" spans="1:2" x14ac:dyDescent="0.25">
      <c r="A48" t="s">
        <v>112</v>
      </c>
      <c r="B48" t="s">
        <v>70</v>
      </c>
    </row>
    <row r="49" spans="1:2" x14ac:dyDescent="0.25">
      <c r="A49" t="s">
        <v>113</v>
      </c>
      <c r="B49" t="s">
        <v>70</v>
      </c>
    </row>
    <row r="50" spans="1:2" x14ac:dyDescent="0.25">
      <c r="A50" t="s">
        <v>114</v>
      </c>
      <c r="B50" t="s">
        <v>70</v>
      </c>
    </row>
    <row r="51" spans="1:2" x14ac:dyDescent="0.25">
      <c r="A51" t="s">
        <v>115</v>
      </c>
      <c r="B51" t="s">
        <v>70</v>
      </c>
    </row>
    <row r="52" spans="1:2" x14ac:dyDescent="0.25">
      <c r="A52" t="s">
        <v>116</v>
      </c>
      <c r="B52" t="s">
        <v>70</v>
      </c>
    </row>
    <row r="53" spans="1:2" x14ac:dyDescent="0.25">
      <c r="A53" t="s">
        <v>117</v>
      </c>
      <c r="B53" t="s">
        <v>70</v>
      </c>
    </row>
    <row r="54" spans="1:2" x14ac:dyDescent="0.25">
      <c r="A54" t="s">
        <v>89</v>
      </c>
      <c r="B54" t="s">
        <v>70</v>
      </c>
    </row>
    <row r="55" spans="1:2" x14ac:dyDescent="0.25">
      <c r="A55" t="s">
        <v>118</v>
      </c>
      <c r="B55" t="s">
        <v>70</v>
      </c>
    </row>
    <row r="56" spans="1:2" x14ac:dyDescent="0.25">
      <c r="A56" t="s">
        <v>119</v>
      </c>
      <c r="B56" t="s">
        <v>70</v>
      </c>
    </row>
    <row r="57" spans="1:2" x14ac:dyDescent="0.25">
      <c r="A57" t="s">
        <v>120</v>
      </c>
      <c r="B57" t="s">
        <v>70</v>
      </c>
    </row>
    <row r="58" spans="1:2" x14ac:dyDescent="0.25">
      <c r="A58" t="s">
        <v>121</v>
      </c>
      <c r="B58" t="s">
        <v>70</v>
      </c>
    </row>
    <row r="59" spans="1:2" x14ac:dyDescent="0.25">
      <c r="A59" t="s">
        <v>122</v>
      </c>
      <c r="B59" t="s">
        <v>70</v>
      </c>
    </row>
    <row r="60" spans="1:2" x14ac:dyDescent="0.25">
      <c r="A60" t="s">
        <v>123</v>
      </c>
      <c r="B60" t="s">
        <v>70</v>
      </c>
    </row>
    <row r="61" spans="1:2" x14ac:dyDescent="0.25">
      <c r="A61" t="s">
        <v>75</v>
      </c>
      <c r="B61" t="s">
        <v>70</v>
      </c>
    </row>
    <row r="62" spans="1:2" x14ac:dyDescent="0.25">
      <c r="A62" t="s">
        <v>124</v>
      </c>
      <c r="B62" t="s">
        <v>70</v>
      </c>
    </row>
    <row r="63" spans="1:2" x14ac:dyDescent="0.25">
      <c r="A63" t="s">
        <v>125</v>
      </c>
      <c r="B63" t="s">
        <v>70</v>
      </c>
    </row>
    <row r="64" spans="1:2" x14ac:dyDescent="0.25">
      <c r="A64" t="s">
        <v>115</v>
      </c>
      <c r="B64" t="s">
        <v>70</v>
      </c>
    </row>
    <row r="65" spans="1:2" x14ac:dyDescent="0.25">
      <c r="A65" t="s">
        <v>126</v>
      </c>
      <c r="B65" t="s">
        <v>70</v>
      </c>
    </row>
    <row r="66" spans="1:2" x14ac:dyDescent="0.25">
      <c r="A66" t="s">
        <v>127</v>
      </c>
      <c r="B66" t="s">
        <v>70</v>
      </c>
    </row>
    <row r="67" spans="1:2" x14ac:dyDescent="0.25">
      <c r="A67" t="s">
        <v>128</v>
      </c>
      <c r="B67" t="s">
        <v>70</v>
      </c>
    </row>
    <row r="68" spans="1:2" x14ac:dyDescent="0.25">
      <c r="A68" t="s">
        <v>129</v>
      </c>
      <c r="B68" t="s">
        <v>70</v>
      </c>
    </row>
    <row r="69" spans="1:2" x14ac:dyDescent="0.25">
      <c r="A69" t="s">
        <v>111</v>
      </c>
      <c r="B69" t="s">
        <v>70</v>
      </c>
    </row>
    <row r="70" spans="1:2" x14ac:dyDescent="0.25">
      <c r="A70" t="s">
        <v>130</v>
      </c>
      <c r="B70" t="s">
        <v>70</v>
      </c>
    </row>
    <row r="71" spans="1:2" x14ac:dyDescent="0.25">
      <c r="A71" t="s">
        <v>74</v>
      </c>
      <c r="B71" t="s">
        <v>70</v>
      </c>
    </row>
    <row r="72" spans="1:2" x14ac:dyDescent="0.25">
      <c r="A72" t="s">
        <v>131</v>
      </c>
      <c r="B72" t="s">
        <v>70</v>
      </c>
    </row>
    <row r="73" spans="1:2" x14ac:dyDescent="0.25">
      <c r="A73" t="s">
        <v>92</v>
      </c>
      <c r="B73" t="s">
        <v>70</v>
      </c>
    </row>
    <row r="74" spans="1:2" x14ac:dyDescent="0.25">
      <c r="A74" t="s">
        <v>132</v>
      </c>
      <c r="B74" t="s">
        <v>70</v>
      </c>
    </row>
    <row r="75" spans="1:2" x14ac:dyDescent="0.25">
      <c r="A75" t="s">
        <v>89</v>
      </c>
      <c r="B75" t="s">
        <v>70</v>
      </c>
    </row>
    <row r="76" spans="1:2" x14ac:dyDescent="0.25">
      <c r="A76" t="s">
        <v>133</v>
      </c>
      <c r="B76" t="s">
        <v>70</v>
      </c>
    </row>
    <row r="77" spans="1:2" x14ac:dyDescent="0.25">
      <c r="A77" t="s">
        <v>92</v>
      </c>
      <c r="B77" t="s">
        <v>70</v>
      </c>
    </row>
    <row r="78" spans="1:2" x14ac:dyDescent="0.25">
      <c r="A78" t="s">
        <v>134</v>
      </c>
      <c r="B78" t="s">
        <v>70</v>
      </c>
    </row>
    <row r="79" spans="1:2" x14ac:dyDescent="0.25">
      <c r="A79" t="s">
        <v>135</v>
      </c>
      <c r="B79" t="s">
        <v>70</v>
      </c>
    </row>
    <row r="80" spans="1:2" x14ac:dyDescent="0.25">
      <c r="A80" t="s">
        <v>136</v>
      </c>
      <c r="B80" t="s">
        <v>70</v>
      </c>
    </row>
    <row r="81" spans="1:2" x14ac:dyDescent="0.25">
      <c r="A81" t="s">
        <v>137</v>
      </c>
      <c r="B81" t="s">
        <v>70</v>
      </c>
    </row>
    <row r="82" spans="1:2" x14ac:dyDescent="0.25">
      <c r="A82" t="s">
        <v>78</v>
      </c>
      <c r="B82" t="s">
        <v>70</v>
      </c>
    </row>
    <row r="83" spans="1:2" x14ac:dyDescent="0.25">
      <c r="A83" t="s">
        <v>138</v>
      </c>
      <c r="B83" t="s">
        <v>70</v>
      </c>
    </row>
    <row r="84" spans="1:2" x14ac:dyDescent="0.25">
      <c r="A84" t="s">
        <v>139</v>
      </c>
      <c r="B84" t="s">
        <v>70</v>
      </c>
    </row>
    <row r="85" spans="1:2" x14ac:dyDescent="0.25">
      <c r="A85" t="s">
        <v>140</v>
      </c>
      <c r="B85" t="s">
        <v>70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DBB42-E7BF-4FFB-81B6-B4137EC61041}">
  <dimension ref="A1:I13"/>
  <sheetViews>
    <sheetView workbookViewId="0">
      <selection activeCell="A10" sqref="A10"/>
    </sheetView>
  </sheetViews>
  <sheetFormatPr defaultRowHeight="15" x14ac:dyDescent="0.25"/>
  <cols>
    <col min="1" max="1" width="55.28515625" customWidth="1"/>
    <col min="8" max="8" width="23.5703125" bestFit="1" customWidth="1"/>
    <col min="9" max="9" width="25.28515625" bestFit="1" customWidth="1"/>
  </cols>
  <sheetData>
    <row r="1" spans="1:9" x14ac:dyDescent="0.25">
      <c r="A1" t="s">
        <v>0</v>
      </c>
      <c r="B1" t="s">
        <v>1</v>
      </c>
    </row>
    <row r="2" spans="1:9" x14ac:dyDescent="0.25">
      <c r="A2" t="s">
        <v>144</v>
      </c>
      <c r="B2" t="s">
        <v>143</v>
      </c>
    </row>
    <row r="3" spans="1:9" x14ac:dyDescent="0.25">
      <c r="A3" t="s">
        <v>145</v>
      </c>
      <c r="B3" t="s">
        <v>143</v>
      </c>
      <c r="H3" s="2" t="s">
        <v>69</v>
      </c>
      <c r="I3" s="1">
        <v>12</v>
      </c>
    </row>
    <row r="4" spans="1:9" x14ac:dyDescent="0.25">
      <c r="A4" t="s">
        <v>145</v>
      </c>
      <c r="B4" t="s">
        <v>143</v>
      </c>
    </row>
    <row r="5" spans="1:9" x14ac:dyDescent="0.25">
      <c r="A5" t="s">
        <v>146</v>
      </c>
      <c r="B5" t="s">
        <v>143</v>
      </c>
    </row>
    <row r="6" spans="1:9" x14ac:dyDescent="0.25">
      <c r="A6" t="s">
        <v>147</v>
      </c>
      <c r="B6" t="s">
        <v>143</v>
      </c>
      <c r="H6" s="2" t="s">
        <v>64</v>
      </c>
      <c r="I6" s="2" t="s">
        <v>65</v>
      </c>
    </row>
    <row r="7" spans="1:9" x14ac:dyDescent="0.25">
      <c r="A7" t="s">
        <v>148</v>
      </c>
      <c r="B7" t="s">
        <v>143</v>
      </c>
      <c r="H7" s="1" t="s">
        <v>160</v>
      </c>
      <c r="I7" s="1">
        <f>COUNTIF(A:A, "*matar*")</f>
        <v>5</v>
      </c>
    </row>
    <row r="8" spans="1:9" x14ac:dyDescent="0.25">
      <c r="A8" t="s">
        <v>149</v>
      </c>
      <c r="B8" t="s">
        <v>143</v>
      </c>
      <c r="H8" s="1" t="s">
        <v>142</v>
      </c>
      <c r="I8" s="1">
        <f>COUNTIF(A:A, "*pesca*")</f>
        <v>2</v>
      </c>
    </row>
    <row r="9" spans="1:9" x14ac:dyDescent="0.25">
      <c r="A9" t="s">
        <v>150</v>
      </c>
      <c r="B9" t="s">
        <v>143</v>
      </c>
      <c r="H9" s="1" t="s">
        <v>155</v>
      </c>
      <c r="I9" s="1">
        <f>COUNTIF(A:A, "*caça*")</f>
        <v>2</v>
      </c>
    </row>
    <row r="10" spans="1:9" x14ac:dyDescent="0.25">
      <c r="A10" t="s">
        <v>151</v>
      </c>
      <c r="B10" t="s">
        <v>143</v>
      </c>
    </row>
    <row r="11" spans="1:9" x14ac:dyDescent="0.25">
      <c r="A11" t="s">
        <v>152</v>
      </c>
      <c r="B11" t="s">
        <v>143</v>
      </c>
    </row>
    <row r="12" spans="1:9" x14ac:dyDescent="0.25">
      <c r="A12" t="s">
        <v>153</v>
      </c>
      <c r="B12" t="s">
        <v>143</v>
      </c>
    </row>
    <row r="13" spans="1:9" x14ac:dyDescent="0.25">
      <c r="A13" t="s">
        <v>154</v>
      </c>
      <c r="B13" t="s">
        <v>143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1511-C6C1-446D-AED4-7B31A5B59BA4}">
  <dimension ref="A1:H1250"/>
  <sheetViews>
    <sheetView workbookViewId="0">
      <selection activeCell="G16" sqref="G16"/>
    </sheetView>
  </sheetViews>
  <sheetFormatPr defaultRowHeight="15" x14ac:dyDescent="0.25"/>
  <cols>
    <col min="1" max="1" width="51.28515625" customWidth="1"/>
    <col min="7" max="7" width="23.5703125" bestFit="1" customWidth="1"/>
    <col min="8" max="8" width="25.28515625" bestFit="1" customWidth="1"/>
  </cols>
  <sheetData>
    <row r="1" spans="1:8" x14ac:dyDescent="0.25">
      <c r="A1" t="s">
        <v>0</v>
      </c>
      <c r="B1" t="s">
        <v>1</v>
      </c>
    </row>
    <row r="2" spans="1:8" x14ac:dyDescent="0.25">
      <c r="A2" t="s">
        <v>161</v>
      </c>
      <c r="B2" t="s">
        <v>164</v>
      </c>
    </row>
    <row r="3" spans="1:8" x14ac:dyDescent="0.25">
      <c r="A3" t="s">
        <v>162</v>
      </c>
      <c r="B3" t="s">
        <v>164</v>
      </c>
      <c r="G3" s="2" t="s">
        <v>69</v>
      </c>
      <c r="H3" s="1">
        <v>1249</v>
      </c>
    </row>
    <row r="4" spans="1:8" x14ac:dyDescent="0.25">
      <c r="A4" t="s">
        <v>163</v>
      </c>
      <c r="B4" t="s">
        <v>164</v>
      </c>
    </row>
    <row r="5" spans="1:8" x14ac:dyDescent="0.25">
      <c r="A5" t="s">
        <v>165</v>
      </c>
      <c r="B5" t="s">
        <v>164</v>
      </c>
    </row>
    <row r="6" spans="1:8" x14ac:dyDescent="0.25">
      <c r="A6" t="s">
        <v>166</v>
      </c>
      <c r="B6" t="s">
        <v>164</v>
      </c>
      <c r="G6" s="2" t="s">
        <v>64</v>
      </c>
      <c r="H6" s="2" t="s">
        <v>65</v>
      </c>
    </row>
    <row r="7" spans="1:8" x14ac:dyDescent="0.25">
      <c r="A7" t="s">
        <v>167</v>
      </c>
      <c r="B7" t="s">
        <v>164</v>
      </c>
      <c r="G7" s="1" t="s">
        <v>1297</v>
      </c>
      <c r="H7" s="1">
        <f>COUNTIF(A:A, "*desmat*")</f>
        <v>43</v>
      </c>
    </row>
    <row r="8" spans="1:8" x14ac:dyDescent="0.25">
      <c r="A8" t="s">
        <v>168</v>
      </c>
      <c r="B8" t="s">
        <v>164</v>
      </c>
      <c r="G8" s="1" t="s">
        <v>1286</v>
      </c>
      <c r="H8" s="1">
        <f>COUNTIF(A:A, "*gado*")</f>
        <v>565</v>
      </c>
    </row>
    <row r="9" spans="1:8" x14ac:dyDescent="0.25">
      <c r="A9" t="s">
        <v>169</v>
      </c>
      <c r="B9" t="s">
        <v>164</v>
      </c>
      <c r="G9" s="1" t="s">
        <v>1287</v>
      </c>
      <c r="H9" s="1">
        <f>COUNTIF(A:A, "*dificultar a regeneração*")</f>
        <v>253</v>
      </c>
    </row>
    <row r="10" spans="1:8" x14ac:dyDescent="0.25">
      <c r="A10" t="s">
        <v>170</v>
      </c>
      <c r="B10" t="s">
        <v>164</v>
      </c>
      <c r="G10" s="1" t="s">
        <v>1288</v>
      </c>
      <c r="H10" s="1">
        <f>COUNTIF(A:A, "*impedir a regeneração*")</f>
        <v>22</v>
      </c>
    </row>
    <row r="11" spans="1:8" x14ac:dyDescent="0.25">
      <c r="A11" t="s">
        <v>171</v>
      </c>
      <c r="B11" t="s">
        <v>164</v>
      </c>
      <c r="G11" s="1" t="s">
        <v>1294</v>
      </c>
      <c r="H11" s="1">
        <f>COUNTIF(A:A, "*destruir * hectares*")</f>
        <v>110</v>
      </c>
    </row>
    <row r="12" spans="1:8" x14ac:dyDescent="0.25">
      <c r="A12" t="s">
        <v>172</v>
      </c>
      <c r="B12" t="s">
        <v>164</v>
      </c>
      <c r="G12" s="1" t="s">
        <v>1295</v>
      </c>
      <c r="H12" s="1">
        <f>COUNTIF(A:A, "*danificar * hectares*")</f>
        <v>24</v>
      </c>
    </row>
    <row r="13" spans="1:8" x14ac:dyDescent="0.25">
      <c r="A13" t="s">
        <v>173</v>
      </c>
      <c r="B13" t="s">
        <v>164</v>
      </c>
      <c r="G13" s="1" t="s">
        <v>1289</v>
      </c>
      <c r="H13" s="1">
        <f>COUNTIF(A:A, "*hectares*")</f>
        <v>393</v>
      </c>
    </row>
    <row r="14" spans="1:8" x14ac:dyDescent="0.25">
      <c r="A14" t="s">
        <v>174</v>
      </c>
      <c r="B14" t="s">
        <v>164</v>
      </c>
      <c r="G14" s="1" t="s">
        <v>1290</v>
      </c>
      <c r="H14" s="1">
        <f>COUNTIF(A:A, "*madeira*")</f>
        <v>24</v>
      </c>
    </row>
    <row r="15" spans="1:8" x14ac:dyDescent="0.25">
      <c r="A15" t="s">
        <v>175</v>
      </c>
      <c r="B15" t="s">
        <v>164</v>
      </c>
      <c r="G15" s="1" t="s">
        <v>1291</v>
      </c>
      <c r="H15" s="1">
        <f>COUNTIF(A:A, "*destruir*")</f>
        <v>218</v>
      </c>
    </row>
    <row r="16" spans="1:8" x14ac:dyDescent="0.25">
      <c r="A16" t="s">
        <v>176</v>
      </c>
      <c r="B16" t="s">
        <v>164</v>
      </c>
      <c r="G16" s="1" t="s">
        <v>1292</v>
      </c>
      <c r="H16" s="1">
        <f>COUNTIF(A:A, "*floresta*")</f>
        <v>1047</v>
      </c>
    </row>
    <row r="17" spans="1:8" x14ac:dyDescent="0.25">
      <c r="A17" t="s">
        <v>177</v>
      </c>
      <c r="B17" t="s">
        <v>164</v>
      </c>
      <c r="G17" s="1" t="s">
        <v>1293</v>
      </c>
      <c r="H17" s="1">
        <f>COUNTIF(A:A, "*cortar * árvores*")</f>
        <v>8</v>
      </c>
    </row>
    <row r="18" spans="1:8" x14ac:dyDescent="0.25">
      <c r="A18" t="s">
        <v>178</v>
      </c>
      <c r="B18" t="s">
        <v>164</v>
      </c>
      <c r="G18" s="1" t="s">
        <v>1296</v>
      </c>
      <c r="H18" s="1">
        <f>COUNTIF(A:A, "*miner*")</f>
        <v>34</v>
      </c>
    </row>
    <row r="19" spans="1:8" x14ac:dyDescent="0.25">
      <c r="A19" t="s">
        <v>179</v>
      </c>
      <c r="B19" t="s">
        <v>164</v>
      </c>
    </row>
    <row r="20" spans="1:8" x14ac:dyDescent="0.25">
      <c r="A20" t="s">
        <v>180</v>
      </c>
      <c r="B20" t="s">
        <v>164</v>
      </c>
    </row>
    <row r="21" spans="1:8" x14ac:dyDescent="0.25">
      <c r="A21" t="s">
        <v>181</v>
      </c>
      <c r="B21" t="s">
        <v>164</v>
      </c>
    </row>
    <row r="22" spans="1:8" x14ac:dyDescent="0.25">
      <c r="A22" t="s">
        <v>182</v>
      </c>
      <c r="B22" t="s">
        <v>164</v>
      </c>
    </row>
    <row r="23" spans="1:8" x14ac:dyDescent="0.25">
      <c r="A23" t="s">
        <v>183</v>
      </c>
      <c r="B23" t="s">
        <v>164</v>
      </c>
    </row>
    <row r="24" spans="1:8" x14ac:dyDescent="0.25">
      <c r="A24" t="s">
        <v>184</v>
      </c>
      <c r="B24" t="s">
        <v>164</v>
      </c>
    </row>
    <row r="25" spans="1:8" x14ac:dyDescent="0.25">
      <c r="A25" t="s">
        <v>185</v>
      </c>
      <c r="B25" t="s">
        <v>164</v>
      </c>
    </row>
    <row r="26" spans="1:8" x14ac:dyDescent="0.25">
      <c r="A26" t="s">
        <v>186</v>
      </c>
      <c r="B26" t="s">
        <v>164</v>
      </c>
    </row>
    <row r="27" spans="1:8" x14ac:dyDescent="0.25">
      <c r="A27" t="s">
        <v>187</v>
      </c>
      <c r="B27" t="s">
        <v>164</v>
      </c>
    </row>
    <row r="28" spans="1:8" x14ac:dyDescent="0.25">
      <c r="A28" t="s">
        <v>188</v>
      </c>
      <c r="B28" t="s">
        <v>164</v>
      </c>
    </row>
    <row r="29" spans="1:8" x14ac:dyDescent="0.25">
      <c r="A29" t="s">
        <v>189</v>
      </c>
      <c r="B29" t="s">
        <v>164</v>
      </c>
    </row>
    <row r="30" spans="1:8" x14ac:dyDescent="0.25">
      <c r="A30" t="s">
        <v>190</v>
      </c>
      <c r="B30" t="s">
        <v>164</v>
      </c>
    </row>
    <row r="31" spans="1:8" x14ac:dyDescent="0.25">
      <c r="A31" t="s">
        <v>191</v>
      </c>
      <c r="B31" t="s">
        <v>164</v>
      </c>
    </row>
    <row r="32" spans="1:8" x14ac:dyDescent="0.25">
      <c r="A32" t="s">
        <v>192</v>
      </c>
      <c r="B32" t="s">
        <v>164</v>
      </c>
    </row>
    <row r="33" spans="1:2" x14ac:dyDescent="0.25">
      <c r="A33" t="s">
        <v>193</v>
      </c>
      <c r="B33" t="s">
        <v>164</v>
      </c>
    </row>
    <row r="34" spans="1:2" x14ac:dyDescent="0.25">
      <c r="A34" t="s">
        <v>194</v>
      </c>
      <c r="B34" t="s">
        <v>164</v>
      </c>
    </row>
    <row r="35" spans="1:2" x14ac:dyDescent="0.25">
      <c r="A35" t="s">
        <v>195</v>
      </c>
      <c r="B35" t="s">
        <v>164</v>
      </c>
    </row>
    <row r="36" spans="1:2" x14ac:dyDescent="0.25">
      <c r="A36" t="s">
        <v>196</v>
      </c>
      <c r="B36" t="s">
        <v>164</v>
      </c>
    </row>
    <row r="37" spans="1:2" x14ac:dyDescent="0.25">
      <c r="A37" t="s">
        <v>197</v>
      </c>
      <c r="B37" t="s">
        <v>164</v>
      </c>
    </row>
    <row r="38" spans="1:2" x14ac:dyDescent="0.25">
      <c r="A38" t="s">
        <v>198</v>
      </c>
      <c r="B38" t="s">
        <v>164</v>
      </c>
    </row>
    <row r="39" spans="1:2" x14ac:dyDescent="0.25">
      <c r="A39" t="s">
        <v>199</v>
      </c>
      <c r="B39" t="s">
        <v>164</v>
      </c>
    </row>
    <row r="40" spans="1:2" x14ac:dyDescent="0.25">
      <c r="A40" t="s">
        <v>200</v>
      </c>
      <c r="B40" t="s">
        <v>164</v>
      </c>
    </row>
    <row r="41" spans="1:2" x14ac:dyDescent="0.25">
      <c r="A41" t="s">
        <v>201</v>
      </c>
      <c r="B41" t="s">
        <v>164</v>
      </c>
    </row>
    <row r="42" spans="1:2" x14ac:dyDescent="0.25">
      <c r="A42" t="s">
        <v>202</v>
      </c>
      <c r="B42" t="s">
        <v>164</v>
      </c>
    </row>
    <row r="43" spans="1:2" x14ac:dyDescent="0.25">
      <c r="A43" t="s">
        <v>203</v>
      </c>
      <c r="B43" t="s">
        <v>164</v>
      </c>
    </row>
    <row r="44" spans="1:2" x14ac:dyDescent="0.25">
      <c r="A44" t="s">
        <v>204</v>
      </c>
      <c r="B44" t="s">
        <v>164</v>
      </c>
    </row>
    <row r="45" spans="1:2" x14ac:dyDescent="0.25">
      <c r="A45" t="s">
        <v>205</v>
      </c>
      <c r="B45" t="s">
        <v>164</v>
      </c>
    </row>
    <row r="46" spans="1:2" x14ac:dyDescent="0.25">
      <c r="A46" t="s">
        <v>206</v>
      </c>
      <c r="B46" t="s">
        <v>164</v>
      </c>
    </row>
    <row r="47" spans="1:2" x14ac:dyDescent="0.25">
      <c r="A47" t="s">
        <v>207</v>
      </c>
      <c r="B47" t="s">
        <v>164</v>
      </c>
    </row>
    <row r="48" spans="1:2" x14ac:dyDescent="0.25">
      <c r="A48" t="s">
        <v>176</v>
      </c>
      <c r="B48" t="s">
        <v>164</v>
      </c>
    </row>
    <row r="49" spans="1:2" x14ac:dyDescent="0.25">
      <c r="A49" t="s">
        <v>208</v>
      </c>
      <c r="B49" t="s">
        <v>164</v>
      </c>
    </row>
    <row r="50" spans="1:2" x14ac:dyDescent="0.25">
      <c r="A50" t="s">
        <v>209</v>
      </c>
      <c r="B50" t="s">
        <v>164</v>
      </c>
    </row>
    <row r="51" spans="1:2" x14ac:dyDescent="0.25">
      <c r="A51" t="s">
        <v>210</v>
      </c>
      <c r="B51" t="s">
        <v>164</v>
      </c>
    </row>
    <row r="52" spans="1:2" x14ac:dyDescent="0.25">
      <c r="A52" t="s">
        <v>211</v>
      </c>
      <c r="B52" t="s">
        <v>164</v>
      </c>
    </row>
    <row r="53" spans="1:2" x14ac:dyDescent="0.25">
      <c r="A53" t="s">
        <v>212</v>
      </c>
      <c r="B53" t="s">
        <v>164</v>
      </c>
    </row>
    <row r="54" spans="1:2" x14ac:dyDescent="0.25">
      <c r="A54" t="s">
        <v>213</v>
      </c>
      <c r="B54" t="s">
        <v>164</v>
      </c>
    </row>
    <row r="55" spans="1:2" x14ac:dyDescent="0.25">
      <c r="A55" t="s">
        <v>214</v>
      </c>
      <c r="B55" t="s">
        <v>164</v>
      </c>
    </row>
    <row r="56" spans="1:2" x14ac:dyDescent="0.25">
      <c r="A56" t="s">
        <v>215</v>
      </c>
      <c r="B56" t="s">
        <v>164</v>
      </c>
    </row>
    <row r="57" spans="1:2" x14ac:dyDescent="0.25">
      <c r="A57" t="s">
        <v>216</v>
      </c>
      <c r="B57" t="s">
        <v>164</v>
      </c>
    </row>
    <row r="58" spans="1:2" x14ac:dyDescent="0.25">
      <c r="A58" t="s">
        <v>217</v>
      </c>
      <c r="B58" t="s">
        <v>164</v>
      </c>
    </row>
    <row r="59" spans="1:2" x14ac:dyDescent="0.25">
      <c r="A59" t="s">
        <v>218</v>
      </c>
      <c r="B59" t="s">
        <v>164</v>
      </c>
    </row>
    <row r="60" spans="1:2" x14ac:dyDescent="0.25">
      <c r="A60" t="s">
        <v>208</v>
      </c>
      <c r="B60" t="s">
        <v>164</v>
      </c>
    </row>
    <row r="61" spans="1:2" x14ac:dyDescent="0.25">
      <c r="A61" t="s">
        <v>208</v>
      </c>
      <c r="B61" t="s">
        <v>164</v>
      </c>
    </row>
    <row r="62" spans="1:2" x14ac:dyDescent="0.25">
      <c r="A62" t="s">
        <v>219</v>
      </c>
      <c r="B62" t="s">
        <v>164</v>
      </c>
    </row>
    <row r="63" spans="1:2" x14ac:dyDescent="0.25">
      <c r="A63" t="s">
        <v>220</v>
      </c>
      <c r="B63" t="s">
        <v>164</v>
      </c>
    </row>
    <row r="64" spans="1:2" x14ac:dyDescent="0.25">
      <c r="A64" t="s">
        <v>221</v>
      </c>
      <c r="B64" t="s">
        <v>164</v>
      </c>
    </row>
    <row r="65" spans="1:2" x14ac:dyDescent="0.25">
      <c r="A65" t="s">
        <v>222</v>
      </c>
      <c r="B65" t="s">
        <v>164</v>
      </c>
    </row>
    <row r="66" spans="1:2" x14ac:dyDescent="0.25">
      <c r="A66" t="s">
        <v>223</v>
      </c>
      <c r="B66" t="s">
        <v>164</v>
      </c>
    </row>
    <row r="67" spans="1:2" x14ac:dyDescent="0.25">
      <c r="A67" t="s">
        <v>224</v>
      </c>
      <c r="B67" t="s">
        <v>164</v>
      </c>
    </row>
    <row r="68" spans="1:2" x14ac:dyDescent="0.25">
      <c r="A68" t="s">
        <v>225</v>
      </c>
      <c r="B68" t="s">
        <v>164</v>
      </c>
    </row>
    <row r="69" spans="1:2" x14ac:dyDescent="0.25">
      <c r="A69" t="s">
        <v>226</v>
      </c>
      <c r="B69" t="s">
        <v>164</v>
      </c>
    </row>
    <row r="70" spans="1:2" x14ac:dyDescent="0.25">
      <c r="A70" t="s">
        <v>227</v>
      </c>
      <c r="B70" t="s">
        <v>164</v>
      </c>
    </row>
    <row r="71" spans="1:2" x14ac:dyDescent="0.25">
      <c r="A71" t="s">
        <v>228</v>
      </c>
      <c r="B71" t="s">
        <v>164</v>
      </c>
    </row>
    <row r="72" spans="1:2" x14ac:dyDescent="0.25">
      <c r="A72" t="s">
        <v>229</v>
      </c>
      <c r="B72" t="s">
        <v>164</v>
      </c>
    </row>
    <row r="73" spans="1:2" x14ac:dyDescent="0.25">
      <c r="A73" t="s">
        <v>230</v>
      </c>
      <c r="B73" t="s">
        <v>164</v>
      </c>
    </row>
    <row r="74" spans="1:2" x14ac:dyDescent="0.25">
      <c r="A74" t="s">
        <v>231</v>
      </c>
      <c r="B74" t="s">
        <v>164</v>
      </c>
    </row>
    <row r="75" spans="1:2" x14ac:dyDescent="0.25">
      <c r="A75" t="s">
        <v>232</v>
      </c>
      <c r="B75" t="s">
        <v>164</v>
      </c>
    </row>
    <row r="76" spans="1:2" x14ac:dyDescent="0.25">
      <c r="A76" t="s">
        <v>233</v>
      </c>
      <c r="B76" t="s">
        <v>164</v>
      </c>
    </row>
    <row r="77" spans="1:2" x14ac:dyDescent="0.25">
      <c r="A77" t="s">
        <v>234</v>
      </c>
      <c r="B77" t="s">
        <v>164</v>
      </c>
    </row>
    <row r="78" spans="1:2" x14ac:dyDescent="0.25">
      <c r="A78" t="s">
        <v>235</v>
      </c>
      <c r="B78" t="s">
        <v>164</v>
      </c>
    </row>
    <row r="79" spans="1:2" x14ac:dyDescent="0.25">
      <c r="A79" t="s">
        <v>236</v>
      </c>
      <c r="B79" t="s">
        <v>164</v>
      </c>
    </row>
    <row r="80" spans="1:2" x14ac:dyDescent="0.25">
      <c r="A80" t="s">
        <v>237</v>
      </c>
      <c r="B80" t="s">
        <v>164</v>
      </c>
    </row>
    <row r="81" spans="1:2" x14ac:dyDescent="0.25">
      <c r="A81" t="s">
        <v>228</v>
      </c>
      <c r="B81" t="s">
        <v>164</v>
      </c>
    </row>
    <row r="82" spans="1:2" x14ac:dyDescent="0.25">
      <c r="A82" t="s">
        <v>238</v>
      </c>
      <c r="B82" t="s">
        <v>164</v>
      </c>
    </row>
    <row r="83" spans="1:2" x14ac:dyDescent="0.25">
      <c r="A83" t="s">
        <v>239</v>
      </c>
      <c r="B83" t="s">
        <v>164</v>
      </c>
    </row>
    <row r="84" spans="1:2" x14ac:dyDescent="0.25">
      <c r="A84" t="s">
        <v>240</v>
      </c>
      <c r="B84" t="s">
        <v>164</v>
      </c>
    </row>
    <row r="85" spans="1:2" x14ac:dyDescent="0.25">
      <c r="A85" t="s">
        <v>241</v>
      </c>
      <c r="B85" t="s">
        <v>164</v>
      </c>
    </row>
    <row r="86" spans="1:2" x14ac:dyDescent="0.25">
      <c r="A86" t="s">
        <v>242</v>
      </c>
      <c r="B86" t="s">
        <v>164</v>
      </c>
    </row>
    <row r="87" spans="1:2" x14ac:dyDescent="0.25">
      <c r="A87" t="s">
        <v>243</v>
      </c>
      <c r="B87" t="s">
        <v>164</v>
      </c>
    </row>
    <row r="88" spans="1:2" x14ac:dyDescent="0.25">
      <c r="A88" t="s">
        <v>244</v>
      </c>
      <c r="B88" t="s">
        <v>164</v>
      </c>
    </row>
    <row r="89" spans="1:2" x14ac:dyDescent="0.25">
      <c r="A89" t="s">
        <v>245</v>
      </c>
      <c r="B89" t="s">
        <v>164</v>
      </c>
    </row>
    <row r="90" spans="1:2" x14ac:dyDescent="0.25">
      <c r="A90" t="s">
        <v>246</v>
      </c>
      <c r="B90" t="s">
        <v>164</v>
      </c>
    </row>
    <row r="91" spans="1:2" x14ac:dyDescent="0.25">
      <c r="A91" t="s">
        <v>247</v>
      </c>
      <c r="B91" t="s">
        <v>164</v>
      </c>
    </row>
    <row r="92" spans="1:2" x14ac:dyDescent="0.25">
      <c r="A92" t="s">
        <v>248</v>
      </c>
      <c r="B92" t="s">
        <v>164</v>
      </c>
    </row>
    <row r="93" spans="1:2" x14ac:dyDescent="0.25">
      <c r="A93" t="s">
        <v>249</v>
      </c>
      <c r="B93" t="s">
        <v>164</v>
      </c>
    </row>
    <row r="94" spans="1:2" x14ac:dyDescent="0.25">
      <c r="A94" t="s">
        <v>250</v>
      </c>
      <c r="B94" t="s">
        <v>164</v>
      </c>
    </row>
    <row r="95" spans="1:2" x14ac:dyDescent="0.25">
      <c r="A95" t="s">
        <v>251</v>
      </c>
      <c r="B95" t="s">
        <v>164</v>
      </c>
    </row>
    <row r="96" spans="1:2" x14ac:dyDescent="0.25">
      <c r="A96" t="s">
        <v>252</v>
      </c>
      <c r="B96" t="s">
        <v>164</v>
      </c>
    </row>
    <row r="97" spans="1:2" x14ac:dyDescent="0.25">
      <c r="A97" t="s">
        <v>253</v>
      </c>
      <c r="B97" t="s">
        <v>164</v>
      </c>
    </row>
    <row r="98" spans="1:2" x14ac:dyDescent="0.25">
      <c r="A98" t="s">
        <v>254</v>
      </c>
      <c r="B98" t="s">
        <v>164</v>
      </c>
    </row>
    <row r="99" spans="1:2" x14ac:dyDescent="0.25">
      <c r="A99" t="s">
        <v>255</v>
      </c>
      <c r="B99" t="s">
        <v>164</v>
      </c>
    </row>
    <row r="100" spans="1:2" x14ac:dyDescent="0.25">
      <c r="A100" t="s">
        <v>256</v>
      </c>
      <c r="B100" t="s">
        <v>164</v>
      </c>
    </row>
    <row r="101" spans="1:2" x14ac:dyDescent="0.25">
      <c r="A101" t="s">
        <v>242</v>
      </c>
      <c r="B101" t="s">
        <v>164</v>
      </c>
    </row>
    <row r="102" spans="1:2" x14ac:dyDescent="0.25">
      <c r="A102" t="s">
        <v>257</v>
      </c>
      <c r="B102" t="s">
        <v>164</v>
      </c>
    </row>
    <row r="103" spans="1:2" x14ac:dyDescent="0.25">
      <c r="A103" t="s">
        <v>258</v>
      </c>
      <c r="B103" t="s">
        <v>164</v>
      </c>
    </row>
    <row r="104" spans="1:2" x14ac:dyDescent="0.25">
      <c r="A104" t="s">
        <v>259</v>
      </c>
      <c r="B104" t="s">
        <v>164</v>
      </c>
    </row>
    <row r="105" spans="1:2" x14ac:dyDescent="0.25">
      <c r="A105" t="s">
        <v>182</v>
      </c>
      <c r="B105" t="s">
        <v>164</v>
      </c>
    </row>
    <row r="106" spans="1:2" x14ac:dyDescent="0.25">
      <c r="A106" t="s">
        <v>260</v>
      </c>
      <c r="B106" t="s">
        <v>164</v>
      </c>
    </row>
    <row r="107" spans="1:2" x14ac:dyDescent="0.25">
      <c r="A107" t="s">
        <v>261</v>
      </c>
      <c r="B107" t="s">
        <v>164</v>
      </c>
    </row>
    <row r="108" spans="1:2" x14ac:dyDescent="0.25">
      <c r="A108" t="s">
        <v>262</v>
      </c>
      <c r="B108" t="s">
        <v>164</v>
      </c>
    </row>
    <row r="109" spans="1:2" x14ac:dyDescent="0.25">
      <c r="A109" t="s">
        <v>263</v>
      </c>
      <c r="B109" t="s">
        <v>164</v>
      </c>
    </row>
    <row r="110" spans="1:2" x14ac:dyDescent="0.25">
      <c r="A110" t="s">
        <v>264</v>
      </c>
      <c r="B110" t="s">
        <v>164</v>
      </c>
    </row>
    <row r="111" spans="1:2" x14ac:dyDescent="0.25">
      <c r="A111" t="s">
        <v>265</v>
      </c>
      <c r="B111" t="s">
        <v>164</v>
      </c>
    </row>
    <row r="112" spans="1:2" x14ac:dyDescent="0.25">
      <c r="A112" t="s">
        <v>266</v>
      </c>
      <c r="B112" t="s">
        <v>164</v>
      </c>
    </row>
    <row r="113" spans="1:2" x14ac:dyDescent="0.25">
      <c r="A113" t="s">
        <v>267</v>
      </c>
      <c r="B113" t="s">
        <v>164</v>
      </c>
    </row>
    <row r="114" spans="1:2" x14ac:dyDescent="0.25">
      <c r="A114" t="s">
        <v>268</v>
      </c>
      <c r="B114" t="s">
        <v>164</v>
      </c>
    </row>
    <row r="115" spans="1:2" x14ac:dyDescent="0.25">
      <c r="A115" t="s">
        <v>269</v>
      </c>
      <c r="B115" t="s">
        <v>164</v>
      </c>
    </row>
    <row r="116" spans="1:2" x14ac:dyDescent="0.25">
      <c r="A116" t="s">
        <v>270</v>
      </c>
      <c r="B116" t="s">
        <v>164</v>
      </c>
    </row>
    <row r="117" spans="1:2" x14ac:dyDescent="0.25">
      <c r="A117" t="s">
        <v>271</v>
      </c>
      <c r="B117" t="s">
        <v>164</v>
      </c>
    </row>
    <row r="118" spans="1:2" x14ac:dyDescent="0.25">
      <c r="A118" t="s">
        <v>272</v>
      </c>
      <c r="B118" t="s">
        <v>164</v>
      </c>
    </row>
    <row r="119" spans="1:2" x14ac:dyDescent="0.25">
      <c r="A119" t="s">
        <v>273</v>
      </c>
      <c r="B119" t="s">
        <v>164</v>
      </c>
    </row>
    <row r="120" spans="1:2" x14ac:dyDescent="0.25">
      <c r="A120" t="s">
        <v>274</v>
      </c>
      <c r="B120" t="s">
        <v>164</v>
      </c>
    </row>
    <row r="121" spans="1:2" x14ac:dyDescent="0.25">
      <c r="A121" t="s">
        <v>275</v>
      </c>
      <c r="B121" t="s">
        <v>164</v>
      </c>
    </row>
    <row r="122" spans="1:2" x14ac:dyDescent="0.25">
      <c r="A122" t="s">
        <v>276</v>
      </c>
      <c r="B122" t="s">
        <v>164</v>
      </c>
    </row>
    <row r="123" spans="1:2" x14ac:dyDescent="0.25">
      <c r="A123" t="s">
        <v>277</v>
      </c>
      <c r="B123" t="s">
        <v>164</v>
      </c>
    </row>
    <row r="124" spans="1:2" x14ac:dyDescent="0.25">
      <c r="A124" t="s">
        <v>278</v>
      </c>
      <c r="B124" t="s">
        <v>164</v>
      </c>
    </row>
    <row r="125" spans="1:2" x14ac:dyDescent="0.25">
      <c r="A125" t="s">
        <v>279</v>
      </c>
      <c r="B125" t="s">
        <v>164</v>
      </c>
    </row>
    <row r="126" spans="1:2" x14ac:dyDescent="0.25">
      <c r="A126" t="s">
        <v>280</v>
      </c>
      <c r="B126" t="s">
        <v>164</v>
      </c>
    </row>
    <row r="127" spans="1:2" x14ac:dyDescent="0.25">
      <c r="A127" t="s">
        <v>281</v>
      </c>
      <c r="B127" t="s">
        <v>164</v>
      </c>
    </row>
    <row r="128" spans="1:2" x14ac:dyDescent="0.25">
      <c r="A128" t="s">
        <v>282</v>
      </c>
      <c r="B128" t="s">
        <v>164</v>
      </c>
    </row>
    <row r="129" spans="1:2" x14ac:dyDescent="0.25">
      <c r="A129" t="s">
        <v>283</v>
      </c>
      <c r="B129" t="s">
        <v>164</v>
      </c>
    </row>
    <row r="130" spans="1:2" x14ac:dyDescent="0.25">
      <c r="A130" t="s">
        <v>208</v>
      </c>
      <c r="B130" t="s">
        <v>164</v>
      </c>
    </row>
    <row r="131" spans="1:2" x14ac:dyDescent="0.25">
      <c r="A131" t="s">
        <v>284</v>
      </c>
      <c r="B131" t="s">
        <v>164</v>
      </c>
    </row>
    <row r="132" spans="1:2" x14ac:dyDescent="0.25">
      <c r="A132" t="s">
        <v>285</v>
      </c>
      <c r="B132" t="s">
        <v>164</v>
      </c>
    </row>
    <row r="133" spans="1:2" x14ac:dyDescent="0.25">
      <c r="A133" t="s">
        <v>286</v>
      </c>
      <c r="B133" t="s">
        <v>164</v>
      </c>
    </row>
    <row r="134" spans="1:2" x14ac:dyDescent="0.25">
      <c r="A134" t="s">
        <v>287</v>
      </c>
      <c r="B134" t="s">
        <v>164</v>
      </c>
    </row>
    <row r="135" spans="1:2" x14ac:dyDescent="0.25">
      <c r="A135" t="s">
        <v>288</v>
      </c>
      <c r="B135" t="s">
        <v>164</v>
      </c>
    </row>
    <row r="136" spans="1:2" x14ac:dyDescent="0.25">
      <c r="A136" t="s">
        <v>289</v>
      </c>
      <c r="B136" t="s">
        <v>164</v>
      </c>
    </row>
    <row r="137" spans="1:2" x14ac:dyDescent="0.25">
      <c r="A137" t="s">
        <v>290</v>
      </c>
      <c r="B137" t="s">
        <v>164</v>
      </c>
    </row>
    <row r="138" spans="1:2" x14ac:dyDescent="0.25">
      <c r="A138" t="s">
        <v>291</v>
      </c>
      <c r="B138" t="s">
        <v>164</v>
      </c>
    </row>
    <row r="139" spans="1:2" x14ac:dyDescent="0.25">
      <c r="A139" t="s">
        <v>292</v>
      </c>
      <c r="B139" t="s">
        <v>164</v>
      </c>
    </row>
    <row r="140" spans="1:2" x14ac:dyDescent="0.25">
      <c r="A140" t="s">
        <v>293</v>
      </c>
      <c r="B140" t="s">
        <v>164</v>
      </c>
    </row>
    <row r="141" spans="1:2" x14ac:dyDescent="0.25">
      <c r="A141" t="s">
        <v>294</v>
      </c>
      <c r="B141" t="s">
        <v>164</v>
      </c>
    </row>
    <row r="142" spans="1:2" x14ac:dyDescent="0.25">
      <c r="A142" t="s">
        <v>295</v>
      </c>
      <c r="B142" t="s">
        <v>164</v>
      </c>
    </row>
    <row r="143" spans="1:2" x14ac:dyDescent="0.25">
      <c r="A143" t="s">
        <v>296</v>
      </c>
      <c r="B143" t="s">
        <v>164</v>
      </c>
    </row>
    <row r="144" spans="1:2" x14ac:dyDescent="0.25">
      <c r="A144" t="s">
        <v>297</v>
      </c>
      <c r="B144" t="s">
        <v>164</v>
      </c>
    </row>
    <row r="145" spans="1:2" x14ac:dyDescent="0.25">
      <c r="A145" t="s">
        <v>298</v>
      </c>
      <c r="B145" t="s">
        <v>164</v>
      </c>
    </row>
    <row r="146" spans="1:2" x14ac:dyDescent="0.25">
      <c r="A146" t="s">
        <v>299</v>
      </c>
      <c r="B146" t="s">
        <v>164</v>
      </c>
    </row>
    <row r="147" spans="1:2" x14ac:dyDescent="0.25">
      <c r="A147" t="s">
        <v>300</v>
      </c>
      <c r="B147" t="s">
        <v>164</v>
      </c>
    </row>
    <row r="148" spans="1:2" x14ac:dyDescent="0.25">
      <c r="A148" t="s">
        <v>301</v>
      </c>
      <c r="B148" t="s">
        <v>164</v>
      </c>
    </row>
    <row r="149" spans="1:2" x14ac:dyDescent="0.25">
      <c r="A149" t="s">
        <v>302</v>
      </c>
      <c r="B149" t="s">
        <v>164</v>
      </c>
    </row>
    <row r="150" spans="1:2" x14ac:dyDescent="0.25">
      <c r="A150" t="s">
        <v>303</v>
      </c>
      <c r="B150" t="s">
        <v>164</v>
      </c>
    </row>
    <row r="151" spans="1:2" x14ac:dyDescent="0.25">
      <c r="A151" t="s">
        <v>304</v>
      </c>
      <c r="B151" t="s">
        <v>164</v>
      </c>
    </row>
    <row r="152" spans="1:2" x14ac:dyDescent="0.25">
      <c r="A152" t="s">
        <v>305</v>
      </c>
      <c r="B152" t="s">
        <v>164</v>
      </c>
    </row>
    <row r="153" spans="1:2" x14ac:dyDescent="0.25">
      <c r="A153" t="s">
        <v>306</v>
      </c>
      <c r="B153" t="s">
        <v>164</v>
      </c>
    </row>
    <row r="154" spans="1:2" x14ac:dyDescent="0.25">
      <c r="A154" t="s">
        <v>307</v>
      </c>
      <c r="B154" t="s">
        <v>164</v>
      </c>
    </row>
    <row r="155" spans="1:2" x14ac:dyDescent="0.25">
      <c r="A155" t="s">
        <v>308</v>
      </c>
      <c r="B155" t="s">
        <v>164</v>
      </c>
    </row>
    <row r="156" spans="1:2" x14ac:dyDescent="0.25">
      <c r="A156" t="s">
        <v>309</v>
      </c>
      <c r="B156" t="s">
        <v>164</v>
      </c>
    </row>
    <row r="157" spans="1:2" x14ac:dyDescent="0.25">
      <c r="A157" t="s">
        <v>310</v>
      </c>
      <c r="B157" t="s">
        <v>164</v>
      </c>
    </row>
    <row r="158" spans="1:2" x14ac:dyDescent="0.25">
      <c r="A158" t="s">
        <v>256</v>
      </c>
      <c r="B158" t="s">
        <v>164</v>
      </c>
    </row>
    <row r="159" spans="1:2" x14ac:dyDescent="0.25">
      <c r="A159" t="s">
        <v>311</v>
      </c>
      <c r="B159" t="s">
        <v>164</v>
      </c>
    </row>
    <row r="160" spans="1:2" x14ac:dyDescent="0.25">
      <c r="A160" t="s">
        <v>312</v>
      </c>
      <c r="B160" t="s">
        <v>164</v>
      </c>
    </row>
    <row r="161" spans="1:2" x14ac:dyDescent="0.25">
      <c r="A161" t="s">
        <v>313</v>
      </c>
      <c r="B161" t="s">
        <v>164</v>
      </c>
    </row>
    <row r="162" spans="1:2" x14ac:dyDescent="0.25">
      <c r="A162" t="s">
        <v>314</v>
      </c>
      <c r="B162" t="s">
        <v>164</v>
      </c>
    </row>
    <row r="163" spans="1:2" x14ac:dyDescent="0.25">
      <c r="A163" t="s">
        <v>315</v>
      </c>
      <c r="B163" t="s">
        <v>164</v>
      </c>
    </row>
    <row r="164" spans="1:2" x14ac:dyDescent="0.25">
      <c r="A164" t="s">
        <v>316</v>
      </c>
      <c r="B164" t="s">
        <v>164</v>
      </c>
    </row>
    <row r="165" spans="1:2" x14ac:dyDescent="0.25">
      <c r="A165" t="s">
        <v>317</v>
      </c>
      <c r="B165" t="s">
        <v>164</v>
      </c>
    </row>
    <row r="166" spans="1:2" x14ac:dyDescent="0.25">
      <c r="A166" t="s">
        <v>318</v>
      </c>
      <c r="B166" t="s">
        <v>164</v>
      </c>
    </row>
    <row r="167" spans="1:2" x14ac:dyDescent="0.25">
      <c r="A167" t="s">
        <v>319</v>
      </c>
      <c r="B167" t="s">
        <v>164</v>
      </c>
    </row>
    <row r="168" spans="1:2" x14ac:dyDescent="0.25">
      <c r="A168" t="s">
        <v>320</v>
      </c>
      <c r="B168" t="s">
        <v>164</v>
      </c>
    </row>
    <row r="169" spans="1:2" x14ac:dyDescent="0.25">
      <c r="A169" t="s">
        <v>321</v>
      </c>
      <c r="B169" t="s">
        <v>164</v>
      </c>
    </row>
    <row r="170" spans="1:2" x14ac:dyDescent="0.25">
      <c r="A170" t="s">
        <v>322</v>
      </c>
      <c r="B170" t="s">
        <v>164</v>
      </c>
    </row>
    <row r="171" spans="1:2" x14ac:dyDescent="0.25">
      <c r="A171" t="s">
        <v>323</v>
      </c>
      <c r="B171" t="s">
        <v>164</v>
      </c>
    </row>
    <row r="172" spans="1:2" x14ac:dyDescent="0.25">
      <c r="A172" t="s">
        <v>324</v>
      </c>
      <c r="B172" t="s">
        <v>164</v>
      </c>
    </row>
    <row r="173" spans="1:2" x14ac:dyDescent="0.25">
      <c r="A173" t="s">
        <v>325</v>
      </c>
      <c r="B173" t="s">
        <v>164</v>
      </c>
    </row>
    <row r="174" spans="1:2" x14ac:dyDescent="0.25">
      <c r="A174" t="s">
        <v>326</v>
      </c>
      <c r="B174" t="s">
        <v>164</v>
      </c>
    </row>
    <row r="175" spans="1:2" x14ac:dyDescent="0.25">
      <c r="A175" t="s">
        <v>327</v>
      </c>
      <c r="B175" t="s">
        <v>164</v>
      </c>
    </row>
    <row r="176" spans="1:2" x14ac:dyDescent="0.25">
      <c r="A176" t="s">
        <v>328</v>
      </c>
      <c r="B176" t="s">
        <v>164</v>
      </c>
    </row>
    <row r="177" spans="1:2" x14ac:dyDescent="0.25">
      <c r="A177" t="s">
        <v>329</v>
      </c>
      <c r="B177" t="s">
        <v>164</v>
      </c>
    </row>
    <row r="178" spans="1:2" x14ac:dyDescent="0.25">
      <c r="A178" t="s">
        <v>330</v>
      </c>
      <c r="B178" t="s">
        <v>164</v>
      </c>
    </row>
    <row r="179" spans="1:2" x14ac:dyDescent="0.25">
      <c r="A179" t="s">
        <v>331</v>
      </c>
      <c r="B179" t="s">
        <v>164</v>
      </c>
    </row>
    <row r="180" spans="1:2" x14ac:dyDescent="0.25">
      <c r="A180" t="s">
        <v>320</v>
      </c>
      <c r="B180" t="s">
        <v>164</v>
      </c>
    </row>
    <row r="181" spans="1:2" x14ac:dyDescent="0.25">
      <c r="A181" t="s">
        <v>332</v>
      </c>
      <c r="B181" t="s">
        <v>164</v>
      </c>
    </row>
    <row r="182" spans="1:2" x14ac:dyDescent="0.25">
      <c r="A182" t="s">
        <v>333</v>
      </c>
      <c r="B182" t="s">
        <v>164</v>
      </c>
    </row>
    <row r="183" spans="1:2" x14ac:dyDescent="0.25">
      <c r="A183" t="s">
        <v>334</v>
      </c>
      <c r="B183" t="s">
        <v>164</v>
      </c>
    </row>
    <row r="184" spans="1:2" x14ac:dyDescent="0.25">
      <c r="A184" t="s">
        <v>335</v>
      </c>
      <c r="B184" t="s">
        <v>164</v>
      </c>
    </row>
    <row r="185" spans="1:2" x14ac:dyDescent="0.25">
      <c r="A185" t="s">
        <v>336</v>
      </c>
      <c r="B185" t="s">
        <v>164</v>
      </c>
    </row>
    <row r="186" spans="1:2" x14ac:dyDescent="0.25">
      <c r="A186" t="s">
        <v>337</v>
      </c>
      <c r="B186" t="s">
        <v>164</v>
      </c>
    </row>
    <row r="187" spans="1:2" x14ac:dyDescent="0.25">
      <c r="A187" t="s">
        <v>338</v>
      </c>
      <c r="B187" t="s">
        <v>164</v>
      </c>
    </row>
    <row r="188" spans="1:2" x14ac:dyDescent="0.25">
      <c r="A188" t="s">
        <v>339</v>
      </c>
      <c r="B188" t="s">
        <v>164</v>
      </c>
    </row>
    <row r="189" spans="1:2" x14ac:dyDescent="0.25">
      <c r="A189" t="s">
        <v>340</v>
      </c>
      <c r="B189" t="s">
        <v>164</v>
      </c>
    </row>
    <row r="190" spans="1:2" x14ac:dyDescent="0.25">
      <c r="A190" t="s">
        <v>341</v>
      </c>
      <c r="B190" t="s">
        <v>164</v>
      </c>
    </row>
    <row r="191" spans="1:2" x14ac:dyDescent="0.25">
      <c r="A191" t="s">
        <v>342</v>
      </c>
      <c r="B191" t="s">
        <v>164</v>
      </c>
    </row>
    <row r="192" spans="1:2" x14ac:dyDescent="0.25">
      <c r="A192" t="s">
        <v>343</v>
      </c>
      <c r="B192" t="s">
        <v>164</v>
      </c>
    </row>
    <row r="193" spans="1:2" x14ac:dyDescent="0.25">
      <c r="A193" t="s">
        <v>344</v>
      </c>
      <c r="B193" t="s">
        <v>164</v>
      </c>
    </row>
    <row r="194" spans="1:2" x14ac:dyDescent="0.25">
      <c r="A194" t="s">
        <v>345</v>
      </c>
      <c r="B194" t="s">
        <v>164</v>
      </c>
    </row>
    <row r="195" spans="1:2" x14ac:dyDescent="0.25">
      <c r="A195" t="s">
        <v>346</v>
      </c>
      <c r="B195" t="s">
        <v>164</v>
      </c>
    </row>
    <row r="196" spans="1:2" x14ac:dyDescent="0.25">
      <c r="A196" t="s">
        <v>347</v>
      </c>
      <c r="B196" t="s">
        <v>164</v>
      </c>
    </row>
    <row r="197" spans="1:2" x14ac:dyDescent="0.25">
      <c r="A197" t="s">
        <v>348</v>
      </c>
      <c r="B197" t="s">
        <v>164</v>
      </c>
    </row>
    <row r="198" spans="1:2" x14ac:dyDescent="0.25">
      <c r="A198" t="s">
        <v>349</v>
      </c>
      <c r="B198" t="s">
        <v>164</v>
      </c>
    </row>
    <row r="199" spans="1:2" x14ac:dyDescent="0.25">
      <c r="A199" t="s">
        <v>350</v>
      </c>
      <c r="B199" t="s">
        <v>164</v>
      </c>
    </row>
    <row r="200" spans="1:2" x14ac:dyDescent="0.25">
      <c r="A200" t="s">
        <v>351</v>
      </c>
      <c r="B200" t="s">
        <v>164</v>
      </c>
    </row>
    <row r="201" spans="1:2" x14ac:dyDescent="0.25">
      <c r="A201" t="s">
        <v>352</v>
      </c>
      <c r="B201" t="s">
        <v>164</v>
      </c>
    </row>
    <row r="202" spans="1:2" x14ac:dyDescent="0.25">
      <c r="A202" t="s">
        <v>353</v>
      </c>
      <c r="B202" t="s">
        <v>164</v>
      </c>
    </row>
    <row r="203" spans="1:2" x14ac:dyDescent="0.25">
      <c r="A203" t="s">
        <v>354</v>
      </c>
      <c r="B203" t="s">
        <v>164</v>
      </c>
    </row>
    <row r="204" spans="1:2" x14ac:dyDescent="0.25">
      <c r="A204" t="s">
        <v>355</v>
      </c>
      <c r="B204" t="s">
        <v>164</v>
      </c>
    </row>
    <row r="205" spans="1:2" x14ac:dyDescent="0.25">
      <c r="A205" t="s">
        <v>356</v>
      </c>
      <c r="B205" t="s">
        <v>164</v>
      </c>
    </row>
    <row r="206" spans="1:2" x14ac:dyDescent="0.25">
      <c r="A206" t="s">
        <v>174</v>
      </c>
      <c r="B206" t="s">
        <v>164</v>
      </c>
    </row>
    <row r="207" spans="1:2" x14ac:dyDescent="0.25">
      <c r="A207" t="s">
        <v>262</v>
      </c>
      <c r="B207" t="s">
        <v>164</v>
      </c>
    </row>
    <row r="208" spans="1:2" x14ac:dyDescent="0.25">
      <c r="A208" t="s">
        <v>357</v>
      </c>
      <c r="B208" t="s">
        <v>164</v>
      </c>
    </row>
    <row r="209" spans="1:2" x14ac:dyDescent="0.25">
      <c r="A209" t="s">
        <v>358</v>
      </c>
      <c r="B209" t="s">
        <v>164</v>
      </c>
    </row>
    <row r="210" spans="1:2" x14ac:dyDescent="0.25">
      <c r="A210" t="s">
        <v>359</v>
      </c>
      <c r="B210" t="s">
        <v>164</v>
      </c>
    </row>
    <row r="211" spans="1:2" x14ac:dyDescent="0.25">
      <c r="A211" t="s">
        <v>360</v>
      </c>
      <c r="B211" t="s">
        <v>164</v>
      </c>
    </row>
    <row r="212" spans="1:2" x14ac:dyDescent="0.25">
      <c r="A212" t="s">
        <v>361</v>
      </c>
      <c r="B212" t="s">
        <v>164</v>
      </c>
    </row>
    <row r="213" spans="1:2" x14ac:dyDescent="0.25">
      <c r="A213" t="s">
        <v>362</v>
      </c>
      <c r="B213" t="s">
        <v>164</v>
      </c>
    </row>
    <row r="214" spans="1:2" x14ac:dyDescent="0.25">
      <c r="A214" t="s">
        <v>363</v>
      </c>
      <c r="B214" t="s">
        <v>164</v>
      </c>
    </row>
    <row r="215" spans="1:2" x14ac:dyDescent="0.25">
      <c r="A215" t="s">
        <v>364</v>
      </c>
      <c r="B215" t="s">
        <v>164</v>
      </c>
    </row>
    <row r="216" spans="1:2" x14ac:dyDescent="0.25">
      <c r="A216" t="s">
        <v>365</v>
      </c>
      <c r="B216" t="s">
        <v>164</v>
      </c>
    </row>
    <row r="217" spans="1:2" x14ac:dyDescent="0.25">
      <c r="A217" t="s">
        <v>366</v>
      </c>
      <c r="B217" t="s">
        <v>164</v>
      </c>
    </row>
    <row r="218" spans="1:2" x14ac:dyDescent="0.25">
      <c r="A218" t="s">
        <v>182</v>
      </c>
      <c r="B218" t="s">
        <v>164</v>
      </c>
    </row>
    <row r="219" spans="1:2" x14ac:dyDescent="0.25">
      <c r="A219" t="s">
        <v>367</v>
      </c>
      <c r="B219" t="s">
        <v>164</v>
      </c>
    </row>
    <row r="220" spans="1:2" x14ac:dyDescent="0.25">
      <c r="A220" t="s">
        <v>368</v>
      </c>
      <c r="B220" t="s">
        <v>164</v>
      </c>
    </row>
    <row r="221" spans="1:2" x14ac:dyDescent="0.25">
      <c r="A221" t="s">
        <v>369</v>
      </c>
      <c r="B221" t="s">
        <v>164</v>
      </c>
    </row>
    <row r="222" spans="1:2" x14ac:dyDescent="0.25">
      <c r="A222" t="s">
        <v>370</v>
      </c>
      <c r="B222" t="s">
        <v>164</v>
      </c>
    </row>
    <row r="223" spans="1:2" x14ac:dyDescent="0.25">
      <c r="A223" t="s">
        <v>371</v>
      </c>
      <c r="B223" t="s">
        <v>164</v>
      </c>
    </row>
    <row r="224" spans="1:2" x14ac:dyDescent="0.25">
      <c r="A224" t="s">
        <v>372</v>
      </c>
      <c r="B224" t="s">
        <v>164</v>
      </c>
    </row>
    <row r="225" spans="1:2" x14ac:dyDescent="0.25">
      <c r="A225" t="s">
        <v>373</v>
      </c>
      <c r="B225" t="s">
        <v>164</v>
      </c>
    </row>
    <row r="226" spans="1:2" x14ac:dyDescent="0.25">
      <c r="A226" t="s">
        <v>374</v>
      </c>
      <c r="B226" t="s">
        <v>164</v>
      </c>
    </row>
    <row r="227" spans="1:2" x14ac:dyDescent="0.25">
      <c r="A227" t="s">
        <v>375</v>
      </c>
      <c r="B227" t="s">
        <v>164</v>
      </c>
    </row>
    <row r="228" spans="1:2" x14ac:dyDescent="0.25">
      <c r="A228" t="s">
        <v>376</v>
      </c>
      <c r="B228" t="s">
        <v>164</v>
      </c>
    </row>
    <row r="229" spans="1:2" x14ac:dyDescent="0.25">
      <c r="A229" t="s">
        <v>377</v>
      </c>
      <c r="B229" t="s">
        <v>164</v>
      </c>
    </row>
    <row r="230" spans="1:2" x14ac:dyDescent="0.25">
      <c r="A230" t="s">
        <v>378</v>
      </c>
      <c r="B230" t="s">
        <v>164</v>
      </c>
    </row>
    <row r="231" spans="1:2" x14ac:dyDescent="0.25">
      <c r="A231" t="s">
        <v>308</v>
      </c>
      <c r="B231" t="s">
        <v>164</v>
      </c>
    </row>
    <row r="232" spans="1:2" x14ac:dyDescent="0.25">
      <c r="A232" t="s">
        <v>168</v>
      </c>
      <c r="B232" t="s">
        <v>164</v>
      </c>
    </row>
    <row r="233" spans="1:2" x14ac:dyDescent="0.25">
      <c r="A233" t="s">
        <v>379</v>
      </c>
      <c r="B233" t="s">
        <v>164</v>
      </c>
    </row>
    <row r="234" spans="1:2" x14ac:dyDescent="0.25">
      <c r="A234" t="s">
        <v>380</v>
      </c>
      <c r="B234" t="s">
        <v>164</v>
      </c>
    </row>
    <row r="235" spans="1:2" x14ac:dyDescent="0.25">
      <c r="A235" t="s">
        <v>381</v>
      </c>
      <c r="B235" t="s">
        <v>164</v>
      </c>
    </row>
    <row r="236" spans="1:2" x14ac:dyDescent="0.25">
      <c r="A236" t="s">
        <v>382</v>
      </c>
      <c r="B236" t="s">
        <v>164</v>
      </c>
    </row>
    <row r="237" spans="1:2" x14ac:dyDescent="0.25">
      <c r="A237" t="s">
        <v>383</v>
      </c>
      <c r="B237" t="s">
        <v>164</v>
      </c>
    </row>
    <row r="238" spans="1:2" x14ac:dyDescent="0.25">
      <c r="A238" t="s">
        <v>384</v>
      </c>
      <c r="B238" t="s">
        <v>164</v>
      </c>
    </row>
    <row r="239" spans="1:2" x14ac:dyDescent="0.25">
      <c r="A239" t="s">
        <v>385</v>
      </c>
      <c r="B239" t="s">
        <v>164</v>
      </c>
    </row>
    <row r="240" spans="1:2" x14ac:dyDescent="0.25">
      <c r="A240" t="s">
        <v>386</v>
      </c>
      <c r="B240" t="s">
        <v>164</v>
      </c>
    </row>
    <row r="241" spans="1:2" x14ac:dyDescent="0.25">
      <c r="A241" t="s">
        <v>387</v>
      </c>
      <c r="B241" t="s">
        <v>164</v>
      </c>
    </row>
    <row r="242" spans="1:2" x14ac:dyDescent="0.25">
      <c r="A242" t="s">
        <v>388</v>
      </c>
      <c r="B242" t="s">
        <v>164</v>
      </c>
    </row>
    <row r="243" spans="1:2" x14ac:dyDescent="0.25">
      <c r="A243" t="s">
        <v>389</v>
      </c>
      <c r="B243" t="s">
        <v>164</v>
      </c>
    </row>
    <row r="244" spans="1:2" x14ac:dyDescent="0.25">
      <c r="A244" t="s">
        <v>390</v>
      </c>
      <c r="B244" t="s">
        <v>164</v>
      </c>
    </row>
    <row r="245" spans="1:2" x14ac:dyDescent="0.25">
      <c r="A245" t="s">
        <v>391</v>
      </c>
      <c r="B245" t="s">
        <v>164</v>
      </c>
    </row>
    <row r="246" spans="1:2" x14ac:dyDescent="0.25">
      <c r="A246" t="s">
        <v>392</v>
      </c>
      <c r="B246" t="s">
        <v>164</v>
      </c>
    </row>
    <row r="247" spans="1:2" x14ac:dyDescent="0.25">
      <c r="A247" t="s">
        <v>393</v>
      </c>
      <c r="B247" t="s">
        <v>164</v>
      </c>
    </row>
    <row r="248" spans="1:2" x14ac:dyDescent="0.25">
      <c r="A248" t="s">
        <v>394</v>
      </c>
      <c r="B248" t="s">
        <v>164</v>
      </c>
    </row>
    <row r="249" spans="1:2" x14ac:dyDescent="0.25">
      <c r="A249" t="s">
        <v>395</v>
      </c>
      <c r="B249" t="s">
        <v>164</v>
      </c>
    </row>
    <row r="250" spans="1:2" x14ac:dyDescent="0.25">
      <c r="A250" t="s">
        <v>396</v>
      </c>
      <c r="B250" t="s">
        <v>164</v>
      </c>
    </row>
    <row r="251" spans="1:2" x14ac:dyDescent="0.25">
      <c r="A251" t="s">
        <v>397</v>
      </c>
      <c r="B251" t="s">
        <v>164</v>
      </c>
    </row>
    <row r="252" spans="1:2" x14ac:dyDescent="0.25">
      <c r="A252" t="s">
        <v>398</v>
      </c>
      <c r="B252" t="s">
        <v>164</v>
      </c>
    </row>
    <row r="253" spans="1:2" x14ac:dyDescent="0.25">
      <c r="A253" t="s">
        <v>399</v>
      </c>
      <c r="B253" t="s">
        <v>164</v>
      </c>
    </row>
    <row r="254" spans="1:2" x14ac:dyDescent="0.25">
      <c r="A254" t="s">
        <v>400</v>
      </c>
      <c r="B254" t="s">
        <v>164</v>
      </c>
    </row>
    <row r="255" spans="1:2" x14ac:dyDescent="0.25">
      <c r="A255" t="s">
        <v>401</v>
      </c>
      <c r="B255" t="s">
        <v>164</v>
      </c>
    </row>
    <row r="256" spans="1:2" x14ac:dyDescent="0.25">
      <c r="A256" t="s">
        <v>402</v>
      </c>
      <c r="B256" t="s">
        <v>164</v>
      </c>
    </row>
    <row r="257" spans="1:2" x14ac:dyDescent="0.25">
      <c r="A257" t="s">
        <v>344</v>
      </c>
      <c r="B257" t="s">
        <v>164</v>
      </c>
    </row>
    <row r="258" spans="1:2" x14ac:dyDescent="0.25">
      <c r="A258" t="s">
        <v>403</v>
      </c>
      <c r="B258" t="s">
        <v>164</v>
      </c>
    </row>
    <row r="259" spans="1:2" x14ac:dyDescent="0.25">
      <c r="A259" t="s">
        <v>404</v>
      </c>
      <c r="B259" t="s">
        <v>164</v>
      </c>
    </row>
    <row r="260" spans="1:2" x14ac:dyDescent="0.25">
      <c r="A260" t="s">
        <v>405</v>
      </c>
      <c r="B260" t="s">
        <v>164</v>
      </c>
    </row>
    <row r="261" spans="1:2" x14ac:dyDescent="0.25">
      <c r="A261" t="s">
        <v>406</v>
      </c>
      <c r="B261" t="s">
        <v>164</v>
      </c>
    </row>
    <row r="262" spans="1:2" x14ac:dyDescent="0.25">
      <c r="A262" t="s">
        <v>407</v>
      </c>
      <c r="B262" t="s">
        <v>164</v>
      </c>
    </row>
    <row r="263" spans="1:2" x14ac:dyDescent="0.25">
      <c r="A263" t="s">
        <v>408</v>
      </c>
      <c r="B263" t="s">
        <v>164</v>
      </c>
    </row>
    <row r="264" spans="1:2" x14ac:dyDescent="0.25">
      <c r="A264" t="s">
        <v>409</v>
      </c>
      <c r="B264" t="s">
        <v>164</v>
      </c>
    </row>
    <row r="265" spans="1:2" x14ac:dyDescent="0.25">
      <c r="A265" t="s">
        <v>410</v>
      </c>
      <c r="B265" t="s">
        <v>164</v>
      </c>
    </row>
    <row r="266" spans="1:2" x14ac:dyDescent="0.25">
      <c r="A266" t="s">
        <v>411</v>
      </c>
      <c r="B266" t="s">
        <v>164</v>
      </c>
    </row>
    <row r="267" spans="1:2" x14ac:dyDescent="0.25">
      <c r="A267" t="s">
        <v>412</v>
      </c>
      <c r="B267" t="s">
        <v>164</v>
      </c>
    </row>
    <row r="268" spans="1:2" x14ac:dyDescent="0.25">
      <c r="A268" t="s">
        <v>413</v>
      </c>
      <c r="B268" t="s">
        <v>164</v>
      </c>
    </row>
    <row r="269" spans="1:2" x14ac:dyDescent="0.25">
      <c r="A269" t="s">
        <v>414</v>
      </c>
      <c r="B269" t="s">
        <v>164</v>
      </c>
    </row>
    <row r="270" spans="1:2" x14ac:dyDescent="0.25">
      <c r="A270" t="s">
        <v>415</v>
      </c>
      <c r="B270" t="s">
        <v>164</v>
      </c>
    </row>
    <row r="271" spans="1:2" x14ac:dyDescent="0.25">
      <c r="A271" t="s">
        <v>416</v>
      </c>
      <c r="B271" t="s">
        <v>164</v>
      </c>
    </row>
    <row r="272" spans="1:2" x14ac:dyDescent="0.25">
      <c r="A272" t="s">
        <v>417</v>
      </c>
      <c r="B272" t="s">
        <v>164</v>
      </c>
    </row>
    <row r="273" spans="1:2" x14ac:dyDescent="0.25">
      <c r="A273" t="s">
        <v>418</v>
      </c>
      <c r="B273" t="s">
        <v>164</v>
      </c>
    </row>
    <row r="274" spans="1:2" x14ac:dyDescent="0.25">
      <c r="A274" t="s">
        <v>419</v>
      </c>
      <c r="B274" t="s">
        <v>164</v>
      </c>
    </row>
    <row r="275" spans="1:2" x14ac:dyDescent="0.25">
      <c r="A275" t="s">
        <v>420</v>
      </c>
      <c r="B275" t="s">
        <v>164</v>
      </c>
    </row>
    <row r="276" spans="1:2" x14ac:dyDescent="0.25">
      <c r="A276" t="s">
        <v>421</v>
      </c>
      <c r="B276" t="s">
        <v>164</v>
      </c>
    </row>
    <row r="277" spans="1:2" x14ac:dyDescent="0.25">
      <c r="A277" t="s">
        <v>422</v>
      </c>
      <c r="B277" t="s">
        <v>164</v>
      </c>
    </row>
    <row r="278" spans="1:2" x14ac:dyDescent="0.25">
      <c r="A278" t="s">
        <v>423</v>
      </c>
      <c r="B278" t="s">
        <v>164</v>
      </c>
    </row>
    <row r="279" spans="1:2" x14ac:dyDescent="0.25">
      <c r="A279" t="s">
        <v>424</v>
      </c>
      <c r="B279" t="s">
        <v>164</v>
      </c>
    </row>
    <row r="280" spans="1:2" x14ac:dyDescent="0.25">
      <c r="A280" t="s">
        <v>425</v>
      </c>
      <c r="B280" t="s">
        <v>164</v>
      </c>
    </row>
    <row r="281" spans="1:2" x14ac:dyDescent="0.25">
      <c r="A281" t="s">
        <v>390</v>
      </c>
      <c r="B281" t="s">
        <v>164</v>
      </c>
    </row>
    <row r="282" spans="1:2" x14ac:dyDescent="0.25">
      <c r="A282" t="s">
        <v>426</v>
      </c>
      <c r="B282" t="s">
        <v>164</v>
      </c>
    </row>
    <row r="283" spans="1:2" x14ac:dyDescent="0.25">
      <c r="A283" t="s">
        <v>427</v>
      </c>
      <c r="B283" t="s">
        <v>164</v>
      </c>
    </row>
    <row r="284" spans="1:2" x14ac:dyDescent="0.25">
      <c r="A284" t="s">
        <v>428</v>
      </c>
      <c r="B284" t="s">
        <v>164</v>
      </c>
    </row>
    <row r="285" spans="1:2" x14ac:dyDescent="0.25">
      <c r="A285" t="s">
        <v>429</v>
      </c>
      <c r="B285" t="s">
        <v>164</v>
      </c>
    </row>
    <row r="286" spans="1:2" x14ac:dyDescent="0.25">
      <c r="A286" t="s">
        <v>430</v>
      </c>
      <c r="B286" t="s">
        <v>164</v>
      </c>
    </row>
    <row r="287" spans="1:2" x14ac:dyDescent="0.25">
      <c r="A287" t="s">
        <v>431</v>
      </c>
      <c r="B287" t="s">
        <v>164</v>
      </c>
    </row>
    <row r="288" spans="1:2" x14ac:dyDescent="0.25">
      <c r="A288" t="s">
        <v>432</v>
      </c>
      <c r="B288" t="s">
        <v>164</v>
      </c>
    </row>
    <row r="289" spans="1:2" x14ac:dyDescent="0.25">
      <c r="A289" t="s">
        <v>433</v>
      </c>
      <c r="B289" t="s">
        <v>164</v>
      </c>
    </row>
    <row r="290" spans="1:2" x14ac:dyDescent="0.25">
      <c r="A290" t="s">
        <v>434</v>
      </c>
      <c r="B290" t="s">
        <v>164</v>
      </c>
    </row>
    <row r="291" spans="1:2" x14ac:dyDescent="0.25">
      <c r="A291" t="s">
        <v>238</v>
      </c>
      <c r="B291" t="s">
        <v>164</v>
      </c>
    </row>
    <row r="292" spans="1:2" x14ac:dyDescent="0.25">
      <c r="A292" t="s">
        <v>435</v>
      </c>
      <c r="B292" t="s">
        <v>164</v>
      </c>
    </row>
    <row r="293" spans="1:2" x14ac:dyDescent="0.25">
      <c r="A293" t="s">
        <v>436</v>
      </c>
      <c r="B293" t="s">
        <v>164</v>
      </c>
    </row>
    <row r="294" spans="1:2" x14ac:dyDescent="0.25">
      <c r="A294" t="s">
        <v>437</v>
      </c>
      <c r="B294" t="s">
        <v>164</v>
      </c>
    </row>
    <row r="295" spans="1:2" x14ac:dyDescent="0.25">
      <c r="A295" t="s">
        <v>438</v>
      </c>
      <c r="B295" t="s">
        <v>164</v>
      </c>
    </row>
    <row r="296" spans="1:2" x14ac:dyDescent="0.25">
      <c r="A296" t="s">
        <v>439</v>
      </c>
      <c r="B296" t="s">
        <v>164</v>
      </c>
    </row>
    <row r="297" spans="1:2" x14ac:dyDescent="0.25">
      <c r="A297" t="s">
        <v>440</v>
      </c>
      <c r="B297" t="s">
        <v>164</v>
      </c>
    </row>
    <row r="298" spans="1:2" x14ac:dyDescent="0.25">
      <c r="A298" t="s">
        <v>441</v>
      </c>
      <c r="B298" t="s">
        <v>164</v>
      </c>
    </row>
    <row r="299" spans="1:2" x14ac:dyDescent="0.25">
      <c r="A299" t="s">
        <v>344</v>
      </c>
      <c r="B299" t="s">
        <v>164</v>
      </c>
    </row>
    <row r="300" spans="1:2" x14ac:dyDescent="0.25">
      <c r="A300" t="s">
        <v>442</v>
      </c>
      <c r="B300" t="s">
        <v>164</v>
      </c>
    </row>
    <row r="301" spans="1:2" x14ac:dyDescent="0.25">
      <c r="A301" t="s">
        <v>443</v>
      </c>
      <c r="B301" t="s">
        <v>164</v>
      </c>
    </row>
    <row r="302" spans="1:2" x14ac:dyDescent="0.25">
      <c r="A302" t="s">
        <v>444</v>
      </c>
      <c r="B302" t="s">
        <v>164</v>
      </c>
    </row>
    <row r="303" spans="1:2" x14ac:dyDescent="0.25">
      <c r="A303" t="s">
        <v>445</v>
      </c>
      <c r="B303" t="s">
        <v>164</v>
      </c>
    </row>
    <row r="304" spans="1:2" x14ac:dyDescent="0.25">
      <c r="A304" t="s">
        <v>446</v>
      </c>
      <c r="B304" t="s">
        <v>164</v>
      </c>
    </row>
    <row r="305" spans="1:2" x14ac:dyDescent="0.25">
      <c r="A305" t="s">
        <v>447</v>
      </c>
      <c r="B305" t="s">
        <v>164</v>
      </c>
    </row>
    <row r="306" spans="1:2" x14ac:dyDescent="0.25">
      <c r="A306" t="s">
        <v>388</v>
      </c>
      <c r="B306" t="s">
        <v>164</v>
      </c>
    </row>
    <row r="307" spans="1:2" x14ac:dyDescent="0.25">
      <c r="A307" t="s">
        <v>448</v>
      </c>
      <c r="B307" t="s">
        <v>164</v>
      </c>
    </row>
    <row r="308" spans="1:2" x14ac:dyDescent="0.25">
      <c r="A308" t="s">
        <v>449</v>
      </c>
      <c r="B308" t="s">
        <v>164</v>
      </c>
    </row>
    <row r="309" spans="1:2" x14ac:dyDescent="0.25">
      <c r="A309" t="s">
        <v>450</v>
      </c>
      <c r="B309" t="s">
        <v>164</v>
      </c>
    </row>
    <row r="310" spans="1:2" x14ac:dyDescent="0.25">
      <c r="A310" t="s">
        <v>451</v>
      </c>
      <c r="B310" t="s">
        <v>164</v>
      </c>
    </row>
    <row r="311" spans="1:2" x14ac:dyDescent="0.25">
      <c r="A311" t="s">
        <v>452</v>
      </c>
      <c r="B311" t="s">
        <v>164</v>
      </c>
    </row>
    <row r="312" spans="1:2" x14ac:dyDescent="0.25">
      <c r="A312" t="s">
        <v>453</v>
      </c>
      <c r="B312" t="s">
        <v>164</v>
      </c>
    </row>
    <row r="313" spans="1:2" x14ac:dyDescent="0.25">
      <c r="A313" t="s">
        <v>454</v>
      </c>
      <c r="B313" t="s">
        <v>164</v>
      </c>
    </row>
    <row r="314" spans="1:2" x14ac:dyDescent="0.25">
      <c r="A314" t="s">
        <v>455</v>
      </c>
      <c r="B314" t="s">
        <v>164</v>
      </c>
    </row>
    <row r="315" spans="1:2" x14ac:dyDescent="0.25">
      <c r="A315" t="s">
        <v>456</v>
      </c>
      <c r="B315" t="s">
        <v>164</v>
      </c>
    </row>
    <row r="316" spans="1:2" x14ac:dyDescent="0.25">
      <c r="A316" t="s">
        <v>457</v>
      </c>
      <c r="B316" t="s">
        <v>164</v>
      </c>
    </row>
    <row r="317" spans="1:2" x14ac:dyDescent="0.25">
      <c r="A317" t="s">
        <v>195</v>
      </c>
      <c r="B317" t="s">
        <v>164</v>
      </c>
    </row>
    <row r="318" spans="1:2" x14ac:dyDescent="0.25">
      <c r="A318" t="s">
        <v>458</v>
      </c>
      <c r="B318" t="s">
        <v>164</v>
      </c>
    </row>
    <row r="319" spans="1:2" x14ac:dyDescent="0.25">
      <c r="A319" t="s">
        <v>459</v>
      </c>
      <c r="B319" t="s">
        <v>164</v>
      </c>
    </row>
    <row r="320" spans="1:2" x14ac:dyDescent="0.25">
      <c r="A320" t="s">
        <v>460</v>
      </c>
      <c r="B320" t="s">
        <v>164</v>
      </c>
    </row>
    <row r="321" spans="1:2" x14ac:dyDescent="0.25">
      <c r="A321" t="s">
        <v>461</v>
      </c>
      <c r="B321" t="s">
        <v>164</v>
      </c>
    </row>
    <row r="322" spans="1:2" x14ac:dyDescent="0.25">
      <c r="A322" t="s">
        <v>462</v>
      </c>
      <c r="B322" t="s">
        <v>164</v>
      </c>
    </row>
    <row r="323" spans="1:2" x14ac:dyDescent="0.25">
      <c r="A323" t="s">
        <v>463</v>
      </c>
      <c r="B323" t="s">
        <v>164</v>
      </c>
    </row>
    <row r="324" spans="1:2" x14ac:dyDescent="0.25">
      <c r="A324" t="s">
        <v>464</v>
      </c>
      <c r="B324" t="s">
        <v>164</v>
      </c>
    </row>
    <row r="325" spans="1:2" x14ac:dyDescent="0.25">
      <c r="A325" t="s">
        <v>465</v>
      </c>
      <c r="B325" t="s">
        <v>164</v>
      </c>
    </row>
    <row r="326" spans="1:2" x14ac:dyDescent="0.25">
      <c r="A326" t="s">
        <v>307</v>
      </c>
      <c r="B326" t="s">
        <v>164</v>
      </c>
    </row>
    <row r="327" spans="1:2" x14ac:dyDescent="0.25">
      <c r="A327" t="s">
        <v>466</v>
      </c>
      <c r="B327" t="s">
        <v>164</v>
      </c>
    </row>
    <row r="328" spans="1:2" x14ac:dyDescent="0.25">
      <c r="A328" t="s">
        <v>467</v>
      </c>
      <c r="B328" t="s">
        <v>164</v>
      </c>
    </row>
    <row r="329" spans="1:2" x14ac:dyDescent="0.25">
      <c r="A329" t="s">
        <v>200</v>
      </c>
      <c r="B329" t="s">
        <v>164</v>
      </c>
    </row>
    <row r="330" spans="1:2" x14ac:dyDescent="0.25">
      <c r="A330" t="s">
        <v>468</v>
      </c>
      <c r="B330" t="s">
        <v>164</v>
      </c>
    </row>
    <row r="331" spans="1:2" x14ac:dyDescent="0.25">
      <c r="A331" t="s">
        <v>469</v>
      </c>
      <c r="B331" t="s">
        <v>164</v>
      </c>
    </row>
    <row r="332" spans="1:2" x14ac:dyDescent="0.25">
      <c r="A332" t="s">
        <v>470</v>
      </c>
      <c r="B332" t="s">
        <v>164</v>
      </c>
    </row>
    <row r="333" spans="1:2" x14ac:dyDescent="0.25">
      <c r="A333" t="s">
        <v>471</v>
      </c>
      <c r="B333" t="s">
        <v>164</v>
      </c>
    </row>
    <row r="334" spans="1:2" x14ac:dyDescent="0.25">
      <c r="A334" t="s">
        <v>472</v>
      </c>
      <c r="B334" t="s">
        <v>164</v>
      </c>
    </row>
    <row r="335" spans="1:2" x14ac:dyDescent="0.25">
      <c r="A335" t="s">
        <v>473</v>
      </c>
      <c r="B335" t="s">
        <v>164</v>
      </c>
    </row>
    <row r="336" spans="1:2" x14ac:dyDescent="0.25">
      <c r="A336" t="s">
        <v>474</v>
      </c>
      <c r="B336" t="s">
        <v>164</v>
      </c>
    </row>
    <row r="337" spans="1:2" x14ac:dyDescent="0.25">
      <c r="A337" t="s">
        <v>475</v>
      </c>
      <c r="B337" t="s">
        <v>164</v>
      </c>
    </row>
    <row r="338" spans="1:2" x14ac:dyDescent="0.25">
      <c r="A338" t="s">
        <v>476</v>
      </c>
      <c r="B338" t="s">
        <v>164</v>
      </c>
    </row>
    <row r="339" spans="1:2" x14ac:dyDescent="0.25">
      <c r="A339" t="s">
        <v>477</v>
      </c>
      <c r="B339" t="s">
        <v>164</v>
      </c>
    </row>
    <row r="340" spans="1:2" x14ac:dyDescent="0.25">
      <c r="A340" t="s">
        <v>478</v>
      </c>
      <c r="B340" t="s">
        <v>164</v>
      </c>
    </row>
    <row r="341" spans="1:2" x14ac:dyDescent="0.25">
      <c r="A341" t="s">
        <v>479</v>
      </c>
      <c r="B341" t="s">
        <v>164</v>
      </c>
    </row>
    <row r="342" spans="1:2" x14ac:dyDescent="0.25">
      <c r="A342" t="s">
        <v>480</v>
      </c>
      <c r="B342" t="s">
        <v>164</v>
      </c>
    </row>
    <row r="343" spans="1:2" x14ac:dyDescent="0.25">
      <c r="A343" t="s">
        <v>481</v>
      </c>
      <c r="B343" t="s">
        <v>164</v>
      </c>
    </row>
    <row r="344" spans="1:2" x14ac:dyDescent="0.25">
      <c r="A344" t="s">
        <v>482</v>
      </c>
      <c r="B344" t="s">
        <v>164</v>
      </c>
    </row>
    <row r="345" spans="1:2" x14ac:dyDescent="0.25">
      <c r="A345" t="s">
        <v>483</v>
      </c>
      <c r="B345" t="s">
        <v>164</v>
      </c>
    </row>
    <row r="346" spans="1:2" x14ac:dyDescent="0.25">
      <c r="A346" t="s">
        <v>484</v>
      </c>
      <c r="B346" t="s">
        <v>164</v>
      </c>
    </row>
    <row r="347" spans="1:2" x14ac:dyDescent="0.25">
      <c r="A347" t="s">
        <v>485</v>
      </c>
      <c r="B347" t="s">
        <v>164</v>
      </c>
    </row>
    <row r="348" spans="1:2" x14ac:dyDescent="0.25">
      <c r="A348" t="s">
        <v>486</v>
      </c>
      <c r="B348" t="s">
        <v>164</v>
      </c>
    </row>
    <row r="349" spans="1:2" x14ac:dyDescent="0.25">
      <c r="A349" t="s">
        <v>487</v>
      </c>
      <c r="B349" t="s">
        <v>164</v>
      </c>
    </row>
    <row r="350" spans="1:2" x14ac:dyDescent="0.25">
      <c r="A350" t="s">
        <v>488</v>
      </c>
      <c r="B350" t="s">
        <v>164</v>
      </c>
    </row>
    <row r="351" spans="1:2" x14ac:dyDescent="0.25">
      <c r="A351" t="s">
        <v>489</v>
      </c>
      <c r="B351" t="s">
        <v>164</v>
      </c>
    </row>
    <row r="352" spans="1:2" x14ac:dyDescent="0.25">
      <c r="A352" t="s">
        <v>490</v>
      </c>
      <c r="B352" t="s">
        <v>164</v>
      </c>
    </row>
    <row r="353" spans="1:2" x14ac:dyDescent="0.25">
      <c r="A353" t="s">
        <v>491</v>
      </c>
      <c r="B353" t="s">
        <v>164</v>
      </c>
    </row>
    <row r="354" spans="1:2" x14ac:dyDescent="0.25">
      <c r="A354" t="s">
        <v>492</v>
      </c>
      <c r="B354" t="s">
        <v>164</v>
      </c>
    </row>
    <row r="355" spans="1:2" x14ac:dyDescent="0.25">
      <c r="A355" t="s">
        <v>493</v>
      </c>
      <c r="B355" t="s">
        <v>164</v>
      </c>
    </row>
    <row r="356" spans="1:2" x14ac:dyDescent="0.25">
      <c r="A356" t="s">
        <v>494</v>
      </c>
      <c r="B356" t="s">
        <v>164</v>
      </c>
    </row>
    <row r="357" spans="1:2" x14ac:dyDescent="0.25">
      <c r="A357" t="s">
        <v>495</v>
      </c>
      <c r="B357" t="s">
        <v>164</v>
      </c>
    </row>
    <row r="358" spans="1:2" x14ac:dyDescent="0.25">
      <c r="A358" t="s">
        <v>496</v>
      </c>
      <c r="B358" t="s">
        <v>164</v>
      </c>
    </row>
    <row r="359" spans="1:2" x14ac:dyDescent="0.25">
      <c r="A359" t="s">
        <v>497</v>
      </c>
      <c r="B359" t="s">
        <v>164</v>
      </c>
    </row>
    <row r="360" spans="1:2" x14ac:dyDescent="0.25">
      <c r="A360" t="s">
        <v>498</v>
      </c>
      <c r="B360" t="s">
        <v>164</v>
      </c>
    </row>
    <row r="361" spans="1:2" x14ac:dyDescent="0.25">
      <c r="A361" t="s">
        <v>499</v>
      </c>
      <c r="B361" t="s">
        <v>164</v>
      </c>
    </row>
    <row r="362" spans="1:2" x14ac:dyDescent="0.25">
      <c r="A362" t="s">
        <v>500</v>
      </c>
      <c r="B362" t="s">
        <v>164</v>
      </c>
    </row>
    <row r="363" spans="1:2" x14ac:dyDescent="0.25">
      <c r="A363" t="s">
        <v>501</v>
      </c>
      <c r="B363" t="s">
        <v>164</v>
      </c>
    </row>
    <row r="364" spans="1:2" x14ac:dyDescent="0.25">
      <c r="A364" t="s">
        <v>502</v>
      </c>
      <c r="B364" t="s">
        <v>164</v>
      </c>
    </row>
    <row r="365" spans="1:2" x14ac:dyDescent="0.25">
      <c r="A365" t="s">
        <v>503</v>
      </c>
      <c r="B365" t="s">
        <v>164</v>
      </c>
    </row>
    <row r="366" spans="1:2" x14ac:dyDescent="0.25">
      <c r="A366" t="s">
        <v>504</v>
      </c>
      <c r="B366" t="s">
        <v>164</v>
      </c>
    </row>
    <row r="367" spans="1:2" x14ac:dyDescent="0.25">
      <c r="A367" t="s">
        <v>505</v>
      </c>
      <c r="B367" t="s">
        <v>164</v>
      </c>
    </row>
    <row r="368" spans="1:2" x14ac:dyDescent="0.25">
      <c r="A368" t="s">
        <v>506</v>
      </c>
      <c r="B368" t="s">
        <v>164</v>
      </c>
    </row>
    <row r="369" spans="1:2" x14ac:dyDescent="0.25">
      <c r="A369" t="s">
        <v>507</v>
      </c>
      <c r="B369" t="s">
        <v>164</v>
      </c>
    </row>
    <row r="370" spans="1:2" x14ac:dyDescent="0.25">
      <c r="A370" t="s">
        <v>508</v>
      </c>
      <c r="B370" t="s">
        <v>164</v>
      </c>
    </row>
    <row r="371" spans="1:2" x14ac:dyDescent="0.25">
      <c r="A371" t="s">
        <v>509</v>
      </c>
      <c r="B371" t="s">
        <v>164</v>
      </c>
    </row>
    <row r="372" spans="1:2" x14ac:dyDescent="0.25">
      <c r="A372" t="s">
        <v>208</v>
      </c>
      <c r="B372" t="s">
        <v>164</v>
      </c>
    </row>
    <row r="373" spans="1:2" x14ac:dyDescent="0.25">
      <c r="A373" t="s">
        <v>216</v>
      </c>
      <c r="B373" t="s">
        <v>164</v>
      </c>
    </row>
    <row r="374" spans="1:2" x14ac:dyDescent="0.25">
      <c r="A374" t="s">
        <v>510</v>
      </c>
      <c r="B374" t="s">
        <v>164</v>
      </c>
    </row>
    <row r="375" spans="1:2" x14ac:dyDescent="0.25">
      <c r="A375" t="s">
        <v>511</v>
      </c>
      <c r="B375" t="s">
        <v>164</v>
      </c>
    </row>
    <row r="376" spans="1:2" x14ac:dyDescent="0.25">
      <c r="A376" t="s">
        <v>384</v>
      </c>
      <c r="B376" t="s">
        <v>164</v>
      </c>
    </row>
    <row r="377" spans="1:2" x14ac:dyDescent="0.25">
      <c r="A377" t="s">
        <v>512</v>
      </c>
      <c r="B377" t="s">
        <v>164</v>
      </c>
    </row>
    <row r="378" spans="1:2" x14ac:dyDescent="0.25">
      <c r="A378" t="s">
        <v>513</v>
      </c>
      <c r="B378" t="s">
        <v>164</v>
      </c>
    </row>
    <row r="379" spans="1:2" x14ac:dyDescent="0.25">
      <c r="A379" t="s">
        <v>514</v>
      </c>
      <c r="B379" t="s">
        <v>164</v>
      </c>
    </row>
    <row r="380" spans="1:2" x14ac:dyDescent="0.25">
      <c r="A380" t="s">
        <v>208</v>
      </c>
      <c r="B380" t="s">
        <v>164</v>
      </c>
    </row>
    <row r="381" spans="1:2" x14ac:dyDescent="0.25">
      <c r="A381" t="s">
        <v>515</v>
      </c>
      <c r="B381" t="s">
        <v>164</v>
      </c>
    </row>
    <row r="382" spans="1:2" x14ac:dyDescent="0.25">
      <c r="A382" t="s">
        <v>516</v>
      </c>
      <c r="B382" t="s">
        <v>164</v>
      </c>
    </row>
    <row r="383" spans="1:2" x14ac:dyDescent="0.25">
      <c r="A383" t="s">
        <v>517</v>
      </c>
      <c r="B383" t="s">
        <v>164</v>
      </c>
    </row>
    <row r="384" spans="1:2" x14ac:dyDescent="0.25">
      <c r="A384" t="s">
        <v>518</v>
      </c>
      <c r="B384" t="s">
        <v>164</v>
      </c>
    </row>
    <row r="385" spans="1:2" x14ac:dyDescent="0.25">
      <c r="A385" t="s">
        <v>519</v>
      </c>
      <c r="B385" t="s">
        <v>164</v>
      </c>
    </row>
    <row r="386" spans="1:2" x14ac:dyDescent="0.25">
      <c r="A386" t="s">
        <v>513</v>
      </c>
      <c r="B386" t="s">
        <v>164</v>
      </c>
    </row>
    <row r="387" spans="1:2" x14ac:dyDescent="0.25">
      <c r="A387" t="s">
        <v>520</v>
      </c>
      <c r="B387" t="s">
        <v>164</v>
      </c>
    </row>
    <row r="388" spans="1:2" x14ac:dyDescent="0.25">
      <c r="A388" t="s">
        <v>521</v>
      </c>
      <c r="B388" t="s">
        <v>164</v>
      </c>
    </row>
    <row r="389" spans="1:2" x14ac:dyDescent="0.25">
      <c r="A389" t="s">
        <v>344</v>
      </c>
      <c r="B389" t="s">
        <v>164</v>
      </c>
    </row>
    <row r="390" spans="1:2" x14ac:dyDescent="0.25">
      <c r="A390" t="s">
        <v>522</v>
      </c>
      <c r="B390" t="s">
        <v>164</v>
      </c>
    </row>
    <row r="391" spans="1:2" x14ac:dyDescent="0.25">
      <c r="A391" t="s">
        <v>516</v>
      </c>
      <c r="B391" t="s">
        <v>164</v>
      </c>
    </row>
    <row r="392" spans="1:2" x14ac:dyDescent="0.25">
      <c r="A392" t="s">
        <v>523</v>
      </c>
      <c r="B392" t="s">
        <v>164</v>
      </c>
    </row>
    <row r="393" spans="1:2" x14ac:dyDescent="0.25">
      <c r="A393" t="s">
        <v>524</v>
      </c>
      <c r="B393" t="s">
        <v>164</v>
      </c>
    </row>
    <row r="394" spans="1:2" x14ac:dyDescent="0.25">
      <c r="A394" t="s">
        <v>525</v>
      </c>
      <c r="B394" t="s">
        <v>164</v>
      </c>
    </row>
    <row r="395" spans="1:2" x14ac:dyDescent="0.25">
      <c r="A395" t="s">
        <v>526</v>
      </c>
      <c r="B395" t="s">
        <v>164</v>
      </c>
    </row>
    <row r="396" spans="1:2" x14ac:dyDescent="0.25">
      <c r="A396" t="s">
        <v>527</v>
      </c>
      <c r="B396" t="s">
        <v>164</v>
      </c>
    </row>
    <row r="397" spans="1:2" x14ac:dyDescent="0.25">
      <c r="A397" t="s">
        <v>528</v>
      </c>
      <c r="B397" t="s">
        <v>164</v>
      </c>
    </row>
    <row r="398" spans="1:2" x14ac:dyDescent="0.25">
      <c r="A398" t="s">
        <v>529</v>
      </c>
      <c r="B398" t="s">
        <v>164</v>
      </c>
    </row>
    <row r="399" spans="1:2" x14ac:dyDescent="0.25">
      <c r="A399" t="s">
        <v>530</v>
      </c>
      <c r="B399" t="s">
        <v>164</v>
      </c>
    </row>
    <row r="400" spans="1:2" x14ac:dyDescent="0.25">
      <c r="A400" t="s">
        <v>531</v>
      </c>
      <c r="B400" t="s">
        <v>164</v>
      </c>
    </row>
    <row r="401" spans="1:2" x14ac:dyDescent="0.25">
      <c r="A401" t="s">
        <v>532</v>
      </c>
      <c r="B401" t="s">
        <v>164</v>
      </c>
    </row>
    <row r="402" spans="1:2" x14ac:dyDescent="0.25">
      <c r="A402" t="s">
        <v>533</v>
      </c>
      <c r="B402" t="s">
        <v>164</v>
      </c>
    </row>
    <row r="403" spans="1:2" x14ac:dyDescent="0.25">
      <c r="A403" t="s">
        <v>319</v>
      </c>
      <c r="B403" t="s">
        <v>164</v>
      </c>
    </row>
    <row r="404" spans="1:2" x14ac:dyDescent="0.25">
      <c r="A404" t="s">
        <v>534</v>
      </c>
      <c r="B404" t="s">
        <v>164</v>
      </c>
    </row>
    <row r="405" spans="1:2" x14ac:dyDescent="0.25">
      <c r="A405" t="s">
        <v>535</v>
      </c>
      <c r="B405" t="s">
        <v>164</v>
      </c>
    </row>
    <row r="406" spans="1:2" x14ac:dyDescent="0.25">
      <c r="A406" t="s">
        <v>536</v>
      </c>
      <c r="B406" t="s">
        <v>164</v>
      </c>
    </row>
    <row r="407" spans="1:2" x14ac:dyDescent="0.25">
      <c r="A407" t="s">
        <v>537</v>
      </c>
      <c r="B407" t="s">
        <v>164</v>
      </c>
    </row>
    <row r="408" spans="1:2" x14ac:dyDescent="0.25">
      <c r="A408" t="s">
        <v>538</v>
      </c>
      <c r="B408" t="s">
        <v>164</v>
      </c>
    </row>
    <row r="409" spans="1:2" x14ac:dyDescent="0.25">
      <c r="A409" t="s">
        <v>539</v>
      </c>
      <c r="B409" t="s">
        <v>164</v>
      </c>
    </row>
    <row r="410" spans="1:2" x14ac:dyDescent="0.25">
      <c r="A410" t="s">
        <v>540</v>
      </c>
      <c r="B410" t="s">
        <v>164</v>
      </c>
    </row>
    <row r="411" spans="1:2" x14ac:dyDescent="0.25">
      <c r="A411" t="s">
        <v>541</v>
      </c>
      <c r="B411" t="s">
        <v>164</v>
      </c>
    </row>
    <row r="412" spans="1:2" x14ac:dyDescent="0.25">
      <c r="A412" t="s">
        <v>542</v>
      </c>
      <c r="B412" t="s">
        <v>164</v>
      </c>
    </row>
    <row r="413" spans="1:2" x14ac:dyDescent="0.25">
      <c r="A413" t="s">
        <v>543</v>
      </c>
      <c r="B413" t="s">
        <v>164</v>
      </c>
    </row>
    <row r="414" spans="1:2" x14ac:dyDescent="0.25">
      <c r="A414" t="s">
        <v>544</v>
      </c>
      <c r="B414" t="s">
        <v>164</v>
      </c>
    </row>
    <row r="415" spans="1:2" x14ac:dyDescent="0.25">
      <c r="A415" t="s">
        <v>545</v>
      </c>
      <c r="B415" t="s">
        <v>164</v>
      </c>
    </row>
    <row r="416" spans="1:2" x14ac:dyDescent="0.25">
      <c r="A416" t="s">
        <v>546</v>
      </c>
      <c r="B416" t="s">
        <v>164</v>
      </c>
    </row>
    <row r="417" spans="1:2" x14ac:dyDescent="0.25">
      <c r="A417" t="s">
        <v>547</v>
      </c>
      <c r="B417" t="s">
        <v>164</v>
      </c>
    </row>
    <row r="418" spans="1:2" x14ac:dyDescent="0.25">
      <c r="A418" t="s">
        <v>548</v>
      </c>
      <c r="B418" t="s">
        <v>164</v>
      </c>
    </row>
    <row r="419" spans="1:2" x14ac:dyDescent="0.25">
      <c r="A419" t="s">
        <v>549</v>
      </c>
      <c r="B419" t="s">
        <v>164</v>
      </c>
    </row>
    <row r="420" spans="1:2" x14ac:dyDescent="0.25">
      <c r="A420" t="s">
        <v>550</v>
      </c>
      <c r="B420" t="s">
        <v>164</v>
      </c>
    </row>
    <row r="421" spans="1:2" x14ac:dyDescent="0.25">
      <c r="A421" t="s">
        <v>551</v>
      </c>
      <c r="B421" t="s">
        <v>164</v>
      </c>
    </row>
    <row r="422" spans="1:2" x14ac:dyDescent="0.25">
      <c r="A422" t="s">
        <v>552</v>
      </c>
      <c r="B422" t="s">
        <v>164</v>
      </c>
    </row>
    <row r="423" spans="1:2" x14ac:dyDescent="0.25">
      <c r="A423" t="s">
        <v>553</v>
      </c>
      <c r="B423" t="s">
        <v>164</v>
      </c>
    </row>
    <row r="424" spans="1:2" x14ac:dyDescent="0.25">
      <c r="A424" t="s">
        <v>554</v>
      </c>
      <c r="B424" t="s">
        <v>164</v>
      </c>
    </row>
    <row r="425" spans="1:2" x14ac:dyDescent="0.25">
      <c r="A425" t="s">
        <v>344</v>
      </c>
      <c r="B425" t="s">
        <v>164</v>
      </c>
    </row>
    <row r="426" spans="1:2" x14ac:dyDescent="0.25">
      <c r="A426" t="s">
        <v>555</v>
      </c>
      <c r="B426" t="s">
        <v>164</v>
      </c>
    </row>
    <row r="427" spans="1:2" x14ac:dyDescent="0.25">
      <c r="A427" t="s">
        <v>556</v>
      </c>
      <c r="B427" t="s">
        <v>164</v>
      </c>
    </row>
    <row r="428" spans="1:2" x14ac:dyDescent="0.25">
      <c r="A428" t="s">
        <v>557</v>
      </c>
      <c r="B428" t="s">
        <v>164</v>
      </c>
    </row>
    <row r="429" spans="1:2" x14ac:dyDescent="0.25">
      <c r="A429" t="s">
        <v>558</v>
      </c>
      <c r="B429" t="s">
        <v>164</v>
      </c>
    </row>
    <row r="430" spans="1:2" x14ac:dyDescent="0.25">
      <c r="A430" t="s">
        <v>559</v>
      </c>
      <c r="B430" t="s">
        <v>164</v>
      </c>
    </row>
    <row r="431" spans="1:2" x14ac:dyDescent="0.25">
      <c r="A431" t="s">
        <v>560</v>
      </c>
      <c r="B431" t="s">
        <v>164</v>
      </c>
    </row>
    <row r="432" spans="1:2" x14ac:dyDescent="0.25">
      <c r="A432" t="s">
        <v>535</v>
      </c>
      <c r="B432" t="s">
        <v>164</v>
      </c>
    </row>
    <row r="433" spans="1:2" x14ac:dyDescent="0.25">
      <c r="A433" t="s">
        <v>561</v>
      </c>
      <c r="B433" t="s">
        <v>164</v>
      </c>
    </row>
    <row r="434" spans="1:2" x14ac:dyDescent="0.25">
      <c r="A434" t="s">
        <v>562</v>
      </c>
      <c r="B434" t="s">
        <v>164</v>
      </c>
    </row>
    <row r="435" spans="1:2" x14ac:dyDescent="0.25">
      <c r="A435" t="s">
        <v>563</v>
      </c>
      <c r="B435" t="s">
        <v>164</v>
      </c>
    </row>
    <row r="436" spans="1:2" x14ac:dyDescent="0.25">
      <c r="A436" t="s">
        <v>564</v>
      </c>
      <c r="B436" t="s">
        <v>164</v>
      </c>
    </row>
    <row r="437" spans="1:2" x14ac:dyDescent="0.25">
      <c r="A437" t="s">
        <v>565</v>
      </c>
      <c r="B437" t="s">
        <v>164</v>
      </c>
    </row>
    <row r="438" spans="1:2" x14ac:dyDescent="0.25">
      <c r="A438" t="s">
        <v>566</v>
      </c>
      <c r="B438" t="s">
        <v>164</v>
      </c>
    </row>
    <row r="439" spans="1:2" x14ac:dyDescent="0.25">
      <c r="A439" t="s">
        <v>567</v>
      </c>
      <c r="B439" t="s">
        <v>164</v>
      </c>
    </row>
    <row r="440" spans="1:2" x14ac:dyDescent="0.25">
      <c r="A440" t="s">
        <v>568</v>
      </c>
      <c r="B440" t="s">
        <v>164</v>
      </c>
    </row>
    <row r="441" spans="1:2" x14ac:dyDescent="0.25">
      <c r="A441" t="s">
        <v>569</v>
      </c>
      <c r="B441" t="s">
        <v>164</v>
      </c>
    </row>
    <row r="442" spans="1:2" x14ac:dyDescent="0.25">
      <c r="A442" t="s">
        <v>570</v>
      </c>
      <c r="B442" t="s">
        <v>164</v>
      </c>
    </row>
    <row r="443" spans="1:2" x14ac:dyDescent="0.25">
      <c r="A443" t="s">
        <v>571</v>
      </c>
      <c r="B443" t="s">
        <v>164</v>
      </c>
    </row>
    <row r="444" spans="1:2" x14ac:dyDescent="0.25">
      <c r="A444" t="s">
        <v>572</v>
      </c>
      <c r="B444" t="s">
        <v>164</v>
      </c>
    </row>
    <row r="445" spans="1:2" x14ac:dyDescent="0.25">
      <c r="A445" t="s">
        <v>573</v>
      </c>
      <c r="B445" t="s">
        <v>164</v>
      </c>
    </row>
    <row r="446" spans="1:2" x14ac:dyDescent="0.25">
      <c r="A446" t="s">
        <v>574</v>
      </c>
      <c r="B446" t="s">
        <v>164</v>
      </c>
    </row>
    <row r="447" spans="1:2" x14ac:dyDescent="0.25">
      <c r="A447" t="s">
        <v>575</v>
      </c>
      <c r="B447" t="s">
        <v>164</v>
      </c>
    </row>
    <row r="448" spans="1:2" x14ac:dyDescent="0.25">
      <c r="A448" t="s">
        <v>576</v>
      </c>
      <c r="B448" t="s">
        <v>164</v>
      </c>
    </row>
    <row r="449" spans="1:2" x14ac:dyDescent="0.25">
      <c r="A449" t="s">
        <v>577</v>
      </c>
      <c r="B449" t="s">
        <v>164</v>
      </c>
    </row>
    <row r="450" spans="1:2" x14ac:dyDescent="0.25">
      <c r="A450" t="s">
        <v>249</v>
      </c>
      <c r="B450" t="s">
        <v>164</v>
      </c>
    </row>
    <row r="451" spans="1:2" x14ac:dyDescent="0.25">
      <c r="A451" t="s">
        <v>578</v>
      </c>
      <c r="B451" t="s">
        <v>164</v>
      </c>
    </row>
    <row r="452" spans="1:2" x14ac:dyDescent="0.25">
      <c r="A452" t="s">
        <v>561</v>
      </c>
      <c r="B452" t="s">
        <v>164</v>
      </c>
    </row>
    <row r="453" spans="1:2" x14ac:dyDescent="0.25">
      <c r="A453" t="s">
        <v>579</v>
      </c>
      <c r="B453" t="s">
        <v>164</v>
      </c>
    </row>
    <row r="454" spans="1:2" x14ac:dyDescent="0.25">
      <c r="A454" t="s">
        <v>580</v>
      </c>
      <c r="B454" t="s">
        <v>164</v>
      </c>
    </row>
    <row r="455" spans="1:2" x14ac:dyDescent="0.25">
      <c r="A455" t="s">
        <v>581</v>
      </c>
      <c r="B455" t="s">
        <v>164</v>
      </c>
    </row>
    <row r="456" spans="1:2" x14ac:dyDescent="0.25">
      <c r="A456" t="s">
        <v>582</v>
      </c>
      <c r="B456" t="s">
        <v>164</v>
      </c>
    </row>
    <row r="457" spans="1:2" x14ac:dyDescent="0.25">
      <c r="A457" t="s">
        <v>583</v>
      </c>
      <c r="B457" t="s">
        <v>164</v>
      </c>
    </row>
    <row r="458" spans="1:2" x14ac:dyDescent="0.25">
      <c r="A458" t="s">
        <v>584</v>
      </c>
      <c r="B458" t="s">
        <v>164</v>
      </c>
    </row>
    <row r="459" spans="1:2" x14ac:dyDescent="0.25">
      <c r="A459" t="s">
        <v>215</v>
      </c>
      <c r="B459" t="s">
        <v>164</v>
      </c>
    </row>
    <row r="460" spans="1:2" x14ac:dyDescent="0.25">
      <c r="A460" t="s">
        <v>585</v>
      </c>
      <c r="B460" t="s">
        <v>164</v>
      </c>
    </row>
    <row r="461" spans="1:2" x14ac:dyDescent="0.25">
      <c r="A461" t="s">
        <v>586</v>
      </c>
      <c r="B461" t="s">
        <v>164</v>
      </c>
    </row>
    <row r="462" spans="1:2" x14ac:dyDescent="0.25">
      <c r="A462" t="s">
        <v>587</v>
      </c>
      <c r="B462" t="s">
        <v>164</v>
      </c>
    </row>
    <row r="463" spans="1:2" x14ac:dyDescent="0.25">
      <c r="A463" t="s">
        <v>215</v>
      </c>
      <c r="B463" t="s">
        <v>164</v>
      </c>
    </row>
    <row r="464" spans="1:2" x14ac:dyDescent="0.25">
      <c r="A464" t="s">
        <v>407</v>
      </c>
      <c r="B464" t="s">
        <v>164</v>
      </c>
    </row>
    <row r="465" spans="1:2" x14ac:dyDescent="0.25">
      <c r="A465" t="s">
        <v>174</v>
      </c>
      <c r="B465" t="s">
        <v>164</v>
      </c>
    </row>
    <row r="466" spans="1:2" x14ac:dyDescent="0.25">
      <c r="A466" t="s">
        <v>588</v>
      </c>
      <c r="B466" t="s">
        <v>164</v>
      </c>
    </row>
    <row r="467" spans="1:2" x14ac:dyDescent="0.25">
      <c r="A467" t="s">
        <v>589</v>
      </c>
      <c r="B467" t="s">
        <v>164</v>
      </c>
    </row>
    <row r="468" spans="1:2" x14ac:dyDescent="0.25">
      <c r="A468" t="s">
        <v>590</v>
      </c>
      <c r="B468" t="s">
        <v>164</v>
      </c>
    </row>
    <row r="469" spans="1:2" x14ac:dyDescent="0.25">
      <c r="A469" t="s">
        <v>591</v>
      </c>
      <c r="B469" t="s">
        <v>164</v>
      </c>
    </row>
    <row r="470" spans="1:2" x14ac:dyDescent="0.25">
      <c r="A470" t="s">
        <v>592</v>
      </c>
      <c r="B470" t="s">
        <v>164</v>
      </c>
    </row>
    <row r="471" spans="1:2" x14ac:dyDescent="0.25">
      <c r="A471" t="s">
        <v>593</v>
      </c>
      <c r="B471" t="s">
        <v>164</v>
      </c>
    </row>
    <row r="472" spans="1:2" x14ac:dyDescent="0.25">
      <c r="A472" t="s">
        <v>594</v>
      </c>
      <c r="B472" t="s">
        <v>164</v>
      </c>
    </row>
    <row r="473" spans="1:2" x14ac:dyDescent="0.25">
      <c r="A473" t="s">
        <v>595</v>
      </c>
      <c r="B473" t="s">
        <v>164</v>
      </c>
    </row>
    <row r="474" spans="1:2" x14ac:dyDescent="0.25">
      <c r="A474" t="s">
        <v>596</v>
      </c>
      <c r="B474" t="s">
        <v>164</v>
      </c>
    </row>
    <row r="475" spans="1:2" x14ac:dyDescent="0.25">
      <c r="A475" t="s">
        <v>597</v>
      </c>
      <c r="B475" t="s">
        <v>164</v>
      </c>
    </row>
    <row r="476" spans="1:2" x14ac:dyDescent="0.25">
      <c r="A476" t="s">
        <v>598</v>
      </c>
      <c r="B476" t="s">
        <v>164</v>
      </c>
    </row>
    <row r="477" spans="1:2" x14ac:dyDescent="0.25">
      <c r="A477" t="s">
        <v>599</v>
      </c>
      <c r="B477" t="s">
        <v>164</v>
      </c>
    </row>
    <row r="478" spans="1:2" x14ac:dyDescent="0.25">
      <c r="A478" t="s">
        <v>600</v>
      </c>
      <c r="B478" t="s">
        <v>164</v>
      </c>
    </row>
    <row r="479" spans="1:2" x14ac:dyDescent="0.25">
      <c r="A479" t="s">
        <v>601</v>
      </c>
      <c r="B479" t="s">
        <v>164</v>
      </c>
    </row>
    <row r="480" spans="1:2" x14ac:dyDescent="0.25">
      <c r="A480" t="s">
        <v>602</v>
      </c>
      <c r="B480" t="s">
        <v>164</v>
      </c>
    </row>
    <row r="481" spans="1:2" x14ac:dyDescent="0.25">
      <c r="A481" t="s">
        <v>603</v>
      </c>
      <c r="B481" t="s">
        <v>164</v>
      </c>
    </row>
    <row r="482" spans="1:2" x14ac:dyDescent="0.25">
      <c r="A482" t="s">
        <v>604</v>
      </c>
      <c r="B482" t="s">
        <v>164</v>
      </c>
    </row>
    <row r="483" spans="1:2" x14ac:dyDescent="0.25">
      <c r="A483" t="s">
        <v>605</v>
      </c>
      <c r="B483" t="s">
        <v>164</v>
      </c>
    </row>
    <row r="484" spans="1:2" x14ac:dyDescent="0.25">
      <c r="A484" t="s">
        <v>606</v>
      </c>
      <c r="B484" t="s">
        <v>164</v>
      </c>
    </row>
    <row r="485" spans="1:2" x14ac:dyDescent="0.25">
      <c r="A485" t="s">
        <v>607</v>
      </c>
      <c r="B485" t="s">
        <v>164</v>
      </c>
    </row>
    <row r="486" spans="1:2" x14ac:dyDescent="0.25">
      <c r="A486" t="s">
        <v>608</v>
      </c>
      <c r="B486" t="s">
        <v>164</v>
      </c>
    </row>
    <row r="487" spans="1:2" x14ac:dyDescent="0.25">
      <c r="A487" t="s">
        <v>609</v>
      </c>
      <c r="B487" t="s">
        <v>164</v>
      </c>
    </row>
    <row r="488" spans="1:2" x14ac:dyDescent="0.25">
      <c r="A488" t="s">
        <v>610</v>
      </c>
      <c r="B488" t="s">
        <v>164</v>
      </c>
    </row>
    <row r="489" spans="1:2" x14ac:dyDescent="0.25">
      <c r="A489" t="s">
        <v>611</v>
      </c>
      <c r="B489" t="s">
        <v>164</v>
      </c>
    </row>
    <row r="490" spans="1:2" x14ac:dyDescent="0.25">
      <c r="A490" t="s">
        <v>612</v>
      </c>
      <c r="B490" t="s">
        <v>164</v>
      </c>
    </row>
    <row r="491" spans="1:2" x14ac:dyDescent="0.25">
      <c r="A491" t="s">
        <v>613</v>
      </c>
      <c r="B491" t="s">
        <v>164</v>
      </c>
    </row>
    <row r="492" spans="1:2" x14ac:dyDescent="0.25">
      <c r="A492" t="s">
        <v>614</v>
      </c>
      <c r="B492" t="s">
        <v>164</v>
      </c>
    </row>
    <row r="493" spans="1:2" x14ac:dyDescent="0.25">
      <c r="A493" t="s">
        <v>615</v>
      </c>
      <c r="B493" t="s">
        <v>164</v>
      </c>
    </row>
    <row r="494" spans="1:2" x14ac:dyDescent="0.25">
      <c r="A494" t="s">
        <v>616</v>
      </c>
      <c r="B494" t="s">
        <v>164</v>
      </c>
    </row>
    <row r="495" spans="1:2" x14ac:dyDescent="0.25">
      <c r="A495" t="s">
        <v>617</v>
      </c>
      <c r="B495" t="s">
        <v>164</v>
      </c>
    </row>
    <row r="496" spans="1:2" x14ac:dyDescent="0.25">
      <c r="A496" t="s">
        <v>618</v>
      </c>
      <c r="B496" t="s">
        <v>164</v>
      </c>
    </row>
    <row r="497" spans="1:2" x14ac:dyDescent="0.25">
      <c r="A497" t="s">
        <v>619</v>
      </c>
      <c r="B497" t="s">
        <v>164</v>
      </c>
    </row>
    <row r="498" spans="1:2" x14ac:dyDescent="0.25">
      <c r="A498" t="s">
        <v>620</v>
      </c>
      <c r="B498" t="s">
        <v>164</v>
      </c>
    </row>
    <row r="499" spans="1:2" x14ac:dyDescent="0.25">
      <c r="A499" t="s">
        <v>621</v>
      </c>
      <c r="B499" t="s">
        <v>164</v>
      </c>
    </row>
    <row r="500" spans="1:2" x14ac:dyDescent="0.25">
      <c r="A500" t="s">
        <v>622</v>
      </c>
      <c r="B500" t="s">
        <v>164</v>
      </c>
    </row>
    <row r="501" spans="1:2" x14ac:dyDescent="0.25">
      <c r="A501" t="s">
        <v>623</v>
      </c>
      <c r="B501" t="s">
        <v>164</v>
      </c>
    </row>
    <row r="502" spans="1:2" x14ac:dyDescent="0.25">
      <c r="A502" t="s">
        <v>624</v>
      </c>
      <c r="B502" t="s">
        <v>164</v>
      </c>
    </row>
    <row r="503" spans="1:2" x14ac:dyDescent="0.25">
      <c r="A503" t="s">
        <v>625</v>
      </c>
      <c r="B503" t="s">
        <v>164</v>
      </c>
    </row>
    <row r="504" spans="1:2" x14ac:dyDescent="0.25">
      <c r="A504" t="s">
        <v>626</v>
      </c>
      <c r="B504" t="s">
        <v>164</v>
      </c>
    </row>
    <row r="505" spans="1:2" x14ac:dyDescent="0.25">
      <c r="A505" t="s">
        <v>627</v>
      </c>
      <c r="B505" t="s">
        <v>164</v>
      </c>
    </row>
    <row r="506" spans="1:2" x14ac:dyDescent="0.25">
      <c r="A506" t="s">
        <v>628</v>
      </c>
      <c r="B506" t="s">
        <v>164</v>
      </c>
    </row>
    <row r="507" spans="1:2" x14ac:dyDescent="0.25">
      <c r="A507" t="s">
        <v>629</v>
      </c>
      <c r="B507" t="s">
        <v>164</v>
      </c>
    </row>
    <row r="508" spans="1:2" x14ac:dyDescent="0.25">
      <c r="A508" t="s">
        <v>630</v>
      </c>
      <c r="B508" t="s">
        <v>164</v>
      </c>
    </row>
    <row r="509" spans="1:2" x14ac:dyDescent="0.25">
      <c r="A509" t="s">
        <v>631</v>
      </c>
      <c r="B509" t="s">
        <v>164</v>
      </c>
    </row>
    <row r="510" spans="1:2" x14ac:dyDescent="0.25">
      <c r="A510" t="s">
        <v>632</v>
      </c>
      <c r="B510" t="s">
        <v>164</v>
      </c>
    </row>
    <row r="511" spans="1:2" x14ac:dyDescent="0.25">
      <c r="A511" t="s">
        <v>633</v>
      </c>
      <c r="B511" t="s">
        <v>164</v>
      </c>
    </row>
    <row r="512" spans="1:2" x14ac:dyDescent="0.25">
      <c r="A512" t="s">
        <v>634</v>
      </c>
      <c r="B512" t="s">
        <v>164</v>
      </c>
    </row>
    <row r="513" spans="1:2" x14ac:dyDescent="0.25">
      <c r="A513" t="s">
        <v>635</v>
      </c>
      <c r="B513" t="s">
        <v>164</v>
      </c>
    </row>
    <row r="514" spans="1:2" x14ac:dyDescent="0.25">
      <c r="A514" t="s">
        <v>636</v>
      </c>
      <c r="B514" t="s">
        <v>164</v>
      </c>
    </row>
    <row r="515" spans="1:2" x14ac:dyDescent="0.25">
      <c r="A515" t="s">
        <v>637</v>
      </c>
      <c r="B515" t="s">
        <v>164</v>
      </c>
    </row>
    <row r="516" spans="1:2" x14ac:dyDescent="0.25">
      <c r="A516" t="s">
        <v>638</v>
      </c>
      <c r="B516" t="s">
        <v>164</v>
      </c>
    </row>
    <row r="517" spans="1:2" x14ac:dyDescent="0.25">
      <c r="A517" t="s">
        <v>639</v>
      </c>
      <c r="B517" t="s">
        <v>164</v>
      </c>
    </row>
    <row r="518" spans="1:2" x14ac:dyDescent="0.25">
      <c r="A518" t="s">
        <v>640</v>
      </c>
      <c r="B518" t="s">
        <v>164</v>
      </c>
    </row>
    <row r="519" spans="1:2" x14ac:dyDescent="0.25">
      <c r="A519" t="s">
        <v>641</v>
      </c>
      <c r="B519" t="s">
        <v>164</v>
      </c>
    </row>
    <row r="520" spans="1:2" x14ac:dyDescent="0.25">
      <c r="A520" t="s">
        <v>642</v>
      </c>
      <c r="B520" t="s">
        <v>164</v>
      </c>
    </row>
    <row r="521" spans="1:2" x14ac:dyDescent="0.25">
      <c r="A521" t="s">
        <v>643</v>
      </c>
      <c r="B521" t="s">
        <v>164</v>
      </c>
    </row>
    <row r="522" spans="1:2" x14ac:dyDescent="0.25">
      <c r="A522" t="s">
        <v>644</v>
      </c>
      <c r="B522" t="s">
        <v>164</v>
      </c>
    </row>
    <row r="523" spans="1:2" x14ac:dyDescent="0.25">
      <c r="A523" t="s">
        <v>645</v>
      </c>
      <c r="B523" t="s">
        <v>164</v>
      </c>
    </row>
    <row r="524" spans="1:2" x14ac:dyDescent="0.25">
      <c r="A524" t="s">
        <v>646</v>
      </c>
      <c r="B524" t="s">
        <v>164</v>
      </c>
    </row>
    <row r="525" spans="1:2" x14ac:dyDescent="0.25">
      <c r="A525" t="s">
        <v>647</v>
      </c>
      <c r="B525" t="s">
        <v>164</v>
      </c>
    </row>
    <row r="526" spans="1:2" x14ac:dyDescent="0.25">
      <c r="A526" t="s">
        <v>648</v>
      </c>
      <c r="B526" t="s">
        <v>164</v>
      </c>
    </row>
    <row r="527" spans="1:2" x14ac:dyDescent="0.25">
      <c r="A527" t="s">
        <v>649</v>
      </c>
      <c r="B527" t="s">
        <v>164</v>
      </c>
    </row>
    <row r="528" spans="1:2" x14ac:dyDescent="0.25">
      <c r="A528" t="s">
        <v>650</v>
      </c>
      <c r="B528" t="s">
        <v>164</v>
      </c>
    </row>
    <row r="529" spans="1:2" x14ac:dyDescent="0.25">
      <c r="A529" t="s">
        <v>651</v>
      </c>
      <c r="B529" t="s">
        <v>164</v>
      </c>
    </row>
    <row r="530" spans="1:2" x14ac:dyDescent="0.25">
      <c r="A530" t="s">
        <v>652</v>
      </c>
      <c r="B530" t="s">
        <v>164</v>
      </c>
    </row>
    <row r="531" spans="1:2" x14ac:dyDescent="0.25">
      <c r="A531" t="s">
        <v>653</v>
      </c>
      <c r="B531" t="s">
        <v>164</v>
      </c>
    </row>
    <row r="532" spans="1:2" x14ac:dyDescent="0.25">
      <c r="A532" t="s">
        <v>654</v>
      </c>
      <c r="B532" t="s">
        <v>164</v>
      </c>
    </row>
    <row r="533" spans="1:2" x14ac:dyDescent="0.25">
      <c r="A533" t="s">
        <v>655</v>
      </c>
      <c r="B533" t="s">
        <v>164</v>
      </c>
    </row>
    <row r="534" spans="1:2" x14ac:dyDescent="0.25">
      <c r="A534" t="s">
        <v>656</v>
      </c>
      <c r="B534" t="s">
        <v>164</v>
      </c>
    </row>
    <row r="535" spans="1:2" x14ac:dyDescent="0.25">
      <c r="A535" t="s">
        <v>2</v>
      </c>
      <c r="B535" t="s">
        <v>164</v>
      </c>
    </row>
    <row r="536" spans="1:2" x14ac:dyDescent="0.25">
      <c r="A536" t="s">
        <v>657</v>
      </c>
      <c r="B536" t="s">
        <v>164</v>
      </c>
    </row>
    <row r="537" spans="1:2" x14ac:dyDescent="0.25">
      <c r="A537" t="s">
        <v>658</v>
      </c>
      <c r="B537" t="s">
        <v>164</v>
      </c>
    </row>
    <row r="538" spans="1:2" x14ac:dyDescent="0.25">
      <c r="A538" t="s">
        <v>659</v>
      </c>
      <c r="B538" t="s">
        <v>164</v>
      </c>
    </row>
    <row r="539" spans="1:2" x14ac:dyDescent="0.25">
      <c r="A539" t="s">
        <v>660</v>
      </c>
      <c r="B539" t="s">
        <v>164</v>
      </c>
    </row>
    <row r="540" spans="1:2" x14ac:dyDescent="0.25">
      <c r="A540" t="s">
        <v>661</v>
      </c>
      <c r="B540" t="s">
        <v>164</v>
      </c>
    </row>
    <row r="541" spans="1:2" x14ac:dyDescent="0.25">
      <c r="A541" t="s">
        <v>662</v>
      </c>
      <c r="B541" t="s">
        <v>164</v>
      </c>
    </row>
    <row r="542" spans="1:2" x14ac:dyDescent="0.25">
      <c r="A542" t="s">
        <v>663</v>
      </c>
      <c r="B542" t="s">
        <v>164</v>
      </c>
    </row>
    <row r="543" spans="1:2" x14ac:dyDescent="0.25">
      <c r="A543" t="s">
        <v>664</v>
      </c>
      <c r="B543" t="s">
        <v>164</v>
      </c>
    </row>
    <row r="544" spans="1:2" x14ac:dyDescent="0.25">
      <c r="A544" t="s">
        <v>665</v>
      </c>
      <c r="B544" t="s">
        <v>164</v>
      </c>
    </row>
    <row r="545" spans="1:2" x14ac:dyDescent="0.25">
      <c r="A545" t="s">
        <v>666</v>
      </c>
      <c r="B545" t="s">
        <v>164</v>
      </c>
    </row>
    <row r="546" spans="1:2" x14ac:dyDescent="0.25">
      <c r="A546" t="s">
        <v>667</v>
      </c>
      <c r="B546" t="s">
        <v>164</v>
      </c>
    </row>
    <row r="547" spans="1:2" x14ac:dyDescent="0.25">
      <c r="A547" t="s">
        <v>221</v>
      </c>
      <c r="B547" t="s">
        <v>164</v>
      </c>
    </row>
    <row r="548" spans="1:2" x14ac:dyDescent="0.25">
      <c r="A548" t="s">
        <v>668</v>
      </c>
      <c r="B548" t="s">
        <v>164</v>
      </c>
    </row>
    <row r="549" spans="1:2" x14ac:dyDescent="0.25">
      <c r="A549" t="s">
        <v>669</v>
      </c>
      <c r="B549" t="s">
        <v>164</v>
      </c>
    </row>
    <row r="550" spans="1:2" x14ac:dyDescent="0.25">
      <c r="A550" t="s">
        <v>670</v>
      </c>
      <c r="B550" t="s">
        <v>164</v>
      </c>
    </row>
    <row r="551" spans="1:2" x14ac:dyDescent="0.25">
      <c r="A551" t="s">
        <v>671</v>
      </c>
      <c r="B551" t="s">
        <v>164</v>
      </c>
    </row>
    <row r="552" spans="1:2" x14ac:dyDescent="0.25">
      <c r="A552" t="s">
        <v>672</v>
      </c>
      <c r="B552" t="s">
        <v>164</v>
      </c>
    </row>
    <row r="553" spans="1:2" x14ac:dyDescent="0.25">
      <c r="A553" t="s">
        <v>673</v>
      </c>
      <c r="B553" t="s">
        <v>164</v>
      </c>
    </row>
    <row r="554" spans="1:2" x14ac:dyDescent="0.25">
      <c r="A554" t="s">
        <v>674</v>
      </c>
      <c r="B554" t="s">
        <v>164</v>
      </c>
    </row>
    <row r="555" spans="1:2" x14ac:dyDescent="0.25">
      <c r="A555" t="s">
        <v>675</v>
      </c>
      <c r="B555" t="s">
        <v>164</v>
      </c>
    </row>
    <row r="556" spans="1:2" x14ac:dyDescent="0.25">
      <c r="A556" t="s">
        <v>676</v>
      </c>
      <c r="B556" t="s">
        <v>164</v>
      </c>
    </row>
    <row r="557" spans="1:2" x14ac:dyDescent="0.25">
      <c r="A557" t="s">
        <v>677</v>
      </c>
      <c r="B557" t="s">
        <v>164</v>
      </c>
    </row>
    <row r="558" spans="1:2" x14ac:dyDescent="0.25">
      <c r="A558" t="s">
        <v>678</v>
      </c>
      <c r="B558" t="s">
        <v>164</v>
      </c>
    </row>
    <row r="559" spans="1:2" x14ac:dyDescent="0.25">
      <c r="A559" t="s">
        <v>679</v>
      </c>
      <c r="B559" t="s">
        <v>164</v>
      </c>
    </row>
    <row r="560" spans="1:2" x14ac:dyDescent="0.25">
      <c r="A560" t="s">
        <v>680</v>
      </c>
      <c r="B560" t="s">
        <v>164</v>
      </c>
    </row>
    <row r="561" spans="1:2" x14ac:dyDescent="0.25">
      <c r="A561" t="s">
        <v>681</v>
      </c>
      <c r="B561" t="s">
        <v>164</v>
      </c>
    </row>
    <row r="562" spans="1:2" x14ac:dyDescent="0.25">
      <c r="A562" t="s">
        <v>682</v>
      </c>
      <c r="B562" t="s">
        <v>164</v>
      </c>
    </row>
    <row r="563" spans="1:2" x14ac:dyDescent="0.25">
      <c r="A563" t="s">
        <v>683</v>
      </c>
      <c r="B563" t="s">
        <v>164</v>
      </c>
    </row>
    <row r="564" spans="1:2" x14ac:dyDescent="0.25">
      <c r="A564" t="s">
        <v>341</v>
      </c>
      <c r="B564" t="s">
        <v>164</v>
      </c>
    </row>
    <row r="565" spans="1:2" x14ac:dyDescent="0.25">
      <c r="A565" t="s">
        <v>505</v>
      </c>
      <c r="B565" t="s">
        <v>164</v>
      </c>
    </row>
    <row r="566" spans="1:2" x14ac:dyDescent="0.25">
      <c r="A566" t="s">
        <v>684</v>
      </c>
      <c r="B566" t="s">
        <v>164</v>
      </c>
    </row>
    <row r="567" spans="1:2" x14ac:dyDescent="0.25">
      <c r="A567" t="s">
        <v>685</v>
      </c>
      <c r="B567" t="s">
        <v>164</v>
      </c>
    </row>
    <row r="568" spans="1:2" x14ac:dyDescent="0.25">
      <c r="A568" t="s">
        <v>686</v>
      </c>
      <c r="B568" t="s">
        <v>164</v>
      </c>
    </row>
    <row r="569" spans="1:2" x14ac:dyDescent="0.25">
      <c r="A569" t="s">
        <v>687</v>
      </c>
      <c r="B569" t="s">
        <v>164</v>
      </c>
    </row>
    <row r="570" spans="1:2" x14ac:dyDescent="0.25">
      <c r="A570" t="s">
        <v>688</v>
      </c>
      <c r="B570" t="s">
        <v>164</v>
      </c>
    </row>
    <row r="571" spans="1:2" x14ac:dyDescent="0.25">
      <c r="A571" t="s">
        <v>689</v>
      </c>
      <c r="B571" t="s">
        <v>164</v>
      </c>
    </row>
    <row r="572" spans="1:2" x14ac:dyDescent="0.25">
      <c r="A572" t="s">
        <v>690</v>
      </c>
      <c r="B572" t="s">
        <v>164</v>
      </c>
    </row>
    <row r="573" spans="1:2" x14ac:dyDescent="0.25">
      <c r="A573" t="s">
        <v>691</v>
      </c>
      <c r="B573" t="s">
        <v>164</v>
      </c>
    </row>
    <row r="574" spans="1:2" x14ac:dyDescent="0.25">
      <c r="A574" t="s">
        <v>692</v>
      </c>
      <c r="B574" t="s">
        <v>164</v>
      </c>
    </row>
    <row r="575" spans="1:2" x14ac:dyDescent="0.25">
      <c r="A575" t="s">
        <v>693</v>
      </c>
      <c r="B575" t="s">
        <v>164</v>
      </c>
    </row>
    <row r="576" spans="1:2" x14ac:dyDescent="0.25">
      <c r="A576" t="s">
        <v>694</v>
      </c>
      <c r="B576" t="s">
        <v>164</v>
      </c>
    </row>
    <row r="577" spans="1:2" x14ac:dyDescent="0.25">
      <c r="A577" t="s">
        <v>695</v>
      </c>
      <c r="B577" t="s">
        <v>164</v>
      </c>
    </row>
    <row r="578" spans="1:2" x14ac:dyDescent="0.25">
      <c r="A578" t="s">
        <v>696</v>
      </c>
      <c r="B578" t="s">
        <v>164</v>
      </c>
    </row>
    <row r="579" spans="1:2" x14ac:dyDescent="0.25">
      <c r="A579" t="s">
        <v>697</v>
      </c>
      <c r="B579" t="s">
        <v>164</v>
      </c>
    </row>
    <row r="580" spans="1:2" x14ac:dyDescent="0.25">
      <c r="A580" t="s">
        <v>698</v>
      </c>
      <c r="B580" t="s">
        <v>164</v>
      </c>
    </row>
    <row r="581" spans="1:2" x14ac:dyDescent="0.25">
      <c r="A581" t="s">
        <v>699</v>
      </c>
      <c r="B581" t="s">
        <v>164</v>
      </c>
    </row>
    <row r="582" spans="1:2" x14ac:dyDescent="0.25">
      <c r="A582" t="s">
        <v>700</v>
      </c>
      <c r="B582" t="s">
        <v>164</v>
      </c>
    </row>
    <row r="583" spans="1:2" x14ac:dyDescent="0.25">
      <c r="A583" t="s">
        <v>358</v>
      </c>
      <c r="B583" t="s">
        <v>164</v>
      </c>
    </row>
    <row r="584" spans="1:2" x14ac:dyDescent="0.25">
      <c r="A584" t="s">
        <v>701</v>
      </c>
      <c r="B584" t="s">
        <v>164</v>
      </c>
    </row>
    <row r="585" spans="1:2" x14ac:dyDescent="0.25">
      <c r="A585" t="s">
        <v>702</v>
      </c>
      <c r="B585" t="s">
        <v>164</v>
      </c>
    </row>
    <row r="586" spans="1:2" x14ac:dyDescent="0.25">
      <c r="A586" t="s">
        <v>703</v>
      </c>
      <c r="B586" t="s">
        <v>164</v>
      </c>
    </row>
    <row r="587" spans="1:2" x14ac:dyDescent="0.25">
      <c r="A587" t="s">
        <v>704</v>
      </c>
      <c r="B587" t="s">
        <v>164</v>
      </c>
    </row>
    <row r="588" spans="1:2" x14ac:dyDescent="0.25">
      <c r="A588" t="s">
        <v>705</v>
      </c>
      <c r="B588" t="s">
        <v>164</v>
      </c>
    </row>
    <row r="589" spans="1:2" x14ac:dyDescent="0.25">
      <c r="A589" t="s">
        <v>706</v>
      </c>
      <c r="B589" t="s">
        <v>164</v>
      </c>
    </row>
    <row r="590" spans="1:2" x14ac:dyDescent="0.25">
      <c r="A590" t="s">
        <v>707</v>
      </c>
      <c r="B590" t="s">
        <v>164</v>
      </c>
    </row>
    <row r="591" spans="1:2" x14ac:dyDescent="0.25">
      <c r="A591" t="s">
        <v>708</v>
      </c>
      <c r="B591" t="s">
        <v>164</v>
      </c>
    </row>
    <row r="592" spans="1:2" x14ac:dyDescent="0.25">
      <c r="A592" t="s">
        <v>709</v>
      </c>
      <c r="B592" t="s">
        <v>164</v>
      </c>
    </row>
    <row r="593" spans="1:2" x14ac:dyDescent="0.25">
      <c r="A593" t="s">
        <v>710</v>
      </c>
      <c r="B593" t="s">
        <v>164</v>
      </c>
    </row>
    <row r="594" spans="1:2" x14ac:dyDescent="0.25">
      <c r="A594" t="s">
        <v>390</v>
      </c>
      <c r="B594" t="s">
        <v>164</v>
      </c>
    </row>
    <row r="595" spans="1:2" x14ac:dyDescent="0.25">
      <c r="A595" t="s">
        <v>711</v>
      </c>
      <c r="B595" t="s">
        <v>164</v>
      </c>
    </row>
    <row r="596" spans="1:2" x14ac:dyDescent="0.25">
      <c r="A596" t="s">
        <v>712</v>
      </c>
      <c r="B596" t="s">
        <v>164</v>
      </c>
    </row>
    <row r="597" spans="1:2" x14ac:dyDescent="0.25">
      <c r="A597" t="s">
        <v>516</v>
      </c>
      <c r="B597" t="s">
        <v>164</v>
      </c>
    </row>
    <row r="598" spans="1:2" x14ac:dyDescent="0.25">
      <c r="A598" t="s">
        <v>713</v>
      </c>
      <c r="B598" t="s">
        <v>164</v>
      </c>
    </row>
    <row r="599" spans="1:2" x14ac:dyDescent="0.25">
      <c r="A599" t="s">
        <v>501</v>
      </c>
      <c r="B599" t="s">
        <v>164</v>
      </c>
    </row>
    <row r="600" spans="1:2" x14ac:dyDescent="0.25">
      <c r="A600" t="s">
        <v>714</v>
      </c>
      <c r="B600" t="s">
        <v>164</v>
      </c>
    </row>
    <row r="601" spans="1:2" x14ac:dyDescent="0.25">
      <c r="A601" t="s">
        <v>715</v>
      </c>
      <c r="B601" t="s">
        <v>164</v>
      </c>
    </row>
    <row r="602" spans="1:2" x14ac:dyDescent="0.25">
      <c r="A602" t="s">
        <v>716</v>
      </c>
      <c r="B602" t="s">
        <v>164</v>
      </c>
    </row>
    <row r="603" spans="1:2" x14ac:dyDescent="0.25">
      <c r="A603" t="s">
        <v>717</v>
      </c>
      <c r="B603" t="s">
        <v>164</v>
      </c>
    </row>
    <row r="604" spans="1:2" x14ac:dyDescent="0.25">
      <c r="A604" t="s">
        <v>718</v>
      </c>
      <c r="B604" t="s">
        <v>164</v>
      </c>
    </row>
    <row r="605" spans="1:2" x14ac:dyDescent="0.25">
      <c r="A605" t="s">
        <v>719</v>
      </c>
      <c r="B605" t="s">
        <v>164</v>
      </c>
    </row>
    <row r="606" spans="1:2" x14ac:dyDescent="0.25">
      <c r="A606" t="s">
        <v>720</v>
      </c>
      <c r="B606" t="s">
        <v>164</v>
      </c>
    </row>
    <row r="607" spans="1:2" x14ac:dyDescent="0.25">
      <c r="A607" t="s">
        <v>721</v>
      </c>
      <c r="B607" t="s">
        <v>164</v>
      </c>
    </row>
    <row r="608" spans="1:2" x14ac:dyDescent="0.25">
      <c r="A608" t="s">
        <v>722</v>
      </c>
      <c r="B608" t="s">
        <v>164</v>
      </c>
    </row>
    <row r="609" spans="1:2" x14ac:dyDescent="0.25">
      <c r="A609" t="s">
        <v>723</v>
      </c>
      <c r="B609" t="s">
        <v>164</v>
      </c>
    </row>
    <row r="610" spans="1:2" x14ac:dyDescent="0.25">
      <c r="A610" t="s">
        <v>724</v>
      </c>
      <c r="B610" t="s">
        <v>164</v>
      </c>
    </row>
    <row r="611" spans="1:2" x14ac:dyDescent="0.25">
      <c r="A611" t="s">
        <v>725</v>
      </c>
      <c r="B611" t="s">
        <v>164</v>
      </c>
    </row>
    <row r="612" spans="1:2" x14ac:dyDescent="0.25">
      <c r="A612" t="s">
        <v>713</v>
      </c>
      <c r="B612" t="s">
        <v>164</v>
      </c>
    </row>
    <row r="613" spans="1:2" x14ac:dyDescent="0.25">
      <c r="A613" t="s">
        <v>168</v>
      </c>
      <c r="B613" t="s">
        <v>164</v>
      </c>
    </row>
    <row r="614" spans="1:2" x14ac:dyDescent="0.25">
      <c r="A614" t="s">
        <v>726</v>
      </c>
      <c r="B614" t="s">
        <v>164</v>
      </c>
    </row>
    <row r="615" spans="1:2" x14ac:dyDescent="0.25">
      <c r="A615" t="s">
        <v>727</v>
      </c>
      <c r="B615" t="s">
        <v>164</v>
      </c>
    </row>
    <row r="616" spans="1:2" x14ac:dyDescent="0.25">
      <c r="A616" t="s">
        <v>728</v>
      </c>
      <c r="B616" t="s">
        <v>164</v>
      </c>
    </row>
    <row r="617" spans="1:2" x14ac:dyDescent="0.25">
      <c r="A617" t="s">
        <v>729</v>
      </c>
      <c r="B617" t="s">
        <v>164</v>
      </c>
    </row>
    <row r="618" spans="1:2" x14ac:dyDescent="0.25">
      <c r="A618" t="s">
        <v>730</v>
      </c>
      <c r="B618" t="s">
        <v>164</v>
      </c>
    </row>
    <row r="619" spans="1:2" x14ac:dyDescent="0.25">
      <c r="A619" t="s">
        <v>731</v>
      </c>
      <c r="B619" t="s">
        <v>164</v>
      </c>
    </row>
    <row r="620" spans="1:2" x14ac:dyDescent="0.25">
      <c r="A620" t="s">
        <v>732</v>
      </c>
      <c r="B620" t="s">
        <v>164</v>
      </c>
    </row>
    <row r="621" spans="1:2" x14ac:dyDescent="0.25">
      <c r="A621" t="s">
        <v>733</v>
      </c>
      <c r="B621" t="s">
        <v>164</v>
      </c>
    </row>
    <row r="622" spans="1:2" x14ac:dyDescent="0.25">
      <c r="A622" t="s">
        <v>734</v>
      </c>
      <c r="B622" t="s">
        <v>164</v>
      </c>
    </row>
    <row r="623" spans="1:2" x14ac:dyDescent="0.25">
      <c r="A623" t="s">
        <v>735</v>
      </c>
      <c r="B623" t="s">
        <v>164</v>
      </c>
    </row>
    <row r="624" spans="1:2" x14ac:dyDescent="0.25">
      <c r="A624" t="s">
        <v>736</v>
      </c>
      <c r="B624" t="s">
        <v>164</v>
      </c>
    </row>
    <row r="625" spans="1:2" x14ac:dyDescent="0.25">
      <c r="A625" t="s">
        <v>737</v>
      </c>
      <c r="B625" t="s">
        <v>164</v>
      </c>
    </row>
    <row r="626" spans="1:2" x14ac:dyDescent="0.25">
      <c r="A626" t="s">
        <v>738</v>
      </c>
      <c r="B626" t="s">
        <v>164</v>
      </c>
    </row>
    <row r="627" spans="1:2" x14ac:dyDescent="0.25">
      <c r="A627" t="s">
        <v>679</v>
      </c>
      <c r="B627" t="s">
        <v>164</v>
      </c>
    </row>
    <row r="628" spans="1:2" x14ac:dyDescent="0.25">
      <c r="A628" t="s">
        <v>739</v>
      </c>
      <c r="B628" t="s">
        <v>164</v>
      </c>
    </row>
    <row r="629" spans="1:2" x14ac:dyDescent="0.25">
      <c r="A629" t="s">
        <v>740</v>
      </c>
      <c r="B629" t="s">
        <v>164</v>
      </c>
    </row>
    <row r="630" spans="1:2" x14ac:dyDescent="0.25">
      <c r="A630" t="s">
        <v>741</v>
      </c>
      <c r="B630" t="s">
        <v>164</v>
      </c>
    </row>
    <row r="631" spans="1:2" x14ac:dyDescent="0.25">
      <c r="A631" t="s">
        <v>200</v>
      </c>
      <c r="B631" t="s">
        <v>164</v>
      </c>
    </row>
    <row r="632" spans="1:2" x14ac:dyDescent="0.25">
      <c r="A632" t="s">
        <v>742</v>
      </c>
      <c r="B632" t="s">
        <v>164</v>
      </c>
    </row>
    <row r="633" spans="1:2" x14ac:dyDescent="0.25">
      <c r="A633" t="s">
        <v>743</v>
      </c>
      <c r="B633" t="s">
        <v>164</v>
      </c>
    </row>
    <row r="634" spans="1:2" x14ac:dyDescent="0.25">
      <c r="A634" t="s">
        <v>744</v>
      </c>
      <c r="B634" t="s">
        <v>164</v>
      </c>
    </row>
    <row r="635" spans="1:2" x14ac:dyDescent="0.25">
      <c r="A635" t="s">
        <v>745</v>
      </c>
      <c r="B635" t="s">
        <v>164</v>
      </c>
    </row>
    <row r="636" spans="1:2" x14ac:dyDescent="0.25">
      <c r="A636" t="s">
        <v>746</v>
      </c>
      <c r="B636" t="s">
        <v>164</v>
      </c>
    </row>
    <row r="637" spans="1:2" x14ac:dyDescent="0.25">
      <c r="A637" t="s">
        <v>747</v>
      </c>
      <c r="B637" t="s">
        <v>164</v>
      </c>
    </row>
    <row r="638" spans="1:2" x14ac:dyDescent="0.25">
      <c r="A638" t="s">
        <v>748</v>
      </c>
      <c r="B638" t="s">
        <v>164</v>
      </c>
    </row>
    <row r="639" spans="1:2" x14ac:dyDescent="0.25">
      <c r="A639" t="s">
        <v>749</v>
      </c>
      <c r="B639" t="s">
        <v>164</v>
      </c>
    </row>
    <row r="640" spans="1:2" x14ac:dyDescent="0.25">
      <c r="A640" t="s">
        <v>750</v>
      </c>
      <c r="B640" t="s">
        <v>164</v>
      </c>
    </row>
    <row r="641" spans="1:2" x14ac:dyDescent="0.25">
      <c r="A641" t="s">
        <v>751</v>
      </c>
      <c r="B641" t="s">
        <v>164</v>
      </c>
    </row>
    <row r="642" spans="1:2" x14ac:dyDescent="0.25">
      <c r="A642" t="s">
        <v>752</v>
      </c>
      <c r="B642" t="s">
        <v>164</v>
      </c>
    </row>
    <row r="643" spans="1:2" x14ac:dyDescent="0.25">
      <c r="A643" t="s">
        <v>753</v>
      </c>
      <c r="B643" t="s">
        <v>164</v>
      </c>
    </row>
    <row r="644" spans="1:2" x14ac:dyDescent="0.25">
      <c r="A644" t="s">
        <v>754</v>
      </c>
      <c r="B644" t="s">
        <v>164</v>
      </c>
    </row>
    <row r="645" spans="1:2" x14ac:dyDescent="0.25">
      <c r="A645" t="s">
        <v>755</v>
      </c>
      <c r="B645" t="s">
        <v>164</v>
      </c>
    </row>
    <row r="646" spans="1:2" x14ac:dyDescent="0.25">
      <c r="A646" t="s">
        <v>756</v>
      </c>
      <c r="B646" t="s">
        <v>164</v>
      </c>
    </row>
    <row r="647" spans="1:2" x14ac:dyDescent="0.25">
      <c r="A647" t="s">
        <v>757</v>
      </c>
      <c r="B647" t="s">
        <v>164</v>
      </c>
    </row>
    <row r="648" spans="1:2" x14ac:dyDescent="0.25">
      <c r="A648" t="s">
        <v>758</v>
      </c>
      <c r="B648" t="s">
        <v>164</v>
      </c>
    </row>
    <row r="649" spans="1:2" x14ac:dyDescent="0.25">
      <c r="A649" t="s">
        <v>759</v>
      </c>
      <c r="B649" t="s">
        <v>164</v>
      </c>
    </row>
    <row r="650" spans="1:2" x14ac:dyDescent="0.25">
      <c r="A650" t="s">
        <v>760</v>
      </c>
      <c r="B650" t="s">
        <v>164</v>
      </c>
    </row>
    <row r="651" spans="1:2" x14ac:dyDescent="0.25">
      <c r="A651" t="s">
        <v>761</v>
      </c>
      <c r="B651" t="s">
        <v>164</v>
      </c>
    </row>
    <row r="652" spans="1:2" x14ac:dyDescent="0.25">
      <c r="A652" t="s">
        <v>762</v>
      </c>
      <c r="B652" t="s">
        <v>164</v>
      </c>
    </row>
    <row r="653" spans="1:2" x14ac:dyDescent="0.25">
      <c r="A653" t="s">
        <v>763</v>
      </c>
      <c r="B653" t="s">
        <v>164</v>
      </c>
    </row>
    <row r="654" spans="1:2" x14ac:dyDescent="0.25">
      <c r="A654" t="s">
        <v>764</v>
      </c>
      <c r="B654" t="s">
        <v>164</v>
      </c>
    </row>
    <row r="655" spans="1:2" x14ac:dyDescent="0.25">
      <c r="A655" t="s">
        <v>765</v>
      </c>
      <c r="B655" t="s">
        <v>164</v>
      </c>
    </row>
    <row r="656" spans="1:2" x14ac:dyDescent="0.25">
      <c r="A656" t="s">
        <v>766</v>
      </c>
      <c r="B656" t="s">
        <v>164</v>
      </c>
    </row>
    <row r="657" spans="1:2" x14ac:dyDescent="0.25">
      <c r="A657" t="s">
        <v>767</v>
      </c>
      <c r="B657" t="s">
        <v>164</v>
      </c>
    </row>
    <row r="658" spans="1:2" x14ac:dyDescent="0.25">
      <c r="A658" t="s">
        <v>768</v>
      </c>
      <c r="B658" t="s">
        <v>164</v>
      </c>
    </row>
    <row r="659" spans="1:2" x14ac:dyDescent="0.25">
      <c r="A659" t="s">
        <v>769</v>
      </c>
      <c r="B659" t="s">
        <v>164</v>
      </c>
    </row>
    <row r="660" spans="1:2" x14ac:dyDescent="0.25">
      <c r="A660" t="s">
        <v>770</v>
      </c>
      <c r="B660" t="s">
        <v>164</v>
      </c>
    </row>
    <row r="661" spans="1:2" x14ac:dyDescent="0.25">
      <c r="A661" t="s">
        <v>771</v>
      </c>
      <c r="B661" t="s">
        <v>164</v>
      </c>
    </row>
    <row r="662" spans="1:2" x14ac:dyDescent="0.25">
      <c r="A662" t="s">
        <v>551</v>
      </c>
      <c r="B662" t="s">
        <v>164</v>
      </c>
    </row>
    <row r="663" spans="1:2" x14ac:dyDescent="0.25">
      <c r="A663" t="s">
        <v>772</v>
      </c>
      <c r="B663" t="s">
        <v>164</v>
      </c>
    </row>
    <row r="664" spans="1:2" x14ac:dyDescent="0.25">
      <c r="A664" t="s">
        <v>773</v>
      </c>
      <c r="B664" t="s">
        <v>164</v>
      </c>
    </row>
    <row r="665" spans="1:2" x14ac:dyDescent="0.25">
      <c r="A665" t="s">
        <v>774</v>
      </c>
      <c r="B665" t="s">
        <v>164</v>
      </c>
    </row>
    <row r="666" spans="1:2" x14ac:dyDescent="0.25">
      <c r="A666" t="s">
        <v>775</v>
      </c>
      <c r="B666" t="s">
        <v>164</v>
      </c>
    </row>
    <row r="667" spans="1:2" x14ac:dyDescent="0.25">
      <c r="A667" t="s">
        <v>445</v>
      </c>
      <c r="B667" t="s">
        <v>164</v>
      </c>
    </row>
    <row r="668" spans="1:2" x14ac:dyDescent="0.25">
      <c r="A668" t="s">
        <v>776</v>
      </c>
      <c r="B668" t="s">
        <v>164</v>
      </c>
    </row>
    <row r="669" spans="1:2" x14ac:dyDescent="0.25">
      <c r="A669" t="s">
        <v>777</v>
      </c>
      <c r="B669" t="s">
        <v>164</v>
      </c>
    </row>
    <row r="670" spans="1:2" x14ac:dyDescent="0.25">
      <c r="A670" t="s">
        <v>778</v>
      </c>
      <c r="B670" t="s">
        <v>164</v>
      </c>
    </row>
    <row r="671" spans="1:2" x14ac:dyDescent="0.25">
      <c r="A671" t="s">
        <v>779</v>
      </c>
      <c r="B671" t="s">
        <v>164</v>
      </c>
    </row>
    <row r="672" spans="1:2" x14ac:dyDescent="0.25">
      <c r="A672" t="s">
        <v>780</v>
      </c>
      <c r="B672" t="s">
        <v>164</v>
      </c>
    </row>
    <row r="673" spans="1:2" x14ac:dyDescent="0.25">
      <c r="A673" t="s">
        <v>781</v>
      </c>
      <c r="B673" t="s">
        <v>164</v>
      </c>
    </row>
    <row r="674" spans="1:2" x14ac:dyDescent="0.25">
      <c r="A674" t="s">
        <v>782</v>
      </c>
      <c r="B674" t="s">
        <v>164</v>
      </c>
    </row>
    <row r="675" spans="1:2" x14ac:dyDescent="0.25">
      <c r="A675" t="s">
        <v>783</v>
      </c>
      <c r="B675" t="s">
        <v>164</v>
      </c>
    </row>
    <row r="676" spans="1:2" x14ac:dyDescent="0.25">
      <c r="A676" t="s">
        <v>784</v>
      </c>
      <c r="B676" t="s">
        <v>164</v>
      </c>
    </row>
    <row r="677" spans="1:2" x14ac:dyDescent="0.25">
      <c r="A677" t="s">
        <v>785</v>
      </c>
      <c r="B677" t="s">
        <v>164</v>
      </c>
    </row>
    <row r="678" spans="1:2" x14ac:dyDescent="0.25">
      <c r="A678" t="s">
        <v>786</v>
      </c>
      <c r="B678" t="s">
        <v>164</v>
      </c>
    </row>
    <row r="679" spans="1:2" x14ac:dyDescent="0.25">
      <c r="A679" t="s">
        <v>107</v>
      </c>
      <c r="B679" t="s">
        <v>164</v>
      </c>
    </row>
    <row r="680" spans="1:2" x14ac:dyDescent="0.25">
      <c r="A680" t="s">
        <v>787</v>
      </c>
      <c r="B680" t="s">
        <v>164</v>
      </c>
    </row>
    <row r="681" spans="1:2" x14ac:dyDescent="0.25">
      <c r="A681" t="s">
        <v>788</v>
      </c>
      <c r="B681" t="s">
        <v>164</v>
      </c>
    </row>
    <row r="682" spans="1:2" x14ac:dyDescent="0.25">
      <c r="A682" t="s">
        <v>422</v>
      </c>
      <c r="B682" t="s">
        <v>164</v>
      </c>
    </row>
    <row r="683" spans="1:2" x14ac:dyDescent="0.25">
      <c r="A683" t="s">
        <v>789</v>
      </c>
      <c r="B683" t="s">
        <v>164</v>
      </c>
    </row>
    <row r="684" spans="1:2" x14ac:dyDescent="0.25">
      <c r="A684" t="s">
        <v>790</v>
      </c>
      <c r="B684" t="s">
        <v>164</v>
      </c>
    </row>
    <row r="685" spans="1:2" x14ac:dyDescent="0.25">
      <c r="A685" t="s">
        <v>791</v>
      </c>
      <c r="B685" t="s">
        <v>164</v>
      </c>
    </row>
    <row r="686" spans="1:2" x14ac:dyDescent="0.25">
      <c r="A686" t="s">
        <v>792</v>
      </c>
      <c r="B686" t="s">
        <v>164</v>
      </c>
    </row>
    <row r="687" spans="1:2" x14ac:dyDescent="0.25">
      <c r="A687" t="s">
        <v>793</v>
      </c>
      <c r="B687" t="s">
        <v>164</v>
      </c>
    </row>
    <row r="688" spans="1:2" x14ac:dyDescent="0.25">
      <c r="A688" t="s">
        <v>794</v>
      </c>
      <c r="B688" t="s">
        <v>164</v>
      </c>
    </row>
    <row r="689" spans="1:2" x14ac:dyDescent="0.25">
      <c r="A689" t="s">
        <v>795</v>
      </c>
      <c r="B689" t="s">
        <v>164</v>
      </c>
    </row>
    <row r="690" spans="1:2" x14ac:dyDescent="0.25">
      <c r="A690" t="s">
        <v>796</v>
      </c>
      <c r="B690" t="s">
        <v>164</v>
      </c>
    </row>
    <row r="691" spans="1:2" x14ac:dyDescent="0.25">
      <c r="A691" t="s">
        <v>797</v>
      </c>
      <c r="B691" t="s">
        <v>164</v>
      </c>
    </row>
    <row r="692" spans="1:2" x14ac:dyDescent="0.25">
      <c r="A692" t="s">
        <v>798</v>
      </c>
      <c r="B692" t="s">
        <v>164</v>
      </c>
    </row>
    <row r="693" spans="1:2" x14ac:dyDescent="0.25">
      <c r="A693" t="s">
        <v>799</v>
      </c>
      <c r="B693" t="s">
        <v>164</v>
      </c>
    </row>
    <row r="694" spans="1:2" x14ac:dyDescent="0.25">
      <c r="A694" t="s">
        <v>800</v>
      </c>
      <c r="B694" t="s">
        <v>164</v>
      </c>
    </row>
    <row r="695" spans="1:2" x14ac:dyDescent="0.25">
      <c r="A695" t="s">
        <v>801</v>
      </c>
      <c r="B695" t="s">
        <v>164</v>
      </c>
    </row>
    <row r="696" spans="1:2" x14ac:dyDescent="0.25">
      <c r="A696" t="s">
        <v>802</v>
      </c>
      <c r="B696" t="s">
        <v>164</v>
      </c>
    </row>
    <row r="697" spans="1:2" x14ac:dyDescent="0.25">
      <c r="A697" t="s">
        <v>344</v>
      </c>
      <c r="B697" t="s">
        <v>164</v>
      </c>
    </row>
    <row r="698" spans="1:2" x14ac:dyDescent="0.25">
      <c r="A698" t="s">
        <v>803</v>
      </c>
      <c r="B698" t="s">
        <v>164</v>
      </c>
    </row>
    <row r="699" spans="1:2" x14ac:dyDescent="0.25">
      <c r="A699" t="s">
        <v>804</v>
      </c>
      <c r="B699" t="s">
        <v>164</v>
      </c>
    </row>
    <row r="700" spans="1:2" x14ac:dyDescent="0.25">
      <c r="A700" t="s">
        <v>805</v>
      </c>
      <c r="B700" t="s">
        <v>164</v>
      </c>
    </row>
    <row r="701" spans="1:2" x14ac:dyDescent="0.25">
      <c r="A701" t="s">
        <v>806</v>
      </c>
      <c r="B701" t="s">
        <v>164</v>
      </c>
    </row>
    <row r="702" spans="1:2" x14ac:dyDescent="0.25">
      <c r="A702" t="s">
        <v>807</v>
      </c>
      <c r="B702" t="s">
        <v>164</v>
      </c>
    </row>
    <row r="703" spans="1:2" x14ac:dyDescent="0.25">
      <c r="A703" t="s">
        <v>808</v>
      </c>
      <c r="B703" t="s">
        <v>164</v>
      </c>
    </row>
    <row r="704" spans="1:2" x14ac:dyDescent="0.25">
      <c r="A704" t="s">
        <v>809</v>
      </c>
      <c r="B704" t="s">
        <v>164</v>
      </c>
    </row>
    <row r="705" spans="1:2" x14ac:dyDescent="0.25">
      <c r="A705" t="s">
        <v>810</v>
      </c>
      <c r="B705" t="s">
        <v>164</v>
      </c>
    </row>
    <row r="706" spans="1:2" x14ac:dyDescent="0.25">
      <c r="A706" t="s">
        <v>811</v>
      </c>
      <c r="B706" t="s">
        <v>164</v>
      </c>
    </row>
    <row r="707" spans="1:2" x14ac:dyDescent="0.25">
      <c r="A707" t="s">
        <v>812</v>
      </c>
      <c r="B707" t="s">
        <v>164</v>
      </c>
    </row>
    <row r="708" spans="1:2" x14ac:dyDescent="0.25">
      <c r="A708" t="s">
        <v>813</v>
      </c>
      <c r="B708" t="s">
        <v>164</v>
      </c>
    </row>
    <row r="709" spans="1:2" x14ac:dyDescent="0.25">
      <c r="A709" t="s">
        <v>814</v>
      </c>
      <c r="B709" t="s">
        <v>164</v>
      </c>
    </row>
    <row r="710" spans="1:2" x14ac:dyDescent="0.25">
      <c r="A710" t="s">
        <v>815</v>
      </c>
      <c r="B710" t="s">
        <v>164</v>
      </c>
    </row>
    <row r="711" spans="1:2" x14ac:dyDescent="0.25">
      <c r="A711" t="s">
        <v>816</v>
      </c>
      <c r="B711" t="s">
        <v>164</v>
      </c>
    </row>
    <row r="712" spans="1:2" x14ac:dyDescent="0.25">
      <c r="A712" t="s">
        <v>817</v>
      </c>
      <c r="B712" t="s">
        <v>164</v>
      </c>
    </row>
    <row r="713" spans="1:2" x14ac:dyDescent="0.25">
      <c r="A713" t="s">
        <v>818</v>
      </c>
      <c r="B713" t="s">
        <v>164</v>
      </c>
    </row>
    <row r="714" spans="1:2" x14ac:dyDescent="0.25">
      <c r="A714" t="s">
        <v>819</v>
      </c>
      <c r="B714" t="s">
        <v>164</v>
      </c>
    </row>
    <row r="715" spans="1:2" x14ac:dyDescent="0.25">
      <c r="A715" t="s">
        <v>524</v>
      </c>
      <c r="B715" t="s">
        <v>164</v>
      </c>
    </row>
    <row r="716" spans="1:2" x14ac:dyDescent="0.25">
      <c r="A716" t="s">
        <v>820</v>
      </c>
      <c r="B716" t="s">
        <v>164</v>
      </c>
    </row>
    <row r="717" spans="1:2" x14ac:dyDescent="0.25">
      <c r="A717" t="s">
        <v>821</v>
      </c>
      <c r="B717" t="s">
        <v>164</v>
      </c>
    </row>
    <row r="718" spans="1:2" x14ac:dyDescent="0.25">
      <c r="A718" t="s">
        <v>822</v>
      </c>
      <c r="B718" t="s">
        <v>164</v>
      </c>
    </row>
    <row r="719" spans="1:2" x14ac:dyDescent="0.25">
      <c r="A719" t="s">
        <v>823</v>
      </c>
      <c r="B719" t="s">
        <v>164</v>
      </c>
    </row>
    <row r="720" spans="1:2" x14ac:dyDescent="0.25">
      <c r="A720" t="s">
        <v>824</v>
      </c>
      <c r="B720" t="s">
        <v>164</v>
      </c>
    </row>
    <row r="721" spans="1:2" x14ac:dyDescent="0.25">
      <c r="A721" t="s">
        <v>803</v>
      </c>
      <c r="B721" t="s">
        <v>164</v>
      </c>
    </row>
    <row r="722" spans="1:2" x14ac:dyDescent="0.25">
      <c r="A722" t="s">
        <v>700</v>
      </c>
      <c r="B722" t="s">
        <v>164</v>
      </c>
    </row>
    <row r="723" spans="1:2" x14ac:dyDescent="0.25">
      <c r="A723" t="s">
        <v>825</v>
      </c>
      <c r="B723" t="s">
        <v>164</v>
      </c>
    </row>
    <row r="724" spans="1:2" x14ac:dyDescent="0.25">
      <c r="A724" t="s">
        <v>826</v>
      </c>
      <c r="B724" t="s">
        <v>164</v>
      </c>
    </row>
    <row r="725" spans="1:2" x14ac:dyDescent="0.25">
      <c r="A725" t="s">
        <v>827</v>
      </c>
      <c r="B725" t="s">
        <v>164</v>
      </c>
    </row>
    <row r="726" spans="1:2" x14ac:dyDescent="0.25">
      <c r="A726" t="s">
        <v>828</v>
      </c>
      <c r="B726" t="s">
        <v>164</v>
      </c>
    </row>
    <row r="727" spans="1:2" x14ac:dyDescent="0.25">
      <c r="A727" t="s">
        <v>829</v>
      </c>
      <c r="B727" t="s">
        <v>164</v>
      </c>
    </row>
    <row r="728" spans="1:2" x14ac:dyDescent="0.25">
      <c r="A728" t="s">
        <v>830</v>
      </c>
      <c r="B728" t="s">
        <v>164</v>
      </c>
    </row>
    <row r="729" spans="1:2" x14ac:dyDescent="0.25">
      <c r="A729" t="s">
        <v>831</v>
      </c>
      <c r="B729" t="s">
        <v>164</v>
      </c>
    </row>
    <row r="730" spans="1:2" x14ac:dyDescent="0.25">
      <c r="A730" t="s">
        <v>832</v>
      </c>
      <c r="B730" t="s">
        <v>164</v>
      </c>
    </row>
    <row r="731" spans="1:2" x14ac:dyDescent="0.25">
      <c r="A731" t="s">
        <v>388</v>
      </c>
      <c r="B731" t="s">
        <v>164</v>
      </c>
    </row>
    <row r="732" spans="1:2" x14ac:dyDescent="0.25">
      <c r="A732" t="s">
        <v>833</v>
      </c>
      <c r="B732" t="s">
        <v>164</v>
      </c>
    </row>
    <row r="733" spans="1:2" x14ac:dyDescent="0.25">
      <c r="A733" t="s">
        <v>834</v>
      </c>
      <c r="B733" t="s">
        <v>164</v>
      </c>
    </row>
    <row r="734" spans="1:2" x14ac:dyDescent="0.25">
      <c r="A734" t="s">
        <v>835</v>
      </c>
      <c r="B734" t="s">
        <v>164</v>
      </c>
    </row>
    <row r="735" spans="1:2" x14ac:dyDescent="0.25">
      <c r="A735" t="s">
        <v>836</v>
      </c>
      <c r="B735" t="s">
        <v>164</v>
      </c>
    </row>
    <row r="736" spans="1:2" x14ac:dyDescent="0.25">
      <c r="A736" t="s">
        <v>837</v>
      </c>
      <c r="B736" t="s">
        <v>164</v>
      </c>
    </row>
    <row r="737" spans="1:2" x14ac:dyDescent="0.25">
      <c r="A737" t="s">
        <v>838</v>
      </c>
      <c r="B737" t="s">
        <v>164</v>
      </c>
    </row>
    <row r="738" spans="1:2" x14ac:dyDescent="0.25">
      <c r="A738" t="s">
        <v>839</v>
      </c>
      <c r="B738" t="s">
        <v>164</v>
      </c>
    </row>
    <row r="739" spans="1:2" x14ac:dyDescent="0.25">
      <c r="A739" t="s">
        <v>840</v>
      </c>
      <c r="B739" t="s">
        <v>164</v>
      </c>
    </row>
    <row r="740" spans="1:2" x14ac:dyDescent="0.25">
      <c r="A740" t="s">
        <v>841</v>
      </c>
      <c r="B740" t="s">
        <v>164</v>
      </c>
    </row>
    <row r="741" spans="1:2" x14ac:dyDescent="0.25">
      <c r="A741" t="s">
        <v>842</v>
      </c>
      <c r="B741" t="s">
        <v>164</v>
      </c>
    </row>
    <row r="742" spans="1:2" x14ac:dyDescent="0.25">
      <c r="A742" t="s">
        <v>835</v>
      </c>
      <c r="B742" t="s">
        <v>164</v>
      </c>
    </row>
    <row r="743" spans="1:2" x14ac:dyDescent="0.25">
      <c r="A743" t="s">
        <v>843</v>
      </c>
      <c r="B743" t="s">
        <v>164</v>
      </c>
    </row>
    <row r="744" spans="1:2" x14ac:dyDescent="0.25">
      <c r="A744" t="s">
        <v>844</v>
      </c>
      <c r="B744" t="s">
        <v>164</v>
      </c>
    </row>
    <row r="745" spans="1:2" x14ac:dyDescent="0.25">
      <c r="A745" t="s">
        <v>845</v>
      </c>
      <c r="B745" t="s">
        <v>164</v>
      </c>
    </row>
    <row r="746" spans="1:2" x14ac:dyDescent="0.25">
      <c r="A746" t="s">
        <v>551</v>
      </c>
      <c r="B746" t="s">
        <v>164</v>
      </c>
    </row>
    <row r="747" spans="1:2" x14ac:dyDescent="0.25">
      <c r="A747" t="s">
        <v>846</v>
      </c>
      <c r="B747" t="s">
        <v>164</v>
      </c>
    </row>
    <row r="748" spans="1:2" x14ac:dyDescent="0.25">
      <c r="A748" t="s">
        <v>847</v>
      </c>
      <c r="B748" t="s">
        <v>164</v>
      </c>
    </row>
    <row r="749" spans="1:2" x14ac:dyDescent="0.25">
      <c r="A749" t="s">
        <v>848</v>
      </c>
      <c r="B749" t="s">
        <v>164</v>
      </c>
    </row>
    <row r="750" spans="1:2" x14ac:dyDescent="0.25">
      <c r="A750" t="s">
        <v>849</v>
      </c>
      <c r="B750" t="s">
        <v>164</v>
      </c>
    </row>
    <row r="751" spans="1:2" x14ac:dyDescent="0.25">
      <c r="A751" t="s">
        <v>803</v>
      </c>
      <c r="B751" t="s">
        <v>164</v>
      </c>
    </row>
    <row r="752" spans="1:2" x14ac:dyDescent="0.25">
      <c r="A752" t="s">
        <v>823</v>
      </c>
      <c r="B752" t="s">
        <v>164</v>
      </c>
    </row>
    <row r="753" spans="1:2" x14ac:dyDescent="0.25">
      <c r="A753" t="s">
        <v>850</v>
      </c>
      <c r="B753" t="s">
        <v>164</v>
      </c>
    </row>
    <row r="754" spans="1:2" x14ac:dyDescent="0.25">
      <c r="A754" t="s">
        <v>851</v>
      </c>
      <c r="B754" t="s">
        <v>164</v>
      </c>
    </row>
    <row r="755" spans="1:2" x14ac:dyDescent="0.25">
      <c r="A755" t="s">
        <v>679</v>
      </c>
      <c r="B755" t="s">
        <v>164</v>
      </c>
    </row>
    <row r="756" spans="1:2" x14ac:dyDescent="0.25">
      <c r="A756" t="s">
        <v>852</v>
      </c>
      <c r="B756" t="s">
        <v>164</v>
      </c>
    </row>
    <row r="757" spans="1:2" x14ac:dyDescent="0.25">
      <c r="A757" t="s">
        <v>853</v>
      </c>
      <c r="B757" t="s">
        <v>164</v>
      </c>
    </row>
    <row r="758" spans="1:2" x14ac:dyDescent="0.25">
      <c r="A758" t="s">
        <v>854</v>
      </c>
      <c r="B758" t="s">
        <v>164</v>
      </c>
    </row>
    <row r="759" spans="1:2" x14ac:dyDescent="0.25">
      <c r="A759" t="s">
        <v>855</v>
      </c>
      <c r="B759" t="s">
        <v>164</v>
      </c>
    </row>
    <row r="760" spans="1:2" x14ac:dyDescent="0.25">
      <c r="A760" t="s">
        <v>856</v>
      </c>
      <c r="B760" t="s">
        <v>164</v>
      </c>
    </row>
    <row r="761" spans="1:2" x14ac:dyDescent="0.25">
      <c r="A761" t="s">
        <v>857</v>
      </c>
      <c r="B761" t="s">
        <v>164</v>
      </c>
    </row>
    <row r="762" spans="1:2" x14ac:dyDescent="0.25">
      <c r="A762" t="s">
        <v>849</v>
      </c>
      <c r="B762" t="s">
        <v>164</v>
      </c>
    </row>
    <row r="763" spans="1:2" x14ac:dyDescent="0.25">
      <c r="A763" t="s">
        <v>858</v>
      </c>
      <c r="B763" t="s">
        <v>164</v>
      </c>
    </row>
    <row r="764" spans="1:2" x14ac:dyDescent="0.25">
      <c r="A764" t="s">
        <v>859</v>
      </c>
      <c r="B764" t="s">
        <v>164</v>
      </c>
    </row>
    <row r="765" spans="1:2" x14ac:dyDescent="0.25">
      <c r="A765" t="s">
        <v>860</v>
      </c>
      <c r="B765" t="s">
        <v>164</v>
      </c>
    </row>
    <row r="766" spans="1:2" x14ac:dyDescent="0.25">
      <c r="A766" t="s">
        <v>861</v>
      </c>
      <c r="B766" t="s">
        <v>164</v>
      </c>
    </row>
    <row r="767" spans="1:2" x14ac:dyDescent="0.25">
      <c r="A767" t="s">
        <v>862</v>
      </c>
      <c r="B767" t="s">
        <v>164</v>
      </c>
    </row>
    <row r="768" spans="1:2" x14ac:dyDescent="0.25">
      <c r="A768" t="s">
        <v>863</v>
      </c>
      <c r="B768" t="s">
        <v>164</v>
      </c>
    </row>
    <row r="769" spans="1:2" x14ac:dyDescent="0.25">
      <c r="A769" t="s">
        <v>864</v>
      </c>
      <c r="B769" t="s">
        <v>164</v>
      </c>
    </row>
    <row r="770" spans="1:2" x14ac:dyDescent="0.25">
      <c r="A770" t="s">
        <v>865</v>
      </c>
      <c r="B770" t="s">
        <v>164</v>
      </c>
    </row>
    <row r="771" spans="1:2" x14ac:dyDescent="0.25">
      <c r="A771" t="s">
        <v>866</v>
      </c>
      <c r="B771" t="s">
        <v>164</v>
      </c>
    </row>
    <row r="772" spans="1:2" x14ac:dyDescent="0.25">
      <c r="A772" t="s">
        <v>867</v>
      </c>
      <c r="B772" t="s">
        <v>164</v>
      </c>
    </row>
    <row r="773" spans="1:2" x14ac:dyDescent="0.25">
      <c r="A773" t="s">
        <v>868</v>
      </c>
      <c r="B773" t="s">
        <v>164</v>
      </c>
    </row>
    <row r="774" spans="1:2" x14ac:dyDescent="0.25">
      <c r="A774" t="s">
        <v>869</v>
      </c>
      <c r="B774" t="s">
        <v>164</v>
      </c>
    </row>
    <row r="775" spans="1:2" x14ac:dyDescent="0.25">
      <c r="A775" t="s">
        <v>870</v>
      </c>
      <c r="B775" t="s">
        <v>164</v>
      </c>
    </row>
    <row r="776" spans="1:2" x14ac:dyDescent="0.25">
      <c r="A776" t="s">
        <v>871</v>
      </c>
      <c r="B776" t="s">
        <v>164</v>
      </c>
    </row>
    <row r="777" spans="1:2" x14ac:dyDescent="0.25">
      <c r="A777" t="s">
        <v>706</v>
      </c>
      <c r="B777" t="s">
        <v>164</v>
      </c>
    </row>
    <row r="778" spans="1:2" x14ac:dyDescent="0.25">
      <c r="A778" t="s">
        <v>711</v>
      </c>
      <c r="B778" t="s">
        <v>164</v>
      </c>
    </row>
    <row r="779" spans="1:2" x14ac:dyDescent="0.25">
      <c r="A779" t="s">
        <v>872</v>
      </c>
      <c r="B779" t="s">
        <v>164</v>
      </c>
    </row>
    <row r="780" spans="1:2" x14ac:dyDescent="0.25">
      <c r="A780" t="s">
        <v>873</v>
      </c>
      <c r="B780" t="s">
        <v>164</v>
      </c>
    </row>
    <row r="781" spans="1:2" x14ac:dyDescent="0.25">
      <c r="A781" t="s">
        <v>874</v>
      </c>
      <c r="B781" t="s">
        <v>164</v>
      </c>
    </row>
    <row r="782" spans="1:2" x14ac:dyDescent="0.25">
      <c r="A782" t="s">
        <v>875</v>
      </c>
      <c r="B782" t="s">
        <v>164</v>
      </c>
    </row>
    <row r="783" spans="1:2" x14ac:dyDescent="0.25">
      <c r="A783" t="s">
        <v>876</v>
      </c>
      <c r="B783" t="s">
        <v>164</v>
      </c>
    </row>
    <row r="784" spans="1:2" x14ac:dyDescent="0.25">
      <c r="A784" t="s">
        <v>877</v>
      </c>
      <c r="B784" t="s">
        <v>164</v>
      </c>
    </row>
    <row r="785" spans="1:2" x14ac:dyDescent="0.25">
      <c r="A785" t="s">
        <v>878</v>
      </c>
      <c r="B785" t="s">
        <v>164</v>
      </c>
    </row>
    <row r="786" spans="1:2" x14ac:dyDescent="0.25">
      <c r="A786" t="s">
        <v>879</v>
      </c>
      <c r="B786" t="s">
        <v>164</v>
      </c>
    </row>
    <row r="787" spans="1:2" x14ac:dyDescent="0.25">
      <c r="A787" t="s">
        <v>880</v>
      </c>
      <c r="B787" t="s">
        <v>164</v>
      </c>
    </row>
    <row r="788" spans="1:2" x14ac:dyDescent="0.25">
      <c r="A788" t="s">
        <v>881</v>
      </c>
      <c r="B788" t="s">
        <v>164</v>
      </c>
    </row>
    <row r="789" spans="1:2" x14ac:dyDescent="0.25">
      <c r="A789" t="s">
        <v>882</v>
      </c>
      <c r="B789" t="s">
        <v>164</v>
      </c>
    </row>
    <row r="790" spans="1:2" x14ac:dyDescent="0.25">
      <c r="A790" t="s">
        <v>883</v>
      </c>
      <c r="B790" t="s">
        <v>164</v>
      </c>
    </row>
    <row r="791" spans="1:2" x14ac:dyDescent="0.25">
      <c r="A791" t="s">
        <v>884</v>
      </c>
      <c r="B791" t="s">
        <v>164</v>
      </c>
    </row>
    <row r="792" spans="1:2" x14ac:dyDescent="0.25">
      <c r="A792" t="s">
        <v>885</v>
      </c>
      <c r="B792" t="s">
        <v>164</v>
      </c>
    </row>
    <row r="793" spans="1:2" x14ac:dyDescent="0.25">
      <c r="A793" t="s">
        <v>886</v>
      </c>
      <c r="B793" t="s">
        <v>164</v>
      </c>
    </row>
    <row r="794" spans="1:2" x14ac:dyDescent="0.25">
      <c r="A794" t="s">
        <v>887</v>
      </c>
      <c r="B794" t="s">
        <v>164</v>
      </c>
    </row>
    <row r="795" spans="1:2" x14ac:dyDescent="0.25">
      <c r="A795" t="s">
        <v>888</v>
      </c>
      <c r="B795" t="s">
        <v>164</v>
      </c>
    </row>
    <row r="796" spans="1:2" x14ac:dyDescent="0.25">
      <c r="A796" t="s">
        <v>889</v>
      </c>
      <c r="B796" t="s">
        <v>164</v>
      </c>
    </row>
    <row r="797" spans="1:2" x14ac:dyDescent="0.25">
      <c r="A797" t="s">
        <v>890</v>
      </c>
      <c r="B797" t="s">
        <v>164</v>
      </c>
    </row>
    <row r="798" spans="1:2" x14ac:dyDescent="0.25">
      <c r="A798" t="s">
        <v>891</v>
      </c>
      <c r="B798" t="s">
        <v>164</v>
      </c>
    </row>
    <row r="799" spans="1:2" x14ac:dyDescent="0.25">
      <c r="A799" t="s">
        <v>892</v>
      </c>
      <c r="B799" t="s">
        <v>164</v>
      </c>
    </row>
    <row r="800" spans="1:2" x14ac:dyDescent="0.25">
      <c r="A800" t="s">
        <v>893</v>
      </c>
      <c r="B800" t="s">
        <v>164</v>
      </c>
    </row>
    <row r="801" spans="1:2" x14ac:dyDescent="0.25">
      <c r="A801" t="s">
        <v>894</v>
      </c>
      <c r="B801" t="s">
        <v>164</v>
      </c>
    </row>
    <row r="802" spans="1:2" x14ac:dyDescent="0.25">
      <c r="A802" t="s">
        <v>895</v>
      </c>
      <c r="B802" t="s">
        <v>164</v>
      </c>
    </row>
    <row r="803" spans="1:2" x14ac:dyDescent="0.25">
      <c r="A803" t="s">
        <v>242</v>
      </c>
      <c r="B803" t="s">
        <v>164</v>
      </c>
    </row>
    <row r="804" spans="1:2" x14ac:dyDescent="0.25">
      <c r="A804" t="s">
        <v>896</v>
      </c>
      <c r="B804" t="s">
        <v>164</v>
      </c>
    </row>
    <row r="805" spans="1:2" x14ac:dyDescent="0.25">
      <c r="A805" t="s">
        <v>897</v>
      </c>
      <c r="B805" t="s">
        <v>164</v>
      </c>
    </row>
    <row r="806" spans="1:2" x14ac:dyDescent="0.25">
      <c r="A806" t="s">
        <v>898</v>
      </c>
      <c r="B806" t="s">
        <v>164</v>
      </c>
    </row>
    <row r="807" spans="1:2" x14ac:dyDescent="0.25">
      <c r="A807" t="s">
        <v>899</v>
      </c>
      <c r="B807" t="s">
        <v>164</v>
      </c>
    </row>
    <row r="808" spans="1:2" x14ac:dyDescent="0.25">
      <c r="A808" t="s">
        <v>900</v>
      </c>
      <c r="B808" t="s">
        <v>164</v>
      </c>
    </row>
    <row r="809" spans="1:2" x14ac:dyDescent="0.25">
      <c r="A809" t="s">
        <v>901</v>
      </c>
      <c r="B809" t="s">
        <v>164</v>
      </c>
    </row>
    <row r="810" spans="1:2" x14ac:dyDescent="0.25">
      <c r="A810" t="s">
        <v>902</v>
      </c>
      <c r="B810" t="s">
        <v>164</v>
      </c>
    </row>
    <row r="811" spans="1:2" x14ac:dyDescent="0.25">
      <c r="A811" t="s">
        <v>534</v>
      </c>
      <c r="B811" t="s">
        <v>164</v>
      </c>
    </row>
    <row r="812" spans="1:2" x14ac:dyDescent="0.25">
      <c r="A812" t="s">
        <v>903</v>
      </c>
      <c r="B812" t="s">
        <v>164</v>
      </c>
    </row>
    <row r="813" spans="1:2" x14ac:dyDescent="0.25">
      <c r="A813" t="s">
        <v>904</v>
      </c>
      <c r="B813" t="s">
        <v>164</v>
      </c>
    </row>
    <row r="814" spans="1:2" x14ac:dyDescent="0.25">
      <c r="A814" t="s">
        <v>905</v>
      </c>
      <c r="B814" t="s">
        <v>164</v>
      </c>
    </row>
    <row r="815" spans="1:2" x14ac:dyDescent="0.25">
      <c r="A815" t="s">
        <v>906</v>
      </c>
      <c r="B815" t="s">
        <v>164</v>
      </c>
    </row>
    <row r="816" spans="1:2" x14ac:dyDescent="0.25">
      <c r="A816" t="s">
        <v>907</v>
      </c>
      <c r="B816" t="s">
        <v>164</v>
      </c>
    </row>
    <row r="817" spans="1:2" x14ac:dyDescent="0.25">
      <c r="A817" t="s">
        <v>908</v>
      </c>
      <c r="B817" t="s">
        <v>164</v>
      </c>
    </row>
    <row r="818" spans="1:2" x14ac:dyDescent="0.25">
      <c r="A818" t="s">
        <v>909</v>
      </c>
      <c r="B818" t="s">
        <v>164</v>
      </c>
    </row>
    <row r="819" spans="1:2" x14ac:dyDescent="0.25">
      <c r="A819" t="s">
        <v>910</v>
      </c>
      <c r="B819" t="s">
        <v>164</v>
      </c>
    </row>
    <row r="820" spans="1:2" x14ac:dyDescent="0.25">
      <c r="A820" t="s">
        <v>911</v>
      </c>
      <c r="B820" t="s">
        <v>164</v>
      </c>
    </row>
    <row r="821" spans="1:2" x14ac:dyDescent="0.25">
      <c r="A821" t="s">
        <v>912</v>
      </c>
      <c r="B821" t="s">
        <v>164</v>
      </c>
    </row>
    <row r="822" spans="1:2" x14ac:dyDescent="0.25">
      <c r="A822" t="s">
        <v>913</v>
      </c>
      <c r="B822" t="s">
        <v>164</v>
      </c>
    </row>
    <row r="823" spans="1:2" x14ac:dyDescent="0.25">
      <c r="A823" t="s">
        <v>914</v>
      </c>
      <c r="B823" t="s">
        <v>164</v>
      </c>
    </row>
    <row r="824" spans="1:2" x14ac:dyDescent="0.25">
      <c r="A824" t="s">
        <v>915</v>
      </c>
      <c r="B824" t="s">
        <v>164</v>
      </c>
    </row>
    <row r="825" spans="1:2" x14ac:dyDescent="0.25">
      <c r="A825" t="s">
        <v>916</v>
      </c>
      <c r="B825" t="s">
        <v>164</v>
      </c>
    </row>
    <row r="826" spans="1:2" x14ac:dyDescent="0.25">
      <c r="A826" t="s">
        <v>917</v>
      </c>
      <c r="B826" t="s">
        <v>164</v>
      </c>
    </row>
    <row r="827" spans="1:2" x14ac:dyDescent="0.25">
      <c r="A827" t="s">
        <v>918</v>
      </c>
      <c r="B827" t="s">
        <v>164</v>
      </c>
    </row>
    <row r="828" spans="1:2" x14ac:dyDescent="0.25">
      <c r="A828" t="s">
        <v>881</v>
      </c>
      <c r="B828" t="s">
        <v>164</v>
      </c>
    </row>
    <row r="829" spans="1:2" x14ac:dyDescent="0.25">
      <c r="A829" t="s">
        <v>330</v>
      </c>
      <c r="B829" t="s">
        <v>164</v>
      </c>
    </row>
    <row r="830" spans="1:2" x14ac:dyDescent="0.25">
      <c r="A830" t="s">
        <v>919</v>
      </c>
      <c r="B830" t="s">
        <v>164</v>
      </c>
    </row>
    <row r="831" spans="1:2" x14ac:dyDescent="0.25">
      <c r="A831" t="s">
        <v>920</v>
      </c>
      <c r="B831" t="s">
        <v>164</v>
      </c>
    </row>
    <row r="832" spans="1:2" x14ac:dyDescent="0.25">
      <c r="A832" t="s">
        <v>921</v>
      </c>
      <c r="B832" t="s">
        <v>164</v>
      </c>
    </row>
    <row r="833" spans="1:2" x14ac:dyDescent="0.25">
      <c r="A833" t="s">
        <v>922</v>
      </c>
      <c r="B833" t="s">
        <v>164</v>
      </c>
    </row>
    <row r="834" spans="1:2" x14ac:dyDescent="0.25">
      <c r="A834" t="s">
        <v>923</v>
      </c>
      <c r="B834" t="s">
        <v>164</v>
      </c>
    </row>
    <row r="835" spans="1:2" x14ac:dyDescent="0.25">
      <c r="A835" t="s">
        <v>924</v>
      </c>
      <c r="B835" t="s">
        <v>164</v>
      </c>
    </row>
    <row r="836" spans="1:2" x14ac:dyDescent="0.25">
      <c r="A836" t="s">
        <v>925</v>
      </c>
      <c r="B836" t="s">
        <v>164</v>
      </c>
    </row>
    <row r="837" spans="1:2" x14ac:dyDescent="0.25">
      <c r="A837" t="s">
        <v>926</v>
      </c>
      <c r="B837" t="s">
        <v>164</v>
      </c>
    </row>
    <row r="838" spans="1:2" x14ac:dyDescent="0.25">
      <c r="A838" t="s">
        <v>927</v>
      </c>
      <c r="B838" t="s">
        <v>164</v>
      </c>
    </row>
    <row r="839" spans="1:2" x14ac:dyDescent="0.25">
      <c r="A839" t="s">
        <v>928</v>
      </c>
      <c r="B839" t="s">
        <v>164</v>
      </c>
    </row>
    <row r="840" spans="1:2" x14ac:dyDescent="0.25">
      <c r="A840" t="s">
        <v>929</v>
      </c>
      <c r="B840" t="s">
        <v>164</v>
      </c>
    </row>
    <row r="841" spans="1:2" x14ac:dyDescent="0.25">
      <c r="A841" t="s">
        <v>930</v>
      </c>
      <c r="B841" t="s">
        <v>164</v>
      </c>
    </row>
    <row r="842" spans="1:2" x14ac:dyDescent="0.25">
      <c r="A842" t="s">
        <v>931</v>
      </c>
      <c r="B842" t="s">
        <v>164</v>
      </c>
    </row>
    <row r="843" spans="1:2" x14ac:dyDescent="0.25">
      <c r="A843" t="s">
        <v>932</v>
      </c>
      <c r="B843" t="s">
        <v>164</v>
      </c>
    </row>
    <row r="844" spans="1:2" x14ac:dyDescent="0.25">
      <c r="A844" t="s">
        <v>933</v>
      </c>
      <c r="B844" t="s">
        <v>164</v>
      </c>
    </row>
    <row r="845" spans="1:2" x14ac:dyDescent="0.25">
      <c r="A845" t="s">
        <v>934</v>
      </c>
      <c r="B845" t="s">
        <v>164</v>
      </c>
    </row>
    <row r="846" spans="1:2" x14ac:dyDescent="0.25">
      <c r="A846" t="s">
        <v>935</v>
      </c>
      <c r="B846" t="s">
        <v>164</v>
      </c>
    </row>
    <row r="847" spans="1:2" x14ac:dyDescent="0.25">
      <c r="A847" t="s">
        <v>936</v>
      </c>
      <c r="B847" t="s">
        <v>164</v>
      </c>
    </row>
    <row r="848" spans="1:2" x14ac:dyDescent="0.25">
      <c r="A848" t="s">
        <v>937</v>
      </c>
      <c r="B848" t="s">
        <v>164</v>
      </c>
    </row>
    <row r="849" spans="1:2" x14ac:dyDescent="0.25">
      <c r="A849" t="s">
        <v>938</v>
      </c>
      <c r="B849" t="s">
        <v>164</v>
      </c>
    </row>
    <row r="850" spans="1:2" x14ac:dyDescent="0.25">
      <c r="A850" t="s">
        <v>939</v>
      </c>
      <c r="B850" t="s">
        <v>164</v>
      </c>
    </row>
    <row r="851" spans="1:2" x14ac:dyDescent="0.25">
      <c r="A851" t="s">
        <v>940</v>
      </c>
      <c r="B851" t="s">
        <v>164</v>
      </c>
    </row>
    <row r="852" spans="1:2" x14ac:dyDescent="0.25">
      <c r="A852" t="s">
        <v>941</v>
      </c>
      <c r="B852" t="s">
        <v>164</v>
      </c>
    </row>
    <row r="853" spans="1:2" x14ac:dyDescent="0.25">
      <c r="A853" t="s">
        <v>942</v>
      </c>
      <c r="B853" t="s">
        <v>164</v>
      </c>
    </row>
    <row r="854" spans="1:2" x14ac:dyDescent="0.25">
      <c r="A854" t="s">
        <v>943</v>
      </c>
      <c r="B854" t="s">
        <v>164</v>
      </c>
    </row>
    <row r="855" spans="1:2" x14ac:dyDescent="0.25">
      <c r="A855" t="s">
        <v>886</v>
      </c>
      <c r="B855" t="s">
        <v>164</v>
      </c>
    </row>
    <row r="856" spans="1:2" x14ac:dyDescent="0.25">
      <c r="A856" t="s">
        <v>944</v>
      </c>
      <c r="B856" t="s">
        <v>164</v>
      </c>
    </row>
    <row r="857" spans="1:2" x14ac:dyDescent="0.25">
      <c r="A857" t="s">
        <v>945</v>
      </c>
      <c r="B857" t="s">
        <v>164</v>
      </c>
    </row>
    <row r="858" spans="1:2" x14ac:dyDescent="0.25">
      <c r="A858" t="s">
        <v>823</v>
      </c>
      <c r="B858" t="s">
        <v>164</v>
      </c>
    </row>
    <row r="859" spans="1:2" x14ac:dyDescent="0.25">
      <c r="A859" t="s">
        <v>946</v>
      </c>
      <c r="B859" t="s">
        <v>164</v>
      </c>
    </row>
    <row r="860" spans="1:2" x14ac:dyDescent="0.25">
      <c r="A860" t="s">
        <v>947</v>
      </c>
      <c r="B860" t="s">
        <v>164</v>
      </c>
    </row>
    <row r="861" spans="1:2" x14ac:dyDescent="0.25">
      <c r="A861" t="s">
        <v>948</v>
      </c>
      <c r="B861" t="s">
        <v>164</v>
      </c>
    </row>
    <row r="862" spans="1:2" x14ac:dyDescent="0.25">
      <c r="A862" t="s">
        <v>949</v>
      </c>
      <c r="B862" t="s">
        <v>164</v>
      </c>
    </row>
    <row r="863" spans="1:2" x14ac:dyDescent="0.25">
      <c r="A863" t="s">
        <v>950</v>
      </c>
      <c r="B863" t="s">
        <v>164</v>
      </c>
    </row>
    <row r="864" spans="1:2" x14ac:dyDescent="0.25">
      <c r="A864" t="s">
        <v>951</v>
      </c>
      <c r="B864" t="s">
        <v>164</v>
      </c>
    </row>
    <row r="865" spans="1:2" x14ac:dyDescent="0.25">
      <c r="A865" t="s">
        <v>952</v>
      </c>
      <c r="B865" t="s">
        <v>164</v>
      </c>
    </row>
    <row r="866" spans="1:2" x14ac:dyDescent="0.25">
      <c r="A866" t="s">
        <v>953</v>
      </c>
      <c r="B866" t="s">
        <v>164</v>
      </c>
    </row>
    <row r="867" spans="1:2" x14ac:dyDescent="0.25">
      <c r="A867" t="s">
        <v>954</v>
      </c>
      <c r="B867" t="s">
        <v>164</v>
      </c>
    </row>
    <row r="868" spans="1:2" x14ac:dyDescent="0.25">
      <c r="A868" t="s">
        <v>955</v>
      </c>
      <c r="B868" t="s">
        <v>164</v>
      </c>
    </row>
    <row r="869" spans="1:2" x14ac:dyDescent="0.25">
      <c r="A869" t="s">
        <v>956</v>
      </c>
      <c r="B869" t="s">
        <v>164</v>
      </c>
    </row>
    <row r="870" spans="1:2" x14ac:dyDescent="0.25">
      <c r="A870" t="s">
        <v>957</v>
      </c>
      <c r="B870" t="s">
        <v>164</v>
      </c>
    </row>
    <row r="871" spans="1:2" x14ac:dyDescent="0.25">
      <c r="A871" t="s">
        <v>958</v>
      </c>
      <c r="B871" t="s">
        <v>164</v>
      </c>
    </row>
    <row r="872" spans="1:2" x14ac:dyDescent="0.25">
      <c r="A872" t="s">
        <v>317</v>
      </c>
      <c r="B872" t="s">
        <v>164</v>
      </c>
    </row>
    <row r="873" spans="1:2" x14ac:dyDescent="0.25">
      <c r="A873" t="s">
        <v>959</v>
      </c>
      <c r="B873" t="s">
        <v>164</v>
      </c>
    </row>
    <row r="874" spans="1:2" x14ac:dyDescent="0.25">
      <c r="A874" t="s">
        <v>960</v>
      </c>
      <c r="B874" t="s">
        <v>164</v>
      </c>
    </row>
    <row r="875" spans="1:2" x14ac:dyDescent="0.25">
      <c r="A875" t="s">
        <v>961</v>
      </c>
      <c r="B875" t="s">
        <v>164</v>
      </c>
    </row>
    <row r="876" spans="1:2" x14ac:dyDescent="0.25">
      <c r="A876" t="s">
        <v>803</v>
      </c>
      <c r="B876" t="s">
        <v>164</v>
      </c>
    </row>
    <row r="877" spans="1:2" x14ac:dyDescent="0.25">
      <c r="A877" t="s">
        <v>962</v>
      </c>
      <c r="B877" t="s">
        <v>164</v>
      </c>
    </row>
    <row r="878" spans="1:2" x14ac:dyDescent="0.25">
      <c r="A878" t="s">
        <v>963</v>
      </c>
      <c r="B878" t="s">
        <v>164</v>
      </c>
    </row>
    <row r="879" spans="1:2" x14ac:dyDescent="0.25">
      <c r="A879" t="s">
        <v>281</v>
      </c>
      <c r="B879" t="s">
        <v>164</v>
      </c>
    </row>
    <row r="880" spans="1:2" x14ac:dyDescent="0.25">
      <c r="A880" t="s">
        <v>964</v>
      </c>
      <c r="B880" t="s">
        <v>164</v>
      </c>
    </row>
    <row r="881" spans="1:2" x14ac:dyDescent="0.25">
      <c r="A881" t="s">
        <v>965</v>
      </c>
      <c r="B881" t="s">
        <v>164</v>
      </c>
    </row>
    <row r="882" spans="1:2" x14ac:dyDescent="0.25">
      <c r="A882" t="s">
        <v>700</v>
      </c>
      <c r="B882" t="s">
        <v>164</v>
      </c>
    </row>
    <row r="883" spans="1:2" x14ac:dyDescent="0.25">
      <c r="A883" t="s">
        <v>227</v>
      </c>
      <c r="B883" t="s">
        <v>164</v>
      </c>
    </row>
    <row r="884" spans="1:2" x14ac:dyDescent="0.25">
      <c r="A884" t="s">
        <v>966</v>
      </c>
      <c r="B884" t="s">
        <v>164</v>
      </c>
    </row>
    <row r="885" spans="1:2" x14ac:dyDescent="0.25">
      <c r="A885" t="s">
        <v>967</v>
      </c>
      <c r="B885" t="s">
        <v>164</v>
      </c>
    </row>
    <row r="886" spans="1:2" x14ac:dyDescent="0.25">
      <c r="A886" t="s">
        <v>968</v>
      </c>
      <c r="B886" t="s">
        <v>164</v>
      </c>
    </row>
    <row r="887" spans="1:2" x14ac:dyDescent="0.25">
      <c r="A887" t="s">
        <v>863</v>
      </c>
      <c r="B887" t="s">
        <v>164</v>
      </c>
    </row>
    <row r="888" spans="1:2" x14ac:dyDescent="0.25">
      <c r="A888" t="s">
        <v>969</v>
      </c>
      <c r="B888" t="s">
        <v>164</v>
      </c>
    </row>
    <row r="889" spans="1:2" x14ac:dyDescent="0.25">
      <c r="A889" t="s">
        <v>970</v>
      </c>
      <c r="B889" t="s">
        <v>164</v>
      </c>
    </row>
    <row r="890" spans="1:2" x14ac:dyDescent="0.25">
      <c r="A890" t="s">
        <v>971</v>
      </c>
      <c r="B890" t="s">
        <v>164</v>
      </c>
    </row>
    <row r="891" spans="1:2" x14ac:dyDescent="0.25">
      <c r="A891" t="s">
        <v>972</v>
      </c>
      <c r="B891" t="s">
        <v>164</v>
      </c>
    </row>
    <row r="892" spans="1:2" x14ac:dyDescent="0.25">
      <c r="A892" t="s">
        <v>231</v>
      </c>
      <c r="B892" t="s">
        <v>164</v>
      </c>
    </row>
    <row r="893" spans="1:2" x14ac:dyDescent="0.25">
      <c r="A893" t="s">
        <v>973</v>
      </c>
      <c r="B893" t="s">
        <v>164</v>
      </c>
    </row>
    <row r="894" spans="1:2" x14ac:dyDescent="0.25">
      <c r="A894" t="s">
        <v>974</v>
      </c>
      <c r="B894" t="s">
        <v>164</v>
      </c>
    </row>
    <row r="895" spans="1:2" x14ac:dyDescent="0.25">
      <c r="A895" t="s">
        <v>861</v>
      </c>
      <c r="B895" t="s">
        <v>164</v>
      </c>
    </row>
    <row r="896" spans="1:2" x14ac:dyDescent="0.25">
      <c r="A896" t="s">
        <v>975</v>
      </c>
      <c r="B896" t="s">
        <v>164</v>
      </c>
    </row>
    <row r="897" spans="1:2" x14ac:dyDescent="0.25">
      <c r="A897" t="s">
        <v>976</v>
      </c>
      <c r="B897" t="s">
        <v>164</v>
      </c>
    </row>
    <row r="898" spans="1:2" x14ac:dyDescent="0.25">
      <c r="A898" t="s">
        <v>977</v>
      </c>
      <c r="B898" t="s">
        <v>164</v>
      </c>
    </row>
    <row r="899" spans="1:2" x14ac:dyDescent="0.25">
      <c r="A899" t="s">
        <v>978</v>
      </c>
      <c r="B899" t="s">
        <v>164</v>
      </c>
    </row>
    <row r="900" spans="1:2" x14ac:dyDescent="0.25">
      <c r="A900" t="s">
        <v>803</v>
      </c>
      <c r="B900" t="s">
        <v>164</v>
      </c>
    </row>
    <row r="901" spans="1:2" x14ac:dyDescent="0.25">
      <c r="A901" t="s">
        <v>979</v>
      </c>
      <c r="B901" t="s">
        <v>164</v>
      </c>
    </row>
    <row r="902" spans="1:2" x14ac:dyDescent="0.25">
      <c r="A902" t="s">
        <v>980</v>
      </c>
      <c r="B902" t="s">
        <v>164</v>
      </c>
    </row>
    <row r="903" spans="1:2" x14ac:dyDescent="0.25">
      <c r="A903" t="s">
        <v>981</v>
      </c>
      <c r="B903" t="s">
        <v>164</v>
      </c>
    </row>
    <row r="904" spans="1:2" x14ac:dyDescent="0.25">
      <c r="A904" t="s">
        <v>982</v>
      </c>
      <c r="B904" t="s">
        <v>164</v>
      </c>
    </row>
    <row r="905" spans="1:2" x14ac:dyDescent="0.25">
      <c r="A905" t="s">
        <v>983</v>
      </c>
      <c r="B905" t="s">
        <v>164</v>
      </c>
    </row>
    <row r="906" spans="1:2" x14ac:dyDescent="0.25">
      <c r="A906" t="s">
        <v>863</v>
      </c>
      <c r="B906" t="s">
        <v>164</v>
      </c>
    </row>
    <row r="907" spans="1:2" x14ac:dyDescent="0.25">
      <c r="A907" t="s">
        <v>984</v>
      </c>
      <c r="B907" t="s">
        <v>164</v>
      </c>
    </row>
    <row r="908" spans="1:2" x14ac:dyDescent="0.25">
      <c r="A908" t="s">
        <v>985</v>
      </c>
      <c r="B908" t="s">
        <v>164</v>
      </c>
    </row>
    <row r="909" spans="1:2" x14ac:dyDescent="0.25">
      <c r="A909" t="s">
        <v>986</v>
      </c>
      <c r="B909" t="s">
        <v>164</v>
      </c>
    </row>
    <row r="910" spans="1:2" x14ac:dyDescent="0.25">
      <c r="A910" t="s">
        <v>987</v>
      </c>
      <c r="B910" t="s">
        <v>164</v>
      </c>
    </row>
    <row r="911" spans="1:2" x14ac:dyDescent="0.25">
      <c r="A911" t="s">
        <v>988</v>
      </c>
      <c r="B911" t="s">
        <v>164</v>
      </c>
    </row>
    <row r="912" spans="1:2" x14ac:dyDescent="0.25">
      <c r="A912" t="s">
        <v>989</v>
      </c>
      <c r="B912" t="s">
        <v>164</v>
      </c>
    </row>
    <row r="913" spans="1:2" x14ac:dyDescent="0.25">
      <c r="A913" t="s">
        <v>990</v>
      </c>
      <c r="B913" t="s">
        <v>164</v>
      </c>
    </row>
    <row r="914" spans="1:2" x14ac:dyDescent="0.25">
      <c r="A914" t="s">
        <v>262</v>
      </c>
      <c r="B914" t="s">
        <v>164</v>
      </c>
    </row>
    <row r="915" spans="1:2" x14ac:dyDescent="0.25">
      <c r="A915" t="s">
        <v>991</v>
      </c>
      <c r="B915" t="s">
        <v>164</v>
      </c>
    </row>
    <row r="916" spans="1:2" x14ac:dyDescent="0.25">
      <c r="A916" t="s">
        <v>992</v>
      </c>
      <c r="B916" t="s">
        <v>164</v>
      </c>
    </row>
    <row r="917" spans="1:2" x14ac:dyDescent="0.25">
      <c r="A917" t="s">
        <v>993</v>
      </c>
      <c r="B917" t="s">
        <v>164</v>
      </c>
    </row>
    <row r="918" spans="1:2" x14ac:dyDescent="0.25">
      <c r="A918" t="s">
        <v>994</v>
      </c>
      <c r="B918" t="s">
        <v>164</v>
      </c>
    </row>
    <row r="919" spans="1:2" x14ac:dyDescent="0.25">
      <c r="A919" t="s">
        <v>995</v>
      </c>
      <c r="B919" t="s">
        <v>164</v>
      </c>
    </row>
    <row r="920" spans="1:2" x14ac:dyDescent="0.25">
      <c r="A920" t="s">
        <v>996</v>
      </c>
      <c r="B920" t="s">
        <v>164</v>
      </c>
    </row>
    <row r="921" spans="1:2" x14ac:dyDescent="0.25">
      <c r="A921" t="s">
        <v>249</v>
      </c>
      <c r="B921" t="s">
        <v>164</v>
      </c>
    </row>
    <row r="922" spans="1:2" x14ac:dyDescent="0.25">
      <c r="A922" t="s">
        <v>997</v>
      </c>
      <c r="B922" t="s">
        <v>164</v>
      </c>
    </row>
    <row r="923" spans="1:2" x14ac:dyDescent="0.25">
      <c r="A923" t="s">
        <v>998</v>
      </c>
      <c r="B923" t="s">
        <v>164</v>
      </c>
    </row>
    <row r="924" spans="1:2" x14ac:dyDescent="0.25">
      <c r="A924" t="s">
        <v>999</v>
      </c>
      <c r="B924" t="s">
        <v>164</v>
      </c>
    </row>
    <row r="925" spans="1:2" x14ac:dyDescent="0.25">
      <c r="A925" t="s">
        <v>1000</v>
      </c>
      <c r="B925" t="s">
        <v>164</v>
      </c>
    </row>
    <row r="926" spans="1:2" x14ac:dyDescent="0.25">
      <c r="A926" t="s">
        <v>1001</v>
      </c>
      <c r="B926" t="s">
        <v>164</v>
      </c>
    </row>
    <row r="927" spans="1:2" x14ac:dyDescent="0.25">
      <c r="A927" t="s">
        <v>1002</v>
      </c>
      <c r="B927" t="s">
        <v>164</v>
      </c>
    </row>
    <row r="928" spans="1:2" x14ac:dyDescent="0.25">
      <c r="A928" t="s">
        <v>1003</v>
      </c>
      <c r="B928" t="s">
        <v>164</v>
      </c>
    </row>
    <row r="929" spans="1:2" x14ac:dyDescent="0.25">
      <c r="A929" t="s">
        <v>1004</v>
      </c>
      <c r="B929" t="s">
        <v>164</v>
      </c>
    </row>
    <row r="930" spans="1:2" x14ac:dyDescent="0.25">
      <c r="A930" t="s">
        <v>1005</v>
      </c>
      <c r="B930" t="s">
        <v>164</v>
      </c>
    </row>
    <row r="931" spans="1:2" x14ac:dyDescent="0.25">
      <c r="A931" t="s">
        <v>1006</v>
      </c>
      <c r="B931" t="s">
        <v>164</v>
      </c>
    </row>
    <row r="932" spans="1:2" x14ac:dyDescent="0.25">
      <c r="A932" t="s">
        <v>1007</v>
      </c>
      <c r="B932" t="s">
        <v>164</v>
      </c>
    </row>
    <row r="933" spans="1:2" x14ac:dyDescent="0.25">
      <c r="A933" t="s">
        <v>1008</v>
      </c>
      <c r="B933" t="s">
        <v>164</v>
      </c>
    </row>
    <row r="934" spans="1:2" x14ac:dyDescent="0.25">
      <c r="A934" t="s">
        <v>1009</v>
      </c>
      <c r="B934" t="s">
        <v>164</v>
      </c>
    </row>
    <row r="935" spans="1:2" x14ac:dyDescent="0.25">
      <c r="A935" t="s">
        <v>1010</v>
      </c>
      <c r="B935" t="s">
        <v>164</v>
      </c>
    </row>
    <row r="936" spans="1:2" x14ac:dyDescent="0.25">
      <c r="A936" t="s">
        <v>1011</v>
      </c>
      <c r="B936" t="s">
        <v>164</v>
      </c>
    </row>
    <row r="937" spans="1:2" x14ac:dyDescent="0.25">
      <c r="A937" t="s">
        <v>1012</v>
      </c>
      <c r="B937" t="s">
        <v>164</v>
      </c>
    </row>
    <row r="938" spans="1:2" x14ac:dyDescent="0.25">
      <c r="A938" t="s">
        <v>551</v>
      </c>
      <c r="B938" t="s">
        <v>164</v>
      </c>
    </row>
    <row r="939" spans="1:2" x14ac:dyDescent="0.25">
      <c r="A939" t="s">
        <v>1013</v>
      </c>
      <c r="B939" t="s">
        <v>164</v>
      </c>
    </row>
    <row r="940" spans="1:2" x14ac:dyDescent="0.25">
      <c r="A940" t="s">
        <v>350</v>
      </c>
      <c r="B940" t="s">
        <v>164</v>
      </c>
    </row>
    <row r="941" spans="1:2" x14ac:dyDescent="0.25">
      <c r="A941" t="s">
        <v>1014</v>
      </c>
      <c r="B941" t="s">
        <v>164</v>
      </c>
    </row>
    <row r="942" spans="1:2" x14ac:dyDescent="0.25">
      <c r="A942" t="s">
        <v>1015</v>
      </c>
      <c r="B942" t="s">
        <v>164</v>
      </c>
    </row>
    <row r="943" spans="1:2" x14ac:dyDescent="0.25">
      <c r="A943" t="s">
        <v>1016</v>
      </c>
      <c r="B943" t="s">
        <v>164</v>
      </c>
    </row>
    <row r="944" spans="1:2" x14ac:dyDescent="0.25">
      <c r="A944" t="s">
        <v>1017</v>
      </c>
      <c r="B944" t="s">
        <v>164</v>
      </c>
    </row>
    <row r="945" spans="1:2" x14ac:dyDescent="0.25">
      <c r="A945" t="s">
        <v>1018</v>
      </c>
      <c r="B945" t="s">
        <v>164</v>
      </c>
    </row>
    <row r="946" spans="1:2" x14ac:dyDescent="0.25">
      <c r="A946" t="s">
        <v>1019</v>
      </c>
      <c r="B946" t="s">
        <v>164</v>
      </c>
    </row>
    <row r="947" spans="1:2" x14ac:dyDescent="0.25">
      <c r="A947" t="s">
        <v>1020</v>
      </c>
      <c r="B947" t="s">
        <v>164</v>
      </c>
    </row>
    <row r="948" spans="1:2" x14ac:dyDescent="0.25">
      <c r="A948" t="s">
        <v>1021</v>
      </c>
      <c r="B948" t="s">
        <v>164</v>
      </c>
    </row>
    <row r="949" spans="1:2" x14ac:dyDescent="0.25">
      <c r="A949" t="s">
        <v>1022</v>
      </c>
      <c r="B949" t="s">
        <v>164</v>
      </c>
    </row>
    <row r="950" spans="1:2" x14ac:dyDescent="0.25">
      <c r="A950" t="s">
        <v>1023</v>
      </c>
      <c r="B950" t="s">
        <v>164</v>
      </c>
    </row>
    <row r="951" spans="1:2" x14ac:dyDescent="0.25">
      <c r="A951" t="s">
        <v>1024</v>
      </c>
      <c r="B951" t="s">
        <v>164</v>
      </c>
    </row>
    <row r="952" spans="1:2" x14ac:dyDescent="0.25">
      <c r="A952" t="s">
        <v>1025</v>
      </c>
      <c r="B952" t="s">
        <v>164</v>
      </c>
    </row>
    <row r="953" spans="1:2" x14ac:dyDescent="0.25">
      <c r="A953" t="s">
        <v>1026</v>
      </c>
      <c r="B953" t="s">
        <v>164</v>
      </c>
    </row>
    <row r="954" spans="1:2" x14ac:dyDescent="0.25">
      <c r="A954" t="s">
        <v>1027</v>
      </c>
      <c r="B954" t="s">
        <v>164</v>
      </c>
    </row>
    <row r="955" spans="1:2" x14ac:dyDescent="0.25">
      <c r="A955" t="s">
        <v>1028</v>
      </c>
      <c r="B955" t="s">
        <v>164</v>
      </c>
    </row>
    <row r="956" spans="1:2" x14ac:dyDescent="0.25">
      <c r="A956" t="s">
        <v>1029</v>
      </c>
      <c r="B956" t="s">
        <v>164</v>
      </c>
    </row>
    <row r="957" spans="1:2" x14ac:dyDescent="0.25">
      <c r="A957" t="s">
        <v>1030</v>
      </c>
      <c r="B957" t="s">
        <v>164</v>
      </c>
    </row>
    <row r="958" spans="1:2" x14ac:dyDescent="0.25">
      <c r="A958" t="s">
        <v>1031</v>
      </c>
      <c r="B958" t="s">
        <v>164</v>
      </c>
    </row>
    <row r="959" spans="1:2" x14ac:dyDescent="0.25">
      <c r="A959" t="s">
        <v>1032</v>
      </c>
      <c r="B959" t="s">
        <v>164</v>
      </c>
    </row>
    <row r="960" spans="1:2" x14ac:dyDescent="0.25">
      <c r="A960" t="s">
        <v>1033</v>
      </c>
      <c r="B960" t="s">
        <v>164</v>
      </c>
    </row>
    <row r="961" spans="1:2" x14ac:dyDescent="0.25">
      <c r="A961" t="s">
        <v>1034</v>
      </c>
      <c r="B961" t="s">
        <v>164</v>
      </c>
    </row>
    <row r="962" spans="1:2" x14ac:dyDescent="0.25">
      <c r="A962" t="s">
        <v>256</v>
      </c>
      <c r="B962" t="s">
        <v>164</v>
      </c>
    </row>
    <row r="963" spans="1:2" x14ac:dyDescent="0.25">
      <c r="A963" t="s">
        <v>1035</v>
      </c>
      <c r="B963" t="s">
        <v>164</v>
      </c>
    </row>
    <row r="964" spans="1:2" x14ac:dyDescent="0.25">
      <c r="A964" t="s">
        <v>1036</v>
      </c>
      <c r="B964" t="s">
        <v>164</v>
      </c>
    </row>
    <row r="965" spans="1:2" x14ac:dyDescent="0.25">
      <c r="A965" t="s">
        <v>1037</v>
      </c>
      <c r="B965" t="s">
        <v>164</v>
      </c>
    </row>
    <row r="966" spans="1:2" x14ac:dyDescent="0.25">
      <c r="A966" t="s">
        <v>1038</v>
      </c>
      <c r="B966" t="s">
        <v>164</v>
      </c>
    </row>
    <row r="967" spans="1:2" x14ac:dyDescent="0.25">
      <c r="A967" t="s">
        <v>1039</v>
      </c>
      <c r="B967" t="s">
        <v>164</v>
      </c>
    </row>
    <row r="968" spans="1:2" x14ac:dyDescent="0.25">
      <c r="A968" t="s">
        <v>1040</v>
      </c>
      <c r="B968" t="s">
        <v>164</v>
      </c>
    </row>
    <row r="969" spans="1:2" x14ac:dyDescent="0.25">
      <c r="A969" t="s">
        <v>1041</v>
      </c>
      <c r="B969" t="s">
        <v>164</v>
      </c>
    </row>
    <row r="970" spans="1:2" x14ac:dyDescent="0.25">
      <c r="A970" t="s">
        <v>1042</v>
      </c>
      <c r="B970" t="s">
        <v>164</v>
      </c>
    </row>
    <row r="971" spans="1:2" x14ac:dyDescent="0.25">
      <c r="A971" t="s">
        <v>1043</v>
      </c>
      <c r="B971" t="s">
        <v>164</v>
      </c>
    </row>
    <row r="972" spans="1:2" x14ac:dyDescent="0.25">
      <c r="A972" t="s">
        <v>1044</v>
      </c>
      <c r="B972" t="s">
        <v>164</v>
      </c>
    </row>
    <row r="973" spans="1:2" x14ac:dyDescent="0.25">
      <c r="A973" t="s">
        <v>1045</v>
      </c>
      <c r="B973" t="s">
        <v>164</v>
      </c>
    </row>
    <row r="974" spans="1:2" x14ac:dyDescent="0.25">
      <c r="A974" t="s">
        <v>1046</v>
      </c>
      <c r="B974" t="s">
        <v>164</v>
      </c>
    </row>
    <row r="975" spans="1:2" x14ac:dyDescent="0.25">
      <c r="A975" t="s">
        <v>1047</v>
      </c>
      <c r="B975" t="s">
        <v>164</v>
      </c>
    </row>
    <row r="976" spans="1:2" x14ac:dyDescent="0.25">
      <c r="A976" t="s">
        <v>344</v>
      </c>
      <c r="B976" t="s">
        <v>164</v>
      </c>
    </row>
    <row r="977" spans="1:2" x14ac:dyDescent="0.25">
      <c r="A977" t="s">
        <v>1048</v>
      </c>
      <c r="B977" t="s">
        <v>164</v>
      </c>
    </row>
    <row r="978" spans="1:2" x14ac:dyDescent="0.25">
      <c r="A978" t="s">
        <v>1049</v>
      </c>
      <c r="B978" t="s">
        <v>164</v>
      </c>
    </row>
    <row r="979" spans="1:2" x14ac:dyDescent="0.25">
      <c r="A979" t="s">
        <v>1050</v>
      </c>
      <c r="B979" t="s">
        <v>164</v>
      </c>
    </row>
    <row r="980" spans="1:2" x14ac:dyDescent="0.25">
      <c r="A980" t="s">
        <v>1051</v>
      </c>
      <c r="B980" t="s">
        <v>164</v>
      </c>
    </row>
    <row r="981" spans="1:2" x14ac:dyDescent="0.25">
      <c r="A981" t="s">
        <v>1052</v>
      </c>
      <c r="B981" t="s">
        <v>164</v>
      </c>
    </row>
    <row r="982" spans="1:2" x14ac:dyDescent="0.25">
      <c r="A982" t="s">
        <v>1053</v>
      </c>
      <c r="B982" t="s">
        <v>164</v>
      </c>
    </row>
    <row r="983" spans="1:2" x14ac:dyDescent="0.25">
      <c r="A983" t="s">
        <v>1054</v>
      </c>
      <c r="B983" t="s">
        <v>164</v>
      </c>
    </row>
    <row r="984" spans="1:2" x14ac:dyDescent="0.25">
      <c r="A984" t="s">
        <v>1055</v>
      </c>
      <c r="B984" t="s">
        <v>164</v>
      </c>
    </row>
    <row r="985" spans="1:2" x14ac:dyDescent="0.25">
      <c r="A985" t="s">
        <v>1056</v>
      </c>
      <c r="B985" t="s">
        <v>164</v>
      </c>
    </row>
    <row r="986" spans="1:2" x14ac:dyDescent="0.25">
      <c r="A986" t="s">
        <v>512</v>
      </c>
      <c r="B986" t="s">
        <v>164</v>
      </c>
    </row>
    <row r="987" spans="1:2" x14ac:dyDescent="0.25">
      <c r="A987" t="s">
        <v>1057</v>
      </c>
      <c r="B987" t="s">
        <v>164</v>
      </c>
    </row>
    <row r="988" spans="1:2" x14ac:dyDescent="0.25">
      <c r="A988" t="s">
        <v>1058</v>
      </c>
      <c r="B988" t="s">
        <v>164</v>
      </c>
    </row>
    <row r="989" spans="1:2" x14ac:dyDescent="0.25">
      <c r="A989" t="s">
        <v>1059</v>
      </c>
      <c r="B989" t="s">
        <v>164</v>
      </c>
    </row>
    <row r="990" spans="1:2" x14ac:dyDescent="0.25">
      <c r="A990" t="s">
        <v>1060</v>
      </c>
      <c r="B990" t="s">
        <v>164</v>
      </c>
    </row>
    <row r="991" spans="1:2" x14ac:dyDescent="0.25">
      <c r="A991" t="s">
        <v>1061</v>
      </c>
      <c r="B991" t="s">
        <v>164</v>
      </c>
    </row>
    <row r="992" spans="1:2" x14ac:dyDescent="0.25">
      <c r="A992" t="s">
        <v>1062</v>
      </c>
      <c r="B992" t="s">
        <v>164</v>
      </c>
    </row>
    <row r="993" spans="1:2" x14ac:dyDescent="0.25">
      <c r="A993" t="s">
        <v>1063</v>
      </c>
      <c r="B993" t="s">
        <v>164</v>
      </c>
    </row>
    <row r="994" spans="1:2" x14ac:dyDescent="0.25">
      <c r="A994" t="s">
        <v>1064</v>
      </c>
      <c r="B994" t="s">
        <v>164</v>
      </c>
    </row>
    <row r="995" spans="1:2" x14ac:dyDescent="0.25">
      <c r="A995" t="s">
        <v>1065</v>
      </c>
      <c r="B995" t="s">
        <v>164</v>
      </c>
    </row>
    <row r="996" spans="1:2" x14ac:dyDescent="0.25">
      <c r="A996" t="s">
        <v>1066</v>
      </c>
      <c r="B996" t="s">
        <v>164</v>
      </c>
    </row>
    <row r="997" spans="1:2" x14ac:dyDescent="0.25">
      <c r="A997" t="s">
        <v>1067</v>
      </c>
      <c r="B997" t="s">
        <v>164</v>
      </c>
    </row>
    <row r="998" spans="1:2" x14ac:dyDescent="0.25">
      <c r="A998" t="s">
        <v>1068</v>
      </c>
      <c r="B998" t="s">
        <v>164</v>
      </c>
    </row>
    <row r="999" spans="1:2" x14ac:dyDescent="0.25">
      <c r="A999" t="s">
        <v>1069</v>
      </c>
      <c r="B999" t="s">
        <v>164</v>
      </c>
    </row>
    <row r="1000" spans="1:2" x14ac:dyDescent="0.25">
      <c r="A1000" t="s">
        <v>1070</v>
      </c>
      <c r="B1000" t="s">
        <v>164</v>
      </c>
    </row>
    <row r="1001" spans="1:2" x14ac:dyDescent="0.25">
      <c r="A1001" t="s">
        <v>863</v>
      </c>
      <c r="B1001" t="s">
        <v>164</v>
      </c>
    </row>
    <row r="1002" spans="1:2" x14ac:dyDescent="0.25">
      <c r="A1002" t="s">
        <v>1071</v>
      </c>
      <c r="B1002" t="s">
        <v>164</v>
      </c>
    </row>
    <row r="1003" spans="1:2" x14ac:dyDescent="0.25">
      <c r="A1003" t="s">
        <v>581</v>
      </c>
      <c r="B1003" t="s">
        <v>164</v>
      </c>
    </row>
    <row r="1004" spans="1:2" x14ac:dyDescent="0.25">
      <c r="A1004" t="s">
        <v>1072</v>
      </c>
      <c r="B1004" t="s">
        <v>164</v>
      </c>
    </row>
    <row r="1005" spans="1:2" x14ac:dyDescent="0.25">
      <c r="A1005" t="s">
        <v>1073</v>
      </c>
      <c r="B1005" t="s">
        <v>164</v>
      </c>
    </row>
    <row r="1006" spans="1:2" x14ac:dyDescent="0.25">
      <c r="A1006" t="s">
        <v>1074</v>
      </c>
      <c r="B1006" t="s">
        <v>164</v>
      </c>
    </row>
    <row r="1007" spans="1:2" x14ac:dyDescent="0.25">
      <c r="A1007" t="s">
        <v>1075</v>
      </c>
      <c r="B1007" t="s">
        <v>164</v>
      </c>
    </row>
    <row r="1008" spans="1:2" x14ac:dyDescent="0.25">
      <c r="A1008" t="s">
        <v>1076</v>
      </c>
      <c r="B1008" t="s">
        <v>164</v>
      </c>
    </row>
    <row r="1009" spans="1:2" x14ac:dyDescent="0.25">
      <c r="A1009" t="s">
        <v>1077</v>
      </c>
      <c r="B1009" t="s">
        <v>164</v>
      </c>
    </row>
    <row r="1010" spans="1:2" x14ac:dyDescent="0.25">
      <c r="A1010" t="s">
        <v>1078</v>
      </c>
      <c r="B1010" t="s">
        <v>164</v>
      </c>
    </row>
    <row r="1011" spans="1:2" x14ac:dyDescent="0.25">
      <c r="A1011" t="s">
        <v>1079</v>
      </c>
      <c r="B1011" t="s">
        <v>164</v>
      </c>
    </row>
    <row r="1012" spans="1:2" x14ac:dyDescent="0.25">
      <c r="A1012" t="s">
        <v>1080</v>
      </c>
      <c r="B1012" t="s">
        <v>164</v>
      </c>
    </row>
    <row r="1013" spans="1:2" x14ac:dyDescent="0.25">
      <c r="A1013" t="s">
        <v>1081</v>
      </c>
      <c r="B1013" t="s">
        <v>164</v>
      </c>
    </row>
    <row r="1014" spans="1:2" x14ac:dyDescent="0.25">
      <c r="A1014" t="s">
        <v>1082</v>
      </c>
      <c r="B1014" t="s">
        <v>164</v>
      </c>
    </row>
    <row r="1015" spans="1:2" x14ac:dyDescent="0.25">
      <c r="A1015" t="s">
        <v>1083</v>
      </c>
      <c r="B1015" t="s">
        <v>164</v>
      </c>
    </row>
    <row r="1016" spans="1:2" x14ac:dyDescent="0.25">
      <c r="A1016" t="s">
        <v>1084</v>
      </c>
      <c r="B1016" t="s">
        <v>164</v>
      </c>
    </row>
    <row r="1017" spans="1:2" x14ac:dyDescent="0.25">
      <c r="A1017" t="s">
        <v>1085</v>
      </c>
      <c r="B1017" t="s">
        <v>164</v>
      </c>
    </row>
    <row r="1018" spans="1:2" x14ac:dyDescent="0.25">
      <c r="A1018" t="s">
        <v>1086</v>
      </c>
      <c r="B1018" t="s">
        <v>164</v>
      </c>
    </row>
    <row r="1019" spans="1:2" x14ac:dyDescent="0.25">
      <c r="A1019" t="s">
        <v>1087</v>
      </c>
      <c r="B1019" t="s">
        <v>164</v>
      </c>
    </row>
    <row r="1020" spans="1:2" x14ac:dyDescent="0.25">
      <c r="A1020" t="s">
        <v>1088</v>
      </c>
      <c r="B1020" t="s">
        <v>164</v>
      </c>
    </row>
    <row r="1021" spans="1:2" x14ac:dyDescent="0.25">
      <c r="A1021" t="s">
        <v>1089</v>
      </c>
      <c r="B1021" t="s">
        <v>164</v>
      </c>
    </row>
    <row r="1022" spans="1:2" x14ac:dyDescent="0.25">
      <c r="A1022" t="s">
        <v>1090</v>
      </c>
      <c r="B1022" t="s">
        <v>164</v>
      </c>
    </row>
    <row r="1023" spans="1:2" x14ac:dyDescent="0.25">
      <c r="A1023" t="s">
        <v>1027</v>
      </c>
      <c r="B1023" t="s">
        <v>164</v>
      </c>
    </row>
    <row r="1024" spans="1:2" x14ac:dyDescent="0.25">
      <c r="A1024" t="s">
        <v>1091</v>
      </c>
      <c r="B1024" t="s">
        <v>164</v>
      </c>
    </row>
    <row r="1025" spans="1:2" x14ac:dyDescent="0.25">
      <c r="A1025" t="s">
        <v>263</v>
      </c>
      <c r="B1025" t="s">
        <v>164</v>
      </c>
    </row>
    <row r="1026" spans="1:2" x14ac:dyDescent="0.25">
      <c r="A1026" t="s">
        <v>978</v>
      </c>
      <c r="B1026" t="s">
        <v>164</v>
      </c>
    </row>
    <row r="1027" spans="1:2" x14ac:dyDescent="0.25">
      <c r="A1027" t="s">
        <v>1092</v>
      </c>
      <c r="B1027" t="s">
        <v>164</v>
      </c>
    </row>
    <row r="1028" spans="1:2" x14ac:dyDescent="0.25">
      <c r="A1028" t="s">
        <v>1093</v>
      </c>
      <c r="B1028" t="s">
        <v>164</v>
      </c>
    </row>
    <row r="1029" spans="1:2" x14ac:dyDescent="0.25">
      <c r="A1029" t="s">
        <v>388</v>
      </c>
      <c r="B1029" t="s">
        <v>164</v>
      </c>
    </row>
    <row r="1030" spans="1:2" x14ac:dyDescent="0.25">
      <c r="A1030" t="s">
        <v>516</v>
      </c>
      <c r="B1030" t="s">
        <v>164</v>
      </c>
    </row>
    <row r="1031" spans="1:2" x14ac:dyDescent="0.25">
      <c r="A1031" t="s">
        <v>1094</v>
      </c>
      <c r="B1031" t="s">
        <v>164</v>
      </c>
    </row>
    <row r="1032" spans="1:2" x14ac:dyDescent="0.25">
      <c r="A1032" t="s">
        <v>928</v>
      </c>
      <c r="B1032" t="s">
        <v>164</v>
      </c>
    </row>
    <row r="1033" spans="1:2" x14ac:dyDescent="0.25">
      <c r="A1033" t="s">
        <v>1095</v>
      </c>
      <c r="B1033" t="s">
        <v>164</v>
      </c>
    </row>
    <row r="1034" spans="1:2" x14ac:dyDescent="0.25">
      <c r="A1034" t="s">
        <v>1096</v>
      </c>
      <c r="B1034" t="s">
        <v>164</v>
      </c>
    </row>
    <row r="1035" spans="1:2" x14ac:dyDescent="0.25">
      <c r="A1035" t="s">
        <v>1097</v>
      </c>
      <c r="B1035" t="s">
        <v>164</v>
      </c>
    </row>
    <row r="1036" spans="1:2" x14ac:dyDescent="0.25">
      <c r="A1036" t="s">
        <v>1098</v>
      </c>
      <c r="B1036" t="s">
        <v>164</v>
      </c>
    </row>
    <row r="1037" spans="1:2" x14ac:dyDescent="0.25">
      <c r="A1037" t="s">
        <v>1099</v>
      </c>
      <c r="B1037" t="s">
        <v>164</v>
      </c>
    </row>
    <row r="1038" spans="1:2" x14ac:dyDescent="0.25">
      <c r="A1038" t="s">
        <v>1100</v>
      </c>
      <c r="B1038" t="s">
        <v>164</v>
      </c>
    </row>
    <row r="1039" spans="1:2" x14ac:dyDescent="0.25">
      <c r="A1039" t="s">
        <v>1101</v>
      </c>
      <c r="B1039" t="s">
        <v>164</v>
      </c>
    </row>
    <row r="1040" spans="1:2" x14ac:dyDescent="0.25">
      <c r="A1040" t="s">
        <v>195</v>
      </c>
      <c r="B1040" t="s">
        <v>164</v>
      </c>
    </row>
    <row r="1041" spans="1:2" x14ac:dyDescent="0.25">
      <c r="A1041" t="s">
        <v>1102</v>
      </c>
      <c r="B1041" t="s">
        <v>164</v>
      </c>
    </row>
    <row r="1042" spans="1:2" x14ac:dyDescent="0.25">
      <c r="A1042" t="s">
        <v>293</v>
      </c>
      <c r="B1042" t="s">
        <v>164</v>
      </c>
    </row>
    <row r="1043" spans="1:2" x14ac:dyDescent="0.25">
      <c r="A1043" t="s">
        <v>1103</v>
      </c>
      <c r="B1043" t="s">
        <v>164</v>
      </c>
    </row>
    <row r="1044" spans="1:2" x14ac:dyDescent="0.25">
      <c r="A1044" t="s">
        <v>380</v>
      </c>
      <c r="B1044" t="s">
        <v>164</v>
      </c>
    </row>
    <row r="1045" spans="1:2" x14ac:dyDescent="0.25">
      <c r="A1045" t="s">
        <v>1104</v>
      </c>
      <c r="B1045" t="s">
        <v>164</v>
      </c>
    </row>
    <row r="1046" spans="1:2" x14ac:dyDescent="0.25">
      <c r="A1046" t="s">
        <v>1105</v>
      </c>
      <c r="B1046" t="s">
        <v>164</v>
      </c>
    </row>
    <row r="1047" spans="1:2" x14ac:dyDescent="0.25">
      <c r="A1047" t="s">
        <v>1106</v>
      </c>
      <c r="B1047" t="s">
        <v>164</v>
      </c>
    </row>
    <row r="1048" spans="1:2" x14ac:dyDescent="0.25">
      <c r="A1048" t="s">
        <v>1107</v>
      </c>
      <c r="B1048" t="s">
        <v>164</v>
      </c>
    </row>
    <row r="1049" spans="1:2" x14ac:dyDescent="0.25">
      <c r="A1049" t="s">
        <v>1034</v>
      </c>
      <c r="B1049" t="s">
        <v>164</v>
      </c>
    </row>
    <row r="1050" spans="1:2" x14ac:dyDescent="0.25">
      <c r="A1050" t="s">
        <v>1108</v>
      </c>
      <c r="B1050" t="s">
        <v>164</v>
      </c>
    </row>
    <row r="1051" spans="1:2" x14ac:dyDescent="0.25">
      <c r="A1051" t="s">
        <v>1109</v>
      </c>
      <c r="B1051" t="s">
        <v>164</v>
      </c>
    </row>
    <row r="1052" spans="1:2" x14ac:dyDescent="0.25">
      <c r="A1052" t="s">
        <v>1110</v>
      </c>
      <c r="B1052" t="s">
        <v>164</v>
      </c>
    </row>
    <row r="1053" spans="1:2" x14ac:dyDescent="0.25">
      <c r="A1053" t="s">
        <v>1111</v>
      </c>
      <c r="B1053" t="s">
        <v>164</v>
      </c>
    </row>
    <row r="1054" spans="1:2" x14ac:dyDescent="0.25">
      <c r="A1054" t="s">
        <v>1027</v>
      </c>
      <c r="B1054" t="s">
        <v>164</v>
      </c>
    </row>
    <row r="1055" spans="1:2" x14ac:dyDescent="0.25">
      <c r="A1055" t="s">
        <v>1112</v>
      </c>
      <c r="B1055" t="s">
        <v>164</v>
      </c>
    </row>
    <row r="1056" spans="1:2" x14ac:dyDescent="0.25">
      <c r="A1056" t="s">
        <v>1113</v>
      </c>
      <c r="B1056" t="s">
        <v>164</v>
      </c>
    </row>
    <row r="1057" spans="1:2" x14ac:dyDescent="0.25">
      <c r="A1057" t="s">
        <v>1114</v>
      </c>
      <c r="B1057" t="s">
        <v>164</v>
      </c>
    </row>
    <row r="1058" spans="1:2" x14ac:dyDescent="0.25">
      <c r="A1058" t="s">
        <v>1115</v>
      </c>
      <c r="B1058" t="s">
        <v>164</v>
      </c>
    </row>
    <row r="1059" spans="1:2" x14ac:dyDescent="0.25">
      <c r="A1059" t="s">
        <v>1050</v>
      </c>
      <c r="B1059" t="s">
        <v>164</v>
      </c>
    </row>
    <row r="1060" spans="1:2" x14ac:dyDescent="0.25">
      <c r="A1060" t="s">
        <v>1116</v>
      </c>
      <c r="B1060" t="s">
        <v>164</v>
      </c>
    </row>
    <row r="1061" spans="1:2" x14ac:dyDescent="0.25">
      <c r="A1061" t="s">
        <v>1117</v>
      </c>
      <c r="B1061" t="s">
        <v>164</v>
      </c>
    </row>
    <row r="1062" spans="1:2" x14ac:dyDescent="0.25">
      <c r="A1062" t="s">
        <v>1118</v>
      </c>
      <c r="B1062" t="s">
        <v>164</v>
      </c>
    </row>
    <row r="1063" spans="1:2" x14ac:dyDescent="0.25">
      <c r="A1063" t="s">
        <v>1119</v>
      </c>
      <c r="B1063" t="s">
        <v>164</v>
      </c>
    </row>
    <row r="1064" spans="1:2" x14ac:dyDescent="0.25">
      <c r="A1064" t="s">
        <v>1120</v>
      </c>
      <c r="B1064" t="s">
        <v>164</v>
      </c>
    </row>
    <row r="1065" spans="1:2" x14ac:dyDescent="0.25">
      <c r="A1065" t="s">
        <v>1121</v>
      </c>
      <c r="B1065" t="s">
        <v>164</v>
      </c>
    </row>
    <row r="1066" spans="1:2" x14ac:dyDescent="0.25">
      <c r="A1066" t="s">
        <v>1122</v>
      </c>
      <c r="B1066" t="s">
        <v>164</v>
      </c>
    </row>
    <row r="1067" spans="1:2" x14ac:dyDescent="0.25">
      <c r="A1067" t="s">
        <v>1123</v>
      </c>
      <c r="B1067" t="s">
        <v>164</v>
      </c>
    </row>
    <row r="1068" spans="1:2" x14ac:dyDescent="0.25">
      <c r="A1068" t="s">
        <v>1124</v>
      </c>
      <c r="B1068" t="s">
        <v>164</v>
      </c>
    </row>
    <row r="1069" spans="1:2" x14ac:dyDescent="0.25">
      <c r="A1069" t="s">
        <v>1125</v>
      </c>
      <c r="B1069" t="s">
        <v>164</v>
      </c>
    </row>
    <row r="1070" spans="1:2" x14ac:dyDescent="0.25">
      <c r="A1070" t="s">
        <v>1126</v>
      </c>
      <c r="B1070" t="s">
        <v>164</v>
      </c>
    </row>
    <row r="1071" spans="1:2" x14ac:dyDescent="0.25">
      <c r="A1071" t="s">
        <v>1127</v>
      </c>
      <c r="B1071" t="s">
        <v>164</v>
      </c>
    </row>
    <row r="1072" spans="1:2" x14ac:dyDescent="0.25">
      <c r="A1072" t="s">
        <v>1055</v>
      </c>
      <c r="B1072" t="s">
        <v>164</v>
      </c>
    </row>
    <row r="1073" spans="1:2" x14ac:dyDescent="0.25">
      <c r="A1073" t="s">
        <v>1128</v>
      </c>
      <c r="B1073" t="s">
        <v>164</v>
      </c>
    </row>
    <row r="1074" spans="1:2" x14ac:dyDescent="0.25">
      <c r="A1074" t="s">
        <v>1129</v>
      </c>
      <c r="B1074" t="s">
        <v>164</v>
      </c>
    </row>
    <row r="1075" spans="1:2" x14ac:dyDescent="0.25">
      <c r="A1075" t="s">
        <v>1130</v>
      </c>
      <c r="B1075" t="s">
        <v>164</v>
      </c>
    </row>
    <row r="1076" spans="1:2" x14ac:dyDescent="0.25">
      <c r="A1076" t="s">
        <v>1131</v>
      </c>
      <c r="B1076" t="s">
        <v>164</v>
      </c>
    </row>
    <row r="1077" spans="1:2" x14ac:dyDescent="0.25">
      <c r="A1077" t="s">
        <v>1132</v>
      </c>
      <c r="B1077" t="s">
        <v>164</v>
      </c>
    </row>
    <row r="1078" spans="1:2" x14ac:dyDescent="0.25">
      <c r="A1078" t="s">
        <v>1133</v>
      </c>
      <c r="B1078" t="s">
        <v>164</v>
      </c>
    </row>
    <row r="1079" spans="1:2" x14ac:dyDescent="0.25">
      <c r="A1079" t="s">
        <v>1134</v>
      </c>
      <c r="B1079" t="s">
        <v>164</v>
      </c>
    </row>
    <row r="1080" spans="1:2" x14ac:dyDescent="0.25">
      <c r="A1080" t="s">
        <v>1135</v>
      </c>
      <c r="B1080" t="s">
        <v>164</v>
      </c>
    </row>
    <row r="1081" spans="1:2" x14ac:dyDescent="0.25">
      <c r="A1081" t="s">
        <v>1136</v>
      </c>
      <c r="B1081" t="s">
        <v>164</v>
      </c>
    </row>
    <row r="1082" spans="1:2" x14ac:dyDescent="0.25">
      <c r="A1082" t="s">
        <v>1137</v>
      </c>
      <c r="B1082" t="s">
        <v>164</v>
      </c>
    </row>
    <row r="1083" spans="1:2" x14ac:dyDescent="0.25">
      <c r="A1083" t="s">
        <v>1138</v>
      </c>
      <c r="B1083" t="s">
        <v>164</v>
      </c>
    </row>
    <row r="1084" spans="1:2" x14ac:dyDescent="0.25">
      <c r="A1084" t="s">
        <v>1139</v>
      </c>
      <c r="B1084" t="s">
        <v>164</v>
      </c>
    </row>
    <row r="1085" spans="1:2" x14ac:dyDescent="0.25">
      <c r="A1085" t="s">
        <v>1140</v>
      </c>
      <c r="B1085" t="s">
        <v>164</v>
      </c>
    </row>
    <row r="1086" spans="1:2" x14ac:dyDescent="0.25">
      <c r="A1086" t="s">
        <v>1085</v>
      </c>
      <c r="B1086" t="s">
        <v>164</v>
      </c>
    </row>
    <row r="1087" spans="1:2" x14ac:dyDescent="0.25">
      <c r="A1087" t="s">
        <v>1141</v>
      </c>
      <c r="B1087" t="s">
        <v>164</v>
      </c>
    </row>
    <row r="1088" spans="1:2" x14ac:dyDescent="0.25">
      <c r="A1088" t="s">
        <v>1142</v>
      </c>
      <c r="B1088" t="s">
        <v>164</v>
      </c>
    </row>
    <row r="1089" spans="1:2" x14ac:dyDescent="0.25">
      <c r="A1089" t="s">
        <v>1143</v>
      </c>
      <c r="B1089" t="s">
        <v>164</v>
      </c>
    </row>
    <row r="1090" spans="1:2" x14ac:dyDescent="0.25">
      <c r="A1090" t="s">
        <v>1144</v>
      </c>
      <c r="B1090" t="s">
        <v>164</v>
      </c>
    </row>
    <row r="1091" spans="1:2" x14ac:dyDescent="0.25">
      <c r="A1091" t="s">
        <v>1145</v>
      </c>
      <c r="B1091" t="s">
        <v>164</v>
      </c>
    </row>
    <row r="1092" spans="1:2" x14ac:dyDescent="0.25">
      <c r="A1092" t="s">
        <v>1146</v>
      </c>
      <c r="B1092" t="s">
        <v>164</v>
      </c>
    </row>
    <row r="1093" spans="1:2" x14ac:dyDescent="0.25">
      <c r="A1093" t="s">
        <v>1147</v>
      </c>
      <c r="B1093" t="s">
        <v>164</v>
      </c>
    </row>
    <row r="1094" spans="1:2" x14ac:dyDescent="0.25">
      <c r="A1094" t="s">
        <v>1148</v>
      </c>
      <c r="B1094" t="s">
        <v>164</v>
      </c>
    </row>
    <row r="1095" spans="1:2" x14ac:dyDescent="0.25">
      <c r="A1095" t="s">
        <v>755</v>
      </c>
      <c r="B1095" t="s">
        <v>164</v>
      </c>
    </row>
    <row r="1096" spans="1:2" x14ac:dyDescent="0.25">
      <c r="A1096" t="s">
        <v>1149</v>
      </c>
      <c r="B1096" t="s">
        <v>164</v>
      </c>
    </row>
    <row r="1097" spans="1:2" x14ac:dyDescent="0.25">
      <c r="A1097" t="s">
        <v>1150</v>
      </c>
      <c r="B1097" t="s">
        <v>164</v>
      </c>
    </row>
    <row r="1098" spans="1:2" x14ac:dyDescent="0.25">
      <c r="A1098" t="s">
        <v>1151</v>
      </c>
      <c r="B1098" t="s">
        <v>164</v>
      </c>
    </row>
    <row r="1099" spans="1:2" x14ac:dyDescent="0.25">
      <c r="A1099" t="s">
        <v>1152</v>
      </c>
      <c r="B1099" t="s">
        <v>164</v>
      </c>
    </row>
    <row r="1100" spans="1:2" x14ac:dyDescent="0.25">
      <c r="A1100" t="s">
        <v>1153</v>
      </c>
      <c r="B1100" t="s">
        <v>164</v>
      </c>
    </row>
    <row r="1101" spans="1:2" x14ac:dyDescent="0.25">
      <c r="A1101" t="s">
        <v>1154</v>
      </c>
      <c r="B1101" t="s">
        <v>164</v>
      </c>
    </row>
    <row r="1102" spans="1:2" x14ac:dyDescent="0.25">
      <c r="A1102" t="s">
        <v>1155</v>
      </c>
      <c r="B1102" t="s">
        <v>164</v>
      </c>
    </row>
    <row r="1103" spans="1:2" x14ac:dyDescent="0.25">
      <c r="A1103" t="s">
        <v>1156</v>
      </c>
      <c r="B1103" t="s">
        <v>164</v>
      </c>
    </row>
    <row r="1104" spans="1:2" x14ac:dyDescent="0.25">
      <c r="A1104" t="s">
        <v>1157</v>
      </c>
      <c r="B1104" t="s">
        <v>164</v>
      </c>
    </row>
    <row r="1105" spans="1:2" x14ac:dyDescent="0.25">
      <c r="A1105" t="s">
        <v>1158</v>
      </c>
      <c r="B1105" t="s">
        <v>164</v>
      </c>
    </row>
    <row r="1106" spans="1:2" x14ac:dyDescent="0.25">
      <c r="A1106" t="s">
        <v>1159</v>
      </c>
      <c r="B1106" t="s">
        <v>164</v>
      </c>
    </row>
    <row r="1107" spans="1:2" x14ac:dyDescent="0.25">
      <c r="A1107" t="s">
        <v>1160</v>
      </c>
      <c r="B1107" t="s">
        <v>164</v>
      </c>
    </row>
    <row r="1108" spans="1:2" x14ac:dyDescent="0.25">
      <c r="A1108" t="s">
        <v>1161</v>
      </c>
      <c r="B1108" t="s">
        <v>164</v>
      </c>
    </row>
    <row r="1109" spans="1:2" x14ac:dyDescent="0.25">
      <c r="A1109" t="s">
        <v>1162</v>
      </c>
      <c r="B1109" t="s">
        <v>164</v>
      </c>
    </row>
    <row r="1110" spans="1:2" x14ac:dyDescent="0.25">
      <c r="A1110" t="s">
        <v>1163</v>
      </c>
      <c r="B1110" t="s">
        <v>164</v>
      </c>
    </row>
    <row r="1111" spans="1:2" x14ac:dyDescent="0.25">
      <c r="A1111" t="s">
        <v>1164</v>
      </c>
      <c r="B1111" t="s">
        <v>164</v>
      </c>
    </row>
    <row r="1112" spans="1:2" x14ac:dyDescent="0.25">
      <c r="A1112" t="s">
        <v>1165</v>
      </c>
      <c r="B1112" t="s">
        <v>164</v>
      </c>
    </row>
    <row r="1113" spans="1:2" x14ac:dyDescent="0.25">
      <c r="A1113" t="s">
        <v>1166</v>
      </c>
      <c r="B1113" t="s">
        <v>164</v>
      </c>
    </row>
    <row r="1114" spans="1:2" x14ac:dyDescent="0.25">
      <c r="A1114" t="s">
        <v>1167</v>
      </c>
      <c r="B1114" t="s">
        <v>164</v>
      </c>
    </row>
    <row r="1115" spans="1:2" x14ac:dyDescent="0.25">
      <c r="A1115" t="s">
        <v>1168</v>
      </c>
      <c r="B1115" t="s">
        <v>164</v>
      </c>
    </row>
    <row r="1116" spans="1:2" x14ac:dyDescent="0.25">
      <c r="A1116" t="s">
        <v>1169</v>
      </c>
      <c r="B1116" t="s">
        <v>164</v>
      </c>
    </row>
    <row r="1117" spans="1:2" x14ac:dyDescent="0.25">
      <c r="A1117" t="s">
        <v>1170</v>
      </c>
      <c r="B1117" t="s">
        <v>164</v>
      </c>
    </row>
    <row r="1118" spans="1:2" x14ac:dyDescent="0.25">
      <c r="A1118" t="s">
        <v>1171</v>
      </c>
      <c r="B1118" t="s">
        <v>164</v>
      </c>
    </row>
    <row r="1119" spans="1:2" x14ac:dyDescent="0.25">
      <c r="A1119" t="s">
        <v>1172</v>
      </c>
      <c r="B1119" t="s">
        <v>164</v>
      </c>
    </row>
    <row r="1120" spans="1:2" x14ac:dyDescent="0.25">
      <c r="A1120" t="s">
        <v>1173</v>
      </c>
      <c r="B1120" t="s">
        <v>164</v>
      </c>
    </row>
    <row r="1121" spans="1:2" x14ac:dyDescent="0.25">
      <c r="A1121" t="s">
        <v>1174</v>
      </c>
      <c r="B1121" t="s">
        <v>164</v>
      </c>
    </row>
    <row r="1122" spans="1:2" x14ac:dyDescent="0.25">
      <c r="A1122" t="s">
        <v>1175</v>
      </c>
      <c r="B1122" t="s">
        <v>164</v>
      </c>
    </row>
    <row r="1123" spans="1:2" x14ac:dyDescent="0.25">
      <c r="A1123" t="s">
        <v>1176</v>
      </c>
      <c r="B1123" t="s">
        <v>164</v>
      </c>
    </row>
    <row r="1124" spans="1:2" x14ac:dyDescent="0.25">
      <c r="A1124" t="s">
        <v>1177</v>
      </c>
      <c r="B1124" t="s">
        <v>164</v>
      </c>
    </row>
    <row r="1125" spans="1:2" x14ac:dyDescent="0.25">
      <c r="A1125" t="s">
        <v>1178</v>
      </c>
      <c r="B1125" t="s">
        <v>164</v>
      </c>
    </row>
    <row r="1126" spans="1:2" x14ac:dyDescent="0.25">
      <c r="A1126" t="s">
        <v>1179</v>
      </c>
      <c r="B1126" t="s">
        <v>164</v>
      </c>
    </row>
    <row r="1127" spans="1:2" x14ac:dyDescent="0.25">
      <c r="A1127" t="s">
        <v>1180</v>
      </c>
      <c r="B1127" t="s">
        <v>164</v>
      </c>
    </row>
    <row r="1128" spans="1:2" x14ac:dyDescent="0.25">
      <c r="A1128" t="s">
        <v>1181</v>
      </c>
      <c r="B1128" t="s">
        <v>164</v>
      </c>
    </row>
    <row r="1129" spans="1:2" x14ac:dyDescent="0.25">
      <c r="A1129" t="s">
        <v>1182</v>
      </c>
      <c r="B1129" t="s">
        <v>164</v>
      </c>
    </row>
    <row r="1130" spans="1:2" x14ac:dyDescent="0.25">
      <c r="A1130" t="s">
        <v>820</v>
      </c>
      <c r="B1130" t="s">
        <v>164</v>
      </c>
    </row>
    <row r="1131" spans="1:2" x14ac:dyDescent="0.25">
      <c r="A1131" t="s">
        <v>182</v>
      </c>
      <c r="B1131" t="s">
        <v>164</v>
      </c>
    </row>
    <row r="1132" spans="1:2" x14ac:dyDescent="0.25">
      <c r="A1132" t="s">
        <v>1183</v>
      </c>
      <c r="B1132" t="s">
        <v>164</v>
      </c>
    </row>
    <row r="1133" spans="1:2" x14ac:dyDescent="0.25">
      <c r="A1133" t="s">
        <v>1184</v>
      </c>
      <c r="B1133" t="s">
        <v>164</v>
      </c>
    </row>
    <row r="1134" spans="1:2" x14ac:dyDescent="0.25">
      <c r="A1134" t="s">
        <v>1185</v>
      </c>
      <c r="B1134" t="s">
        <v>164</v>
      </c>
    </row>
    <row r="1135" spans="1:2" x14ac:dyDescent="0.25">
      <c r="A1135" t="s">
        <v>1186</v>
      </c>
      <c r="B1135" t="s">
        <v>164</v>
      </c>
    </row>
    <row r="1136" spans="1:2" x14ac:dyDescent="0.25">
      <c r="A1136" t="s">
        <v>1187</v>
      </c>
      <c r="B1136" t="s">
        <v>164</v>
      </c>
    </row>
    <row r="1137" spans="1:2" x14ac:dyDescent="0.25">
      <c r="A1137" t="s">
        <v>1188</v>
      </c>
      <c r="B1137" t="s">
        <v>164</v>
      </c>
    </row>
    <row r="1138" spans="1:2" x14ac:dyDescent="0.25">
      <c r="A1138" t="s">
        <v>280</v>
      </c>
      <c r="B1138" t="s">
        <v>164</v>
      </c>
    </row>
    <row r="1139" spans="1:2" x14ac:dyDescent="0.25">
      <c r="A1139" t="s">
        <v>1189</v>
      </c>
      <c r="B1139" t="s">
        <v>164</v>
      </c>
    </row>
    <row r="1140" spans="1:2" x14ac:dyDescent="0.25">
      <c r="A1140" t="s">
        <v>1190</v>
      </c>
      <c r="B1140" t="s">
        <v>164</v>
      </c>
    </row>
    <row r="1141" spans="1:2" x14ac:dyDescent="0.25">
      <c r="A1141" t="s">
        <v>1191</v>
      </c>
      <c r="B1141" t="s">
        <v>164</v>
      </c>
    </row>
    <row r="1142" spans="1:2" x14ac:dyDescent="0.25">
      <c r="A1142" t="s">
        <v>1192</v>
      </c>
      <c r="B1142" t="s">
        <v>164</v>
      </c>
    </row>
    <row r="1143" spans="1:2" x14ac:dyDescent="0.25">
      <c r="A1143" t="s">
        <v>1193</v>
      </c>
      <c r="B1143" t="s">
        <v>164</v>
      </c>
    </row>
    <row r="1144" spans="1:2" x14ac:dyDescent="0.25">
      <c r="A1144" t="s">
        <v>1194</v>
      </c>
      <c r="B1144" t="s">
        <v>164</v>
      </c>
    </row>
    <row r="1145" spans="1:2" x14ac:dyDescent="0.25">
      <c r="A1145" t="s">
        <v>1195</v>
      </c>
      <c r="B1145" t="s">
        <v>164</v>
      </c>
    </row>
    <row r="1146" spans="1:2" x14ac:dyDescent="0.25">
      <c r="A1146" t="s">
        <v>1196</v>
      </c>
      <c r="B1146" t="s">
        <v>164</v>
      </c>
    </row>
    <row r="1147" spans="1:2" x14ac:dyDescent="0.25">
      <c r="A1147" t="s">
        <v>1197</v>
      </c>
      <c r="B1147" t="s">
        <v>164</v>
      </c>
    </row>
    <row r="1148" spans="1:2" x14ac:dyDescent="0.25">
      <c r="A1148" t="s">
        <v>1198</v>
      </c>
      <c r="B1148" t="s">
        <v>164</v>
      </c>
    </row>
    <row r="1149" spans="1:2" x14ac:dyDescent="0.25">
      <c r="A1149" t="s">
        <v>176</v>
      </c>
      <c r="B1149" t="s">
        <v>164</v>
      </c>
    </row>
    <row r="1150" spans="1:2" x14ac:dyDescent="0.25">
      <c r="A1150" t="s">
        <v>716</v>
      </c>
      <c r="B1150" t="s">
        <v>164</v>
      </c>
    </row>
    <row r="1151" spans="1:2" x14ac:dyDescent="0.25">
      <c r="A1151" t="s">
        <v>1047</v>
      </c>
      <c r="B1151" t="s">
        <v>164</v>
      </c>
    </row>
    <row r="1152" spans="1:2" x14ac:dyDescent="0.25">
      <c r="A1152" t="s">
        <v>1050</v>
      </c>
      <c r="B1152" t="s">
        <v>164</v>
      </c>
    </row>
    <row r="1153" spans="1:2" x14ac:dyDescent="0.25">
      <c r="A1153" t="s">
        <v>407</v>
      </c>
      <c r="B1153" t="s">
        <v>164</v>
      </c>
    </row>
    <row r="1154" spans="1:2" x14ac:dyDescent="0.25">
      <c r="A1154" t="s">
        <v>1199</v>
      </c>
      <c r="B1154" t="s">
        <v>164</v>
      </c>
    </row>
    <row r="1155" spans="1:2" x14ac:dyDescent="0.25">
      <c r="A1155" t="s">
        <v>1200</v>
      </c>
      <c r="B1155" t="s">
        <v>164</v>
      </c>
    </row>
    <row r="1156" spans="1:2" x14ac:dyDescent="0.25">
      <c r="A1156" t="s">
        <v>1201</v>
      </c>
      <c r="B1156" t="s">
        <v>164</v>
      </c>
    </row>
    <row r="1157" spans="1:2" x14ac:dyDescent="0.25">
      <c r="A1157" t="s">
        <v>1202</v>
      </c>
      <c r="B1157" t="s">
        <v>164</v>
      </c>
    </row>
    <row r="1158" spans="1:2" x14ac:dyDescent="0.25">
      <c r="A1158" t="s">
        <v>1203</v>
      </c>
      <c r="B1158" t="s">
        <v>164</v>
      </c>
    </row>
    <row r="1159" spans="1:2" x14ac:dyDescent="0.25">
      <c r="A1159" t="s">
        <v>1204</v>
      </c>
      <c r="B1159" t="s">
        <v>164</v>
      </c>
    </row>
    <row r="1160" spans="1:2" x14ac:dyDescent="0.25">
      <c r="A1160" t="s">
        <v>1205</v>
      </c>
      <c r="B1160" t="s">
        <v>164</v>
      </c>
    </row>
    <row r="1161" spans="1:2" x14ac:dyDescent="0.25">
      <c r="A1161" t="s">
        <v>1206</v>
      </c>
      <c r="B1161" t="s">
        <v>164</v>
      </c>
    </row>
    <row r="1162" spans="1:2" x14ac:dyDescent="0.25">
      <c r="A1162" t="s">
        <v>1207</v>
      </c>
      <c r="B1162" t="s">
        <v>164</v>
      </c>
    </row>
    <row r="1163" spans="1:2" x14ac:dyDescent="0.25">
      <c r="A1163" t="s">
        <v>1208</v>
      </c>
      <c r="B1163" t="s">
        <v>164</v>
      </c>
    </row>
    <row r="1164" spans="1:2" x14ac:dyDescent="0.25">
      <c r="A1164" t="s">
        <v>1209</v>
      </c>
      <c r="B1164" t="s">
        <v>164</v>
      </c>
    </row>
    <row r="1165" spans="1:2" x14ac:dyDescent="0.25">
      <c r="A1165" t="s">
        <v>1210</v>
      </c>
      <c r="B1165" t="s">
        <v>164</v>
      </c>
    </row>
    <row r="1166" spans="1:2" x14ac:dyDescent="0.25">
      <c r="A1166" t="s">
        <v>1211</v>
      </c>
      <c r="B1166" t="s">
        <v>164</v>
      </c>
    </row>
    <row r="1167" spans="1:2" x14ac:dyDescent="0.25">
      <c r="A1167" t="s">
        <v>1212</v>
      </c>
      <c r="B1167" t="s">
        <v>164</v>
      </c>
    </row>
    <row r="1168" spans="1:2" x14ac:dyDescent="0.25">
      <c r="A1168" t="s">
        <v>1213</v>
      </c>
      <c r="B1168" t="s">
        <v>164</v>
      </c>
    </row>
    <row r="1169" spans="1:2" x14ac:dyDescent="0.25">
      <c r="A1169" t="s">
        <v>1214</v>
      </c>
      <c r="B1169" t="s">
        <v>164</v>
      </c>
    </row>
    <row r="1170" spans="1:2" x14ac:dyDescent="0.25">
      <c r="A1170" t="s">
        <v>1215</v>
      </c>
      <c r="B1170" t="s">
        <v>164</v>
      </c>
    </row>
    <row r="1171" spans="1:2" x14ac:dyDescent="0.25">
      <c r="A1171" t="s">
        <v>1216</v>
      </c>
      <c r="B1171" t="s">
        <v>164</v>
      </c>
    </row>
    <row r="1172" spans="1:2" x14ac:dyDescent="0.25">
      <c r="A1172" t="s">
        <v>1217</v>
      </c>
      <c r="B1172" t="s">
        <v>164</v>
      </c>
    </row>
    <row r="1173" spans="1:2" x14ac:dyDescent="0.25">
      <c r="A1173" t="s">
        <v>1218</v>
      </c>
      <c r="B1173" t="s">
        <v>164</v>
      </c>
    </row>
    <row r="1174" spans="1:2" x14ac:dyDescent="0.25">
      <c r="A1174" t="s">
        <v>1219</v>
      </c>
      <c r="B1174" t="s">
        <v>164</v>
      </c>
    </row>
    <row r="1175" spans="1:2" x14ac:dyDescent="0.25">
      <c r="A1175" t="s">
        <v>1220</v>
      </c>
      <c r="B1175" t="s">
        <v>164</v>
      </c>
    </row>
    <row r="1176" spans="1:2" x14ac:dyDescent="0.25">
      <c r="A1176" t="s">
        <v>1221</v>
      </c>
      <c r="B1176" t="s">
        <v>164</v>
      </c>
    </row>
    <row r="1177" spans="1:2" x14ac:dyDescent="0.25">
      <c r="A1177" t="s">
        <v>1222</v>
      </c>
      <c r="B1177" t="s">
        <v>164</v>
      </c>
    </row>
    <row r="1178" spans="1:2" x14ac:dyDescent="0.25">
      <c r="A1178" t="s">
        <v>896</v>
      </c>
      <c r="B1178" t="s">
        <v>164</v>
      </c>
    </row>
    <row r="1179" spans="1:2" x14ac:dyDescent="0.25">
      <c r="A1179" t="s">
        <v>1223</v>
      </c>
      <c r="B1179" t="s">
        <v>164</v>
      </c>
    </row>
    <row r="1180" spans="1:2" x14ac:dyDescent="0.25">
      <c r="A1180" t="s">
        <v>1224</v>
      </c>
      <c r="B1180" t="s">
        <v>164</v>
      </c>
    </row>
    <row r="1181" spans="1:2" x14ac:dyDescent="0.25">
      <c r="A1181" t="s">
        <v>1225</v>
      </c>
      <c r="B1181" t="s">
        <v>164</v>
      </c>
    </row>
    <row r="1182" spans="1:2" x14ac:dyDescent="0.25">
      <c r="A1182" t="s">
        <v>344</v>
      </c>
      <c r="B1182" t="s">
        <v>164</v>
      </c>
    </row>
    <row r="1183" spans="1:2" x14ac:dyDescent="0.25">
      <c r="A1183" t="s">
        <v>1226</v>
      </c>
      <c r="B1183" t="s">
        <v>164</v>
      </c>
    </row>
    <row r="1184" spans="1:2" x14ac:dyDescent="0.25">
      <c r="A1184" t="s">
        <v>1227</v>
      </c>
      <c r="B1184" t="s">
        <v>164</v>
      </c>
    </row>
    <row r="1185" spans="1:2" x14ac:dyDescent="0.25">
      <c r="A1185" t="s">
        <v>1228</v>
      </c>
      <c r="B1185" t="s">
        <v>164</v>
      </c>
    </row>
    <row r="1186" spans="1:2" x14ac:dyDescent="0.25">
      <c r="A1186" t="s">
        <v>1229</v>
      </c>
      <c r="B1186" t="s">
        <v>164</v>
      </c>
    </row>
    <row r="1187" spans="1:2" x14ac:dyDescent="0.25">
      <c r="A1187" t="s">
        <v>1230</v>
      </c>
      <c r="B1187" t="s">
        <v>164</v>
      </c>
    </row>
    <row r="1188" spans="1:2" x14ac:dyDescent="0.25">
      <c r="A1188" t="s">
        <v>1231</v>
      </c>
      <c r="B1188" t="s">
        <v>164</v>
      </c>
    </row>
    <row r="1189" spans="1:2" x14ac:dyDescent="0.25">
      <c r="A1189" t="s">
        <v>1232</v>
      </c>
      <c r="B1189" t="s">
        <v>164</v>
      </c>
    </row>
    <row r="1190" spans="1:2" x14ac:dyDescent="0.25">
      <c r="A1190" t="s">
        <v>1233</v>
      </c>
      <c r="B1190" t="s">
        <v>164</v>
      </c>
    </row>
    <row r="1191" spans="1:2" x14ac:dyDescent="0.25">
      <c r="A1191" t="s">
        <v>1234</v>
      </c>
      <c r="B1191" t="s">
        <v>164</v>
      </c>
    </row>
    <row r="1192" spans="1:2" x14ac:dyDescent="0.25">
      <c r="A1192" t="s">
        <v>1235</v>
      </c>
      <c r="B1192" t="s">
        <v>164</v>
      </c>
    </row>
    <row r="1193" spans="1:2" x14ac:dyDescent="0.25">
      <c r="A1193" t="s">
        <v>1236</v>
      </c>
      <c r="B1193" t="s">
        <v>164</v>
      </c>
    </row>
    <row r="1194" spans="1:2" x14ac:dyDescent="0.25">
      <c r="A1194" t="s">
        <v>1237</v>
      </c>
      <c r="B1194" t="s">
        <v>164</v>
      </c>
    </row>
    <row r="1195" spans="1:2" x14ac:dyDescent="0.25">
      <c r="A1195" t="s">
        <v>578</v>
      </c>
      <c r="B1195" t="s">
        <v>164</v>
      </c>
    </row>
    <row r="1196" spans="1:2" x14ac:dyDescent="0.25">
      <c r="A1196" t="s">
        <v>1238</v>
      </c>
      <c r="B1196" t="s">
        <v>164</v>
      </c>
    </row>
    <row r="1197" spans="1:2" x14ac:dyDescent="0.25">
      <c r="A1197" t="s">
        <v>1239</v>
      </c>
      <c r="B1197" t="s">
        <v>164</v>
      </c>
    </row>
    <row r="1198" spans="1:2" x14ac:dyDescent="0.25">
      <c r="A1198" t="s">
        <v>1240</v>
      </c>
      <c r="B1198" t="s">
        <v>164</v>
      </c>
    </row>
    <row r="1199" spans="1:2" x14ac:dyDescent="0.25">
      <c r="A1199" t="s">
        <v>1241</v>
      </c>
      <c r="B1199" t="s">
        <v>164</v>
      </c>
    </row>
    <row r="1200" spans="1:2" x14ac:dyDescent="0.25">
      <c r="A1200" t="s">
        <v>1242</v>
      </c>
      <c r="B1200" t="s">
        <v>164</v>
      </c>
    </row>
    <row r="1201" spans="1:2" x14ac:dyDescent="0.25">
      <c r="A1201" t="s">
        <v>1243</v>
      </c>
      <c r="B1201" t="s">
        <v>164</v>
      </c>
    </row>
    <row r="1202" spans="1:2" x14ac:dyDescent="0.25">
      <c r="A1202" t="s">
        <v>1244</v>
      </c>
      <c r="B1202" t="s">
        <v>164</v>
      </c>
    </row>
    <row r="1203" spans="1:2" x14ac:dyDescent="0.25">
      <c r="A1203" t="s">
        <v>1245</v>
      </c>
      <c r="B1203" t="s">
        <v>164</v>
      </c>
    </row>
    <row r="1204" spans="1:2" x14ac:dyDescent="0.25">
      <c r="A1204" t="s">
        <v>1246</v>
      </c>
      <c r="B1204" t="s">
        <v>164</v>
      </c>
    </row>
    <row r="1205" spans="1:2" x14ac:dyDescent="0.25">
      <c r="A1205" t="s">
        <v>1247</v>
      </c>
      <c r="B1205" t="s">
        <v>164</v>
      </c>
    </row>
    <row r="1206" spans="1:2" x14ac:dyDescent="0.25">
      <c r="A1206" t="s">
        <v>1248</v>
      </c>
      <c r="B1206" t="s">
        <v>164</v>
      </c>
    </row>
    <row r="1207" spans="1:2" x14ac:dyDescent="0.25">
      <c r="A1207" t="s">
        <v>1249</v>
      </c>
      <c r="B1207" t="s">
        <v>164</v>
      </c>
    </row>
    <row r="1208" spans="1:2" x14ac:dyDescent="0.25">
      <c r="A1208" t="s">
        <v>1250</v>
      </c>
      <c r="B1208" t="s">
        <v>164</v>
      </c>
    </row>
    <row r="1209" spans="1:2" x14ac:dyDescent="0.25">
      <c r="A1209" t="s">
        <v>1251</v>
      </c>
      <c r="B1209" t="s">
        <v>164</v>
      </c>
    </row>
    <row r="1210" spans="1:2" x14ac:dyDescent="0.25">
      <c r="A1210" t="s">
        <v>1252</v>
      </c>
      <c r="B1210" t="s">
        <v>164</v>
      </c>
    </row>
    <row r="1211" spans="1:2" x14ac:dyDescent="0.25">
      <c r="A1211" t="s">
        <v>1253</v>
      </c>
      <c r="B1211" t="s">
        <v>164</v>
      </c>
    </row>
    <row r="1212" spans="1:2" x14ac:dyDescent="0.25">
      <c r="A1212" t="s">
        <v>1254</v>
      </c>
      <c r="B1212" t="s">
        <v>164</v>
      </c>
    </row>
    <row r="1213" spans="1:2" x14ac:dyDescent="0.25">
      <c r="A1213" t="s">
        <v>1255</v>
      </c>
      <c r="B1213" t="s">
        <v>164</v>
      </c>
    </row>
    <row r="1214" spans="1:2" x14ac:dyDescent="0.25">
      <c r="A1214" t="s">
        <v>1256</v>
      </c>
      <c r="B1214" t="s">
        <v>164</v>
      </c>
    </row>
    <row r="1215" spans="1:2" x14ac:dyDescent="0.25">
      <c r="A1215" t="s">
        <v>216</v>
      </c>
      <c r="B1215" t="s">
        <v>164</v>
      </c>
    </row>
    <row r="1216" spans="1:2" x14ac:dyDescent="0.25">
      <c r="A1216" t="s">
        <v>1257</v>
      </c>
      <c r="B1216" t="s">
        <v>164</v>
      </c>
    </row>
    <row r="1217" spans="1:2" x14ac:dyDescent="0.25">
      <c r="A1217" t="s">
        <v>1258</v>
      </c>
      <c r="B1217" t="s">
        <v>164</v>
      </c>
    </row>
    <row r="1218" spans="1:2" x14ac:dyDescent="0.25">
      <c r="A1218" t="s">
        <v>1259</v>
      </c>
      <c r="B1218" t="s">
        <v>164</v>
      </c>
    </row>
    <row r="1219" spans="1:2" x14ac:dyDescent="0.25">
      <c r="A1219" t="s">
        <v>1260</v>
      </c>
      <c r="B1219" t="s">
        <v>164</v>
      </c>
    </row>
    <row r="1220" spans="1:2" x14ac:dyDescent="0.25">
      <c r="A1220" t="s">
        <v>1261</v>
      </c>
      <c r="B1220" t="s">
        <v>164</v>
      </c>
    </row>
    <row r="1221" spans="1:2" x14ac:dyDescent="0.25">
      <c r="A1221" t="s">
        <v>1262</v>
      </c>
      <c r="B1221" t="s">
        <v>164</v>
      </c>
    </row>
    <row r="1222" spans="1:2" x14ac:dyDescent="0.25">
      <c r="A1222" t="s">
        <v>551</v>
      </c>
      <c r="B1222" t="s">
        <v>164</v>
      </c>
    </row>
    <row r="1223" spans="1:2" x14ac:dyDescent="0.25">
      <c r="A1223" t="s">
        <v>551</v>
      </c>
      <c r="B1223" t="s">
        <v>164</v>
      </c>
    </row>
    <row r="1224" spans="1:2" x14ac:dyDescent="0.25">
      <c r="A1224" t="s">
        <v>1263</v>
      </c>
      <c r="B1224" t="s">
        <v>164</v>
      </c>
    </row>
    <row r="1225" spans="1:2" x14ac:dyDescent="0.25">
      <c r="A1225" t="s">
        <v>1028</v>
      </c>
      <c r="B1225" t="s">
        <v>164</v>
      </c>
    </row>
    <row r="1226" spans="1:2" x14ac:dyDescent="0.25">
      <c r="A1226" t="s">
        <v>1264</v>
      </c>
      <c r="B1226" t="s">
        <v>164</v>
      </c>
    </row>
    <row r="1227" spans="1:2" x14ac:dyDescent="0.25">
      <c r="A1227" t="s">
        <v>1265</v>
      </c>
      <c r="B1227" t="s">
        <v>164</v>
      </c>
    </row>
    <row r="1228" spans="1:2" x14ac:dyDescent="0.25">
      <c r="A1228" t="s">
        <v>1266</v>
      </c>
      <c r="B1228" t="s">
        <v>164</v>
      </c>
    </row>
    <row r="1229" spans="1:2" x14ac:dyDescent="0.25">
      <c r="A1229" t="s">
        <v>1267</v>
      </c>
      <c r="B1229" t="s">
        <v>164</v>
      </c>
    </row>
    <row r="1230" spans="1:2" x14ac:dyDescent="0.25">
      <c r="A1230" t="s">
        <v>1268</v>
      </c>
      <c r="B1230" t="s">
        <v>164</v>
      </c>
    </row>
    <row r="1231" spans="1:2" x14ac:dyDescent="0.25">
      <c r="A1231" t="s">
        <v>1269</v>
      </c>
      <c r="B1231" t="s">
        <v>164</v>
      </c>
    </row>
    <row r="1232" spans="1:2" x14ac:dyDescent="0.25">
      <c r="A1232" t="s">
        <v>1270</v>
      </c>
      <c r="B1232" t="s">
        <v>164</v>
      </c>
    </row>
    <row r="1233" spans="1:2" x14ac:dyDescent="0.25">
      <c r="A1233" t="s">
        <v>1271</v>
      </c>
      <c r="B1233" t="s">
        <v>164</v>
      </c>
    </row>
    <row r="1234" spans="1:2" x14ac:dyDescent="0.25">
      <c r="A1234" t="s">
        <v>1272</v>
      </c>
      <c r="B1234" t="s">
        <v>164</v>
      </c>
    </row>
    <row r="1235" spans="1:2" x14ac:dyDescent="0.25">
      <c r="A1235" t="s">
        <v>1273</v>
      </c>
      <c r="B1235" t="s">
        <v>164</v>
      </c>
    </row>
    <row r="1236" spans="1:2" x14ac:dyDescent="0.25">
      <c r="A1236" t="s">
        <v>1274</v>
      </c>
      <c r="B1236" t="s">
        <v>164</v>
      </c>
    </row>
    <row r="1237" spans="1:2" x14ac:dyDescent="0.25">
      <c r="A1237" t="s">
        <v>803</v>
      </c>
      <c r="B1237" t="s">
        <v>164</v>
      </c>
    </row>
    <row r="1238" spans="1:2" x14ac:dyDescent="0.25">
      <c r="A1238" t="s">
        <v>1275</v>
      </c>
      <c r="B1238" t="s">
        <v>164</v>
      </c>
    </row>
    <row r="1239" spans="1:2" x14ac:dyDescent="0.25">
      <c r="A1239" t="s">
        <v>1276</v>
      </c>
      <c r="B1239" t="s">
        <v>164</v>
      </c>
    </row>
    <row r="1240" spans="1:2" x14ac:dyDescent="0.25">
      <c r="A1240" t="s">
        <v>1277</v>
      </c>
      <c r="B1240" t="s">
        <v>164</v>
      </c>
    </row>
    <row r="1241" spans="1:2" x14ac:dyDescent="0.25">
      <c r="A1241" t="s">
        <v>1278</v>
      </c>
      <c r="B1241" t="s">
        <v>164</v>
      </c>
    </row>
    <row r="1242" spans="1:2" x14ac:dyDescent="0.25">
      <c r="A1242" t="s">
        <v>1279</v>
      </c>
      <c r="B1242" t="s">
        <v>164</v>
      </c>
    </row>
    <row r="1243" spans="1:2" x14ac:dyDescent="0.25">
      <c r="A1243" t="s">
        <v>262</v>
      </c>
      <c r="B1243" t="s">
        <v>164</v>
      </c>
    </row>
    <row r="1244" spans="1:2" x14ac:dyDescent="0.25">
      <c r="A1244" t="s">
        <v>1280</v>
      </c>
      <c r="B1244" t="s">
        <v>164</v>
      </c>
    </row>
    <row r="1245" spans="1:2" x14ac:dyDescent="0.25">
      <c r="A1245" t="s">
        <v>1281</v>
      </c>
      <c r="B1245" t="s">
        <v>164</v>
      </c>
    </row>
    <row r="1246" spans="1:2" x14ac:dyDescent="0.25">
      <c r="A1246" t="s">
        <v>1282</v>
      </c>
      <c r="B1246" t="s">
        <v>164</v>
      </c>
    </row>
    <row r="1247" spans="1:2" x14ac:dyDescent="0.25">
      <c r="A1247" t="s">
        <v>823</v>
      </c>
      <c r="B1247" t="s">
        <v>164</v>
      </c>
    </row>
    <row r="1248" spans="1:2" x14ac:dyDescent="0.25">
      <c r="A1248" t="s">
        <v>1283</v>
      </c>
      <c r="B1248" t="s">
        <v>164</v>
      </c>
    </row>
    <row r="1249" spans="1:2" x14ac:dyDescent="0.25">
      <c r="A1249" t="s">
        <v>1284</v>
      </c>
      <c r="B1249" t="s">
        <v>164</v>
      </c>
    </row>
    <row r="1250" spans="1:2" x14ac:dyDescent="0.25">
      <c r="A1250" t="s">
        <v>1285</v>
      </c>
      <c r="B1250" t="s">
        <v>164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1EC8-6C8B-41AF-9960-F8FD5B53579B}">
  <dimension ref="A1:K91"/>
  <sheetViews>
    <sheetView workbookViewId="0">
      <selection activeCell="J15" sqref="J15"/>
    </sheetView>
  </sheetViews>
  <sheetFormatPr defaultRowHeight="15" x14ac:dyDescent="0.25"/>
  <cols>
    <col min="1" max="1" width="38.7109375" customWidth="1"/>
    <col min="10" max="10" width="32.85546875" bestFit="1" customWidth="1"/>
    <col min="11" max="11" width="25.28515625" bestFit="1" customWidth="1"/>
  </cols>
  <sheetData>
    <row r="1" spans="1:11" x14ac:dyDescent="0.25">
      <c r="A1" t="s">
        <v>0</v>
      </c>
      <c r="B1" t="s">
        <v>1</v>
      </c>
    </row>
    <row r="2" spans="1:11" x14ac:dyDescent="0.25">
      <c r="A2" t="s">
        <v>1298</v>
      </c>
      <c r="B2" t="s">
        <v>1300</v>
      </c>
    </row>
    <row r="3" spans="1:11" x14ac:dyDescent="0.25">
      <c r="A3" t="s">
        <v>1299</v>
      </c>
      <c r="B3" t="s">
        <v>1300</v>
      </c>
      <c r="J3" s="2" t="s">
        <v>69</v>
      </c>
      <c r="K3" s="1">
        <v>90</v>
      </c>
    </row>
    <row r="4" spans="1:11" x14ac:dyDescent="0.25">
      <c r="A4" t="s">
        <v>1301</v>
      </c>
      <c r="B4" t="s">
        <v>1300</v>
      </c>
    </row>
    <row r="5" spans="1:11" x14ac:dyDescent="0.25">
      <c r="A5" t="s">
        <v>1302</v>
      </c>
      <c r="B5" t="s">
        <v>1300</v>
      </c>
    </row>
    <row r="6" spans="1:11" x14ac:dyDescent="0.25">
      <c r="A6" t="s">
        <v>1303</v>
      </c>
      <c r="B6" t="s">
        <v>1300</v>
      </c>
      <c r="J6" s="2" t="s">
        <v>64</v>
      </c>
      <c r="K6" s="2" t="s">
        <v>65</v>
      </c>
    </row>
    <row r="7" spans="1:11" x14ac:dyDescent="0.25">
      <c r="A7" t="s">
        <v>1304</v>
      </c>
      <c r="B7" t="s">
        <v>1300</v>
      </c>
      <c r="J7" s="1" t="s">
        <v>1376</v>
      </c>
      <c r="K7" s="1">
        <f>COUNTIF(A:A, "*ouro*")</f>
        <v>43</v>
      </c>
    </row>
    <row r="8" spans="1:11" x14ac:dyDescent="0.25">
      <c r="A8" t="s">
        <v>1305</v>
      </c>
      <c r="B8" t="s">
        <v>1300</v>
      </c>
      <c r="J8" s="1" t="s">
        <v>1378</v>
      </c>
      <c r="K8" s="1">
        <f>COUNTIF(A:A, "*miner*")</f>
        <v>64</v>
      </c>
    </row>
    <row r="9" spans="1:11" x14ac:dyDescent="0.25">
      <c r="A9" t="s">
        <v>1306</v>
      </c>
      <c r="B9" t="s">
        <v>1300</v>
      </c>
      <c r="J9" s="1" t="s">
        <v>1377</v>
      </c>
      <c r="K9" s="1">
        <f>COUNTIF(A:A, "*minério*")</f>
        <v>6</v>
      </c>
    </row>
    <row r="10" spans="1:11" x14ac:dyDescent="0.25">
      <c r="A10" t="s">
        <v>1307</v>
      </c>
      <c r="B10" t="s">
        <v>1300</v>
      </c>
      <c r="J10" s="1" t="s">
        <v>1379</v>
      </c>
      <c r="K10" s="1">
        <f>COUNTIF(A:A, "*extra*")</f>
        <v>62</v>
      </c>
    </row>
    <row r="11" spans="1:11" x14ac:dyDescent="0.25">
      <c r="A11" t="s">
        <v>1308</v>
      </c>
      <c r="B11" t="s">
        <v>1300</v>
      </c>
      <c r="J11" s="1" t="s">
        <v>1380</v>
      </c>
      <c r="K11" s="1">
        <f>COUNTIF(A:A, "*lavra*")</f>
        <v>3</v>
      </c>
    </row>
    <row r="12" spans="1:11" x14ac:dyDescent="0.25">
      <c r="A12" t="s">
        <v>1309</v>
      </c>
      <c r="B12" t="s">
        <v>1300</v>
      </c>
      <c r="J12" s="1" t="s">
        <v>1381</v>
      </c>
      <c r="K12" s="1">
        <f>COUNTIF(A:A, "*queima*")</f>
        <v>1</v>
      </c>
    </row>
    <row r="13" spans="1:11" x14ac:dyDescent="0.25">
      <c r="A13" t="s">
        <v>1310</v>
      </c>
      <c r="B13" t="s">
        <v>1300</v>
      </c>
    </row>
    <row r="14" spans="1:11" x14ac:dyDescent="0.25">
      <c r="A14" t="s">
        <v>1311</v>
      </c>
      <c r="B14" t="s">
        <v>1300</v>
      </c>
    </row>
    <row r="15" spans="1:11" x14ac:dyDescent="0.25">
      <c r="A15" t="s">
        <v>1312</v>
      </c>
      <c r="B15" t="s">
        <v>1300</v>
      </c>
    </row>
    <row r="16" spans="1:11" x14ac:dyDescent="0.25">
      <c r="A16" t="s">
        <v>1313</v>
      </c>
      <c r="B16" t="s">
        <v>1300</v>
      </c>
    </row>
    <row r="17" spans="1:2" x14ac:dyDescent="0.25">
      <c r="A17" t="s">
        <v>1314</v>
      </c>
      <c r="B17" t="s">
        <v>1300</v>
      </c>
    </row>
    <row r="18" spans="1:2" x14ac:dyDescent="0.25">
      <c r="A18" t="s">
        <v>1315</v>
      </c>
      <c r="B18" t="s">
        <v>1300</v>
      </c>
    </row>
    <row r="19" spans="1:2" x14ac:dyDescent="0.25">
      <c r="A19" t="s">
        <v>1316</v>
      </c>
      <c r="B19" t="s">
        <v>1300</v>
      </c>
    </row>
    <row r="20" spans="1:2" x14ac:dyDescent="0.25">
      <c r="A20" t="s">
        <v>1317</v>
      </c>
      <c r="B20" t="s">
        <v>1300</v>
      </c>
    </row>
    <row r="21" spans="1:2" x14ac:dyDescent="0.25">
      <c r="A21" t="s">
        <v>1318</v>
      </c>
      <c r="B21" t="s">
        <v>1300</v>
      </c>
    </row>
    <row r="22" spans="1:2" x14ac:dyDescent="0.25">
      <c r="A22" t="s">
        <v>1319</v>
      </c>
      <c r="B22" t="s">
        <v>1300</v>
      </c>
    </row>
    <row r="23" spans="1:2" x14ac:dyDescent="0.25">
      <c r="A23" t="s">
        <v>1320</v>
      </c>
      <c r="B23" t="s">
        <v>1300</v>
      </c>
    </row>
    <row r="24" spans="1:2" x14ac:dyDescent="0.25">
      <c r="A24" t="s">
        <v>1321</v>
      </c>
      <c r="B24" t="s">
        <v>1300</v>
      </c>
    </row>
    <row r="25" spans="1:2" x14ac:dyDescent="0.25">
      <c r="A25" t="s">
        <v>1322</v>
      </c>
      <c r="B25" t="s">
        <v>1300</v>
      </c>
    </row>
    <row r="26" spans="1:2" x14ac:dyDescent="0.25">
      <c r="A26" t="s">
        <v>1323</v>
      </c>
      <c r="B26" t="s">
        <v>1300</v>
      </c>
    </row>
    <row r="27" spans="1:2" x14ac:dyDescent="0.25">
      <c r="A27" t="s">
        <v>1305</v>
      </c>
      <c r="B27" t="s">
        <v>1300</v>
      </c>
    </row>
    <row r="28" spans="1:2" x14ac:dyDescent="0.25">
      <c r="A28" t="s">
        <v>1324</v>
      </c>
      <c r="B28" t="s">
        <v>1300</v>
      </c>
    </row>
    <row r="29" spans="1:2" x14ac:dyDescent="0.25">
      <c r="A29" t="s">
        <v>1325</v>
      </c>
      <c r="B29" t="s">
        <v>1300</v>
      </c>
    </row>
    <row r="30" spans="1:2" x14ac:dyDescent="0.25">
      <c r="A30" t="s">
        <v>1326</v>
      </c>
      <c r="B30" t="s">
        <v>1300</v>
      </c>
    </row>
    <row r="31" spans="1:2" x14ac:dyDescent="0.25">
      <c r="A31" t="s">
        <v>1327</v>
      </c>
      <c r="B31" t="s">
        <v>1300</v>
      </c>
    </row>
    <row r="32" spans="1:2" x14ac:dyDescent="0.25">
      <c r="A32" t="s">
        <v>1328</v>
      </c>
      <c r="B32" t="s">
        <v>1300</v>
      </c>
    </row>
    <row r="33" spans="1:2" x14ac:dyDescent="0.25">
      <c r="A33" t="s">
        <v>1329</v>
      </c>
      <c r="B33" t="s">
        <v>1300</v>
      </c>
    </row>
    <row r="34" spans="1:2" x14ac:dyDescent="0.25">
      <c r="A34" t="s">
        <v>1330</v>
      </c>
      <c r="B34" t="s">
        <v>1300</v>
      </c>
    </row>
    <row r="35" spans="1:2" x14ac:dyDescent="0.25">
      <c r="A35" t="s">
        <v>1331</v>
      </c>
      <c r="B35" t="s">
        <v>1300</v>
      </c>
    </row>
    <row r="36" spans="1:2" x14ac:dyDescent="0.25">
      <c r="A36" t="s">
        <v>1332</v>
      </c>
      <c r="B36" t="s">
        <v>1300</v>
      </c>
    </row>
    <row r="37" spans="1:2" x14ac:dyDescent="0.25">
      <c r="A37" t="s">
        <v>1333</v>
      </c>
      <c r="B37" t="s">
        <v>1300</v>
      </c>
    </row>
    <row r="38" spans="1:2" x14ac:dyDescent="0.25">
      <c r="A38" t="s">
        <v>1319</v>
      </c>
      <c r="B38" t="s">
        <v>1300</v>
      </c>
    </row>
    <row r="39" spans="1:2" x14ac:dyDescent="0.25">
      <c r="A39" t="s">
        <v>1334</v>
      </c>
      <c r="B39" t="s">
        <v>1300</v>
      </c>
    </row>
    <row r="40" spans="1:2" x14ac:dyDescent="0.25">
      <c r="A40" t="s">
        <v>1335</v>
      </c>
      <c r="B40" t="s">
        <v>1300</v>
      </c>
    </row>
    <row r="41" spans="1:2" x14ac:dyDescent="0.25">
      <c r="A41" t="s">
        <v>1319</v>
      </c>
      <c r="B41" t="s">
        <v>1300</v>
      </c>
    </row>
    <row r="42" spans="1:2" x14ac:dyDescent="0.25">
      <c r="A42" t="s">
        <v>1336</v>
      </c>
      <c r="B42" t="s">
        <v>1300</v>
      </c>
    </row>
    <row r="43" spans="1:2" x14ac:dyDescent="0.25">
      <c r="A43" t="s">
        <v>1337</v>
      </c>
      <c r="B43" t="s">
        <v>1300</v>
      </c>
    </row>
    <row r="44" spans="1:2" x14ac:dyDescent="0.25">
      <c r="A44" t="s">
        <v>1304</v>
      </c>
      <c r="B44" t="s">
        <v>1300</v>
      </c>
    </row>
    <row r="45" spans="1:2" x14ac:dyDescent="0.25">
      <c r="A45" t="s">
        <v>1338</v>
      </c>
      <c r="B45" t="s">
        <v>1300</v>
      </c>
    </row>
    <row r="46" spans="1:2" x14ac:dyDescent="0.25">
      <c r="A46" t="s">
        <v>1339</v>
      </c>
      <c r="B46" t="s">
        <v>1300</v>
      </c>
    </row>
    <row r="47" spans="1:2" x14ac:dyDescent="0.25">
      <c r="A47" t="s">
        <v>1340</v>
      </c>
      <c r="B47" t="s">
        <v>1300</v>
      </c>
    </row>
    <row r="48" spans="1:2" x14ac:dyDescent="0.25">
      <c r="A48" t="s">
        <v>1341</v>
      </c>
      <c r="B48" t="s">
        <v>1300</v>
      </c>
    </row>
    <row r="49" spans="1:2" x14ac:dyDescent="0.25">
      <c r="A49" t="s">
        <v>1308</v>
      </c>
      <c r="B49" t="s">
        <v>1300</v>
      </c>
    </row>
    <row r="50" spans="1:2" x14ac:dyDescent="0.25">
      <c r="A50" t="s">
        <v>1304</v>
      </c>
      <c r="B50" t="s">
        <v>1300</v>
      </c>
    </row>
    <row r="51" spans="1:2" x14ac:dyDescent="0.25">
      <c r="A51" t="s">
        <v>1342</v>
      </c>
      <c r="B51" t="s">
        <v>1300</v>
      </c>
    </row>
    <row r="52" spans="1:2" x14ac:dyDescent="0.25">
      <c r="A52" t="s">
        <v>1343</v>
      </c>
      <c r="B52" t="s">
        <v>1300</v>
      </c>
    </row>
    <row r="53" spans="1:2" x14ac:dyDescent="0.25">
      <c r="A53" t="s">
        <v>1308</v>
      </c>
      <c r="B53" t="s">
        <v>1300</v>
      </c>
    </row>
    <row r="54" spans="1:2" x14ac:dyDescent="0.25">
      <c r="A54" t="s">
        <v>1344</v>
      </c>
      <c r="B54" t="s">
        <v>1300</v>
      </c>
    </row>
    <row r="55" spans="1:2" x14ac:dyDescent="0.25">
      <c r="A55" t="s">
        <v>1345</v>
      </c>
      <c r="B55" t="s">
        <v>1300</v>
      </c>
    </row>
    <row r="56" spans="1:2" x14ac:dyDescent="0.25">
      <c r="A56" t="s">
        <v>1346</v>
      </c>
      <c r="B56" t="s">
        <v>1300</v>
      </c>
    </row>
    <row r="57" spans="1:2" x14ac:dyDescent="0.25">
      <c r="A57" t="s">
        <v>1347</v>
      </c>
      <c r="B57" t="s">
        <v>1300</v>
      </c>
    </row>
    <row r="58" spans="1:2" x14ac:dyDescent="0.25">
      <c r="A58" t="s">
        <v>1348</v>
      </c>
      <c r="B58" t="s">
        <v>1300</v>
      </c>
    </row>
    <row r="59" spans="1:2" x14ac:dyDescent="0.25">
      <c r="A59" t="s">
        <v>1349</v>
      </c>
      <c r="B59" t="s">
        <v>1300</v>
      </c>
    </row>
    <row r="60" spans="1:2" x14ac:dyDescent="0.25">
      <c r="A60" t="s">
        <v>1350</v>
      </c>
      <c r="B60" t="s">
        <v>1300</v>
      </c>
    </row>
    <row r="61" spans="1:2" x14ac:dyDescent="0.25">
      <c r="A61" t="s">
        <v>1351</v>
      </c>
      <c r="B61" t="s">
        <v>1300</v>
      </c>
    </row>
    <row r="62" spans="1:2" x14ac:dyDescent="0.25">
      <c r="A62" t="s">
        <v>1352</v>
      </c>
      <c r="B62" t="s">
        <v>1300</v>
      </c>
    </row>
    <row r="63" spans="1:2" x14ac:dyDescent="0.25">
      <c r="A63" t="s">
        <v>1319</v>
      </c>
      <c r="B63" t="s">
        <v>1300</v>
      </c>
    </row>
    <row r="64" spans="1:2" x14ac:dyDescent="0.25">
      <c r="A64" t="s">
        <v>1353</v>
      </c>
      <c r="B64" t="s">
        <v>1300</v>
      </c>
    </row>
    <row r="65" spans="1:2" x14ac:dyDescent="0.25">
      <c r="A65" t="s">
        <v>1354</v>
      </c>
      <c r="B65" t="s">
        <v>1300</v>
      </c>
    </row>
    <row r="66" spans="1:2" x14ac:dyDescent="0.25">
      <c r="A66" t="s">
        <v>1355</v>
      </c>
      <c r="B66" t="s">
        <v>1300</v>
      </c>
    </row>
    <row r="67" spans="1:2" x14ac:dyDescent="0.25">
      <c r="A67" t="s">
        <v>1333</v>
      </c>
      <c r="B67" t="s">
        <v>1300</v>
      </c>
    </row>
    <row r="68" spans="1:2" x14ac:dyDescent="0.25">
      <c r="A68" t="s">
        <v>1356</v>
      </c>
      <c r="B68" t="s">
        <v>1300</v>
      </c>
    </row>
    <row r="69" spans="1:2" x14ac:dyDescent="0.25">
      <c r="A69" t="s">
        <v>1325</v>
      </c>
      <c r="B69" t="s">
        <v>1300</v>
      </c>
    </row>
    <row r="70" spans="1:2" x14ac:dyDescent="0.25">
      <c r="A70" t="s">
        <v>1304</v>
      </c>
      <c r="B70" t="s">
        <v>1300</v>
      </c>
    </row>
    <row r="71" spans="1:2" x14ac:dyDescent="0.25">
      <c r="A71" t="s">
        <v>1357</v>
      </c>
      <c r="B71" t="s">
        <v>1300</v>
      </c>
    </row>
    <row r="72" spans="1:2" x14ac:dyDescent="0.25">
      <c r="A72" t="s">
        <v>1358</v>
      </c>
      <c r="B72" t="s">
        <v>1300</v>
      </c>
    </row>
    <row r="73" spans="1:2" x14ac:dyDescent="0.25">
      <c r="A73" t="s">
        <v>1359</v>
      </c>
      <c r="B73" t="s">
        <v>1300</v>
      </c>
    </row>
    <row r="74" spans="1:2" x14ac:dyDescent="0.25">
      <c r="A74" t="s">
        <v>1360</v>
      </c>
      <c r="B74" t="s">
        <v>1300</v>
      </c>
    </row>
    <row r="75" spans="1:2" x14ac:dyDescent="0.25">
      <c r="A75" t="s">
        <v>1361</v>
      </c>
      <c r="B75" t="s">
        <v>1300</v>
      </c>
    </row>
    <row r="76" spans="1:2" x14ac:dyDescent="0.25">
      <c r="A76" t="s">
        <v>1362</v>
      </c>
      <c r="B76" t="s">
        <v>1300</v>
      </c>
    </row>
    <row r="77" spans="1:2" x14ac:dyDescent="0.25">
      <c r="A77" t="s">
        <v>1363</v>
      </c>
      <c r="B77" t="s">
        <v>1300</v>
      </c>
    </row>
    <row r="78" spans="1:2" x14ac:dyDescent="0.25">
      <c r="A78" t="s">
        <v>1364</v>
      </c>
      <c r="B78" t="s">
        <v>1300</v>
      </c>
    </row>
    <row r="79" spans="1:2" x14ac:dyDescent="0.25">
      <c r="A79" t="s">
        <v>1365</v>
      </c>
      <c r="B79" t="s">
        <v>1300</v>
      </c>
    </row>
    <row r="80" spans="1:2" x14ac:dyDescent="0.25">
      <c r="A80" t="s">
        <v>1366</v>
      </c>
      <c r="B80" t="s">
        <v>1300</v>
      </c>
    </row>
    <row r="81" spans="1:2" x14ac:dyDescent="0.25">
      <c r="A81" t="s">
        <v>1367</v>
      </c>
      <c r="B81" t="s">
        <v>1300</v>
      </c>
    </row>
    <row r="82" spans="1:2" x14ac:dyDescent="0.25">
      <c r="A82" t="s">
        <v>1368</v>
      </c>
      <c r="B82" t="s">
        <v>1300</v>
      </c>
    </row>
    <row r="83" spans="1:2" x14ac:dyDescent="0.25">
      <c r="A83" t="s">
        <v>1319</v>
      </c>
      <c r="B83" t="s">
        <v>1300</v>
      </c>
    </row>
    <row r="84" spans="1:2" x14ac:dyDescent="0.25">
      <c r="A84" t="s">
        <v>1369</v>
      </c>
      <c r="B84" t="s">
        <v>1300</v>
      </c>
    </row>
    <row r="85" spans="1:2" x14ac:dyDescent="0.25">
      <c r="A85" t="s">
        <v>1370</v>
      </c>
      <c r="B85" t="s">
        <v>1300</v>
      </c>
    </row>
    <row r="86" spans="1:2" x14ac:dyDescent="0.25">
      <c r="A86" t="s">
        <v>1371</v>
      </c>
      <c r="B86" t="s">
        <v>1300</v>
      </c>
    </row>
    <row r="87" spans="1:2" x14ac:dyDescent="0.25">
      <c r="A87" t="s">
        <v>1372</v>
      </c>
      <c r="B87" t="s">
        <v>1300</v>
      </c>
    </row>
    <row r="88" spans="1:2" x14ac:dyDescent="0.25">
      <c r="A88" t="s">
        <v>1373</v>
      </c>
      <c r="B88" t="s">
        <v>1300</v>
      </c>
    </row>
    <row r="89" spans="1:2" x14ac:dyDescent="0.25">
      <c r="A89" t="s">
        <v>1374</v>
      </c>
      <c r="B89" t="s">
        <v>1300</v>
      </c>
    </row>
    <row r="90" spans="1:2" x14ac:dyDescent="0.25">
      <c r="A90" t="s">
        <v>1333</v>
      </c>
      <c r="B90" t="s">
        <v>1300</v>
      </c>
    </row>
    <row r="91" spans="1:2" x14ac:dyDescent="0.25">
      <c r="A91" t="s">
        <v>1375</v>
      </c>
      <c r="B91" t="s">
        <v>1300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Infrações adm contra a adm amb</vt:lpstr>
      <vt:lpstr>infrações cometidas excl em UCs</vt:lpstr>
      <vt:lpstr>infrações contra a fauna</vt:lpstr>
      <vt:lpstr>infrações contra a flora</vt:lpstr>
      <vt:lpstr>infrações rel à poluição e outr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Sumaia Villela Nunes Coelho</dc:creator>
  <cp:lastModifiedBy>Sumaia Villela Nunes Coelho</cp:lastModifiedBy>
  <dcterms:created xsi:type="dcterms:W3CDTF">2023-09-20T17:13:05Z</dcterms:created>
  <dcterms:modified xsi:type="dcterms:W3CDTF">2023-09-20T20:03:59Z</dcterms:modified>
</cp:coreProperties>
</file>