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aterials\Numerial Method\excel shee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E36" i="1"/>
  <c r="H36" i="1" s="1"/>
  <c r="K36" i="1" s="1"/>
  <c r="G36" i="1"/>
  <c r="J36" i="1" s="1"/>
  <c r="D30" i="1"/>
  <c r="E30" i="1"/>
  <c r="G30" i="1"/>
  <c r="J30" i="1" s="1"/>
  <c r="H30" i="1"/>
  <c r="K30" i="1"/>
  <c r="D27" i="1"/>
  <c r="E27" i="1"/>
  <c r="G27" i="1"/>
  <c r="J27" i="1" s="1"/>
  <c r="H27" i="1"/>
  <c r="K27" i="1"/>
  <c r="D24" i="1"/>
  <c r="E24" i="1"/>
  <c r="H24" i="1" s="1"/>
  <c r="K24" i="1" s="1"/>
  <c r="G24" i="1"/>
  <c r="J24" i="1" s="1"/>
  <c r="F24" i="1" s="1"/>
  <c r="I24" i="1" s="1"/>
  <c r="L24" i="1" s="1"/>
  <c r="G23" i="1"/>
  <c r="J23" i="1" s="1"/>
  <c r="H23" i="1"/>
  <c r="K23" i="1" s="1"/>
  <c r="D23" i="1"/>
  <c r="E23" i="1"/>
  <c r="L22" i="1"/>
  <c r="I22" i="1"/>
  <c r="F22" i="1"/>
  <c r="K22" i="1"/>
  <c r="J22" i="1"/>
  <c r="H22" i="1"/>
  <c r="G22" i="1"/>
  <c r="C17" i="1"/>
  <c r="C18" i="1"/>
  <c r="C14" i="1"/>
  <c r="C15" i="1"/>
  <c r="C16" i="1"/>
  <c r="C13" i="1"/>
  <c r="F36" i="1" l="1"/>
  <c r="I36" i="1" s="1"/>
  <c r="L36" i="1" s="1"/>
  <c r="F30" i="1"/>
  <c r="I30" i="1" s="1"/>
  <c r="L30" i="1" s="1"/>
  <c r="F27" i="1"/>
  <c r="I27" i="1" s="1"/>
  <c r="L27" i="1" s="1"/>
  <c r="D25" i="1"/>
  <c r="E25" i="1"/>
  <c r="H25" i="1" s="1"/>
  <c r="F23" i="1"/>
  <c r="I23" i="1" s="1"/>
  <c r="L23" i="1" s="1"/>
  <c r="D31" i="1" l="1"/>
  <c r="E31" i="1"/>
  <c r="H31" i="1" s="1"/>
  <c r="D28" i="1"/>
  <c r="E28" i="1"/>
  <c r="H28" i="1" s="1"/>
  <c r="K25" i="1"/>
  <c r="G25" i="1"/>
  <c r="J25" i="1" s="1"/>
  <c r="F25" i="1"/>
  <c r="I25" i="1" s="1"/>
  <c r="L25" i="1" s="1"/>
  <c r="G31" i="1" l="1"/>
  <c r="J31" i="1" s="1"/>
  <c r="G28" i="1"/>
  <c r="J28" i="1" s="1"/>
  <c r="D26" i="1"/>
  <c r="E26" i="1"/>
  <c r="H26" i="1" s="1"/>
  <c r="K31" i="1" l="1"/>
  <c r="F31" i="1" s="1"/>
  <c r="I31" i="1" s="1"/>
  <c r="L31" i="1" s="1"/>
  <c r="K28" i="1"/>
  <c r="F28" i="1" s="1"/>
  <c r="I28" i="1" s="1"/>
  <c r="L28" i="1" s="1"/>
  <c r="G26" i="1"/>
  <c r="J26" i="1" s="1"/>
  <c r="D32" i="1" l="1"/>
  <c r="E32" i="1"/>
  <c r="H32" i="1" s="1"/>
  <c r="E29" i="1"/>
  <c r="H29" i="1" s="1"/>
  <c r="D29" i="1"/>
  <c r="K26" i="1"/>
  <c r="F26" i="1" s="1"/>
  <c r="I26" i="1" s="1"/>
  <c r="L26" i="1" s="1"/>
  <c r="G32" i="1" l="1"/>
  <c r="J32" i="1" s="1"/>
  <c r="G29" i="1"/>
  <c r="J29" i="1" s="1"/>
  <c r="F29" i="1" s="1"/>
  <c r="I29" i="1" s="1"/>
  <c r="L29" i="1" s="1"/>
  <c r="K29" i="1"/>
  <c r="K32" i="1" l="1"/>
  <c r="F32" i="1" s="1"/>
  <c r="I32" i="1" s="1"/>
  <c r="L32" i="1" s="1"/>
  <c r="E33" i="1" l="1"/>
  <c r="H33" i="1" s="1"/>
  <c r="D33" i="1"/>
  <c r="G33" i="1" l="1"/>
  <c r="J33" i="1" s="1"/>
  <c r="F33" i="1" s="1"/>
  <c r="I33" i="1" s="1"/>
  <c r="L33" i="1" s="1"/>
  <c r="K33" i="1"/>
  <c r="D34" i="1" l="1"/>
  <c r="E34" i="1"/>
  <c r="H34" i="1" s="1"/>
  <c r="G34" i="1" l="1"/>
  <c r="J34" i="1" s="1"/>
  <c r="K34" i="1" l="1"/>
  <c r="F34" i="1" s="1"/>
  <c r="I34" i="1" s="1"/>
  <c r="L34" i="1" s="1"/>
  <c r="D35" i="1" l="1"/>
  <c r="E35" i="1"/>
  <c r="H35" i="1" s="1"/>
  <c r="G35" i="1" l="1"/>
  <c r="J35" i="1" s="1"/>
  <c r="K35" i="1" l="1"/>
  <c r="F35" i="1" s="1"/>
  <c r="I35" i="1" s="1"/>
  <c r="L35" i="1" s="1"/>
</calcChain>
</file>

<file path=xl/sharedStrings.xml><?xml version="1.0" encoding="utf-8"?>
<sst xmlns="http://schemas.openxmlformats.org/spreadsheetml/2006/main" count="13" uniqueCount="11">
  <si>
    <t>False Position Method in Microsoft Excel</t>
  </si>
  <si>
    <t>Experiment Name: Find the root of the following equation using False Position Method:</t>
  </si>
  <si>
    <t>x</t>
  </si>
  <si>
    <t>f(x)</t>
  </si>
  <si>
    <t>x1</t>
  </si>
  <si>
    <t>x2</t>
  </si>
  <si>
    <t>f(x1)</t>
  </si>
  <si>
    <t>f(x2)</t>
  </si>
  <si>
    <t>f(x1)(x2 - x1)</t>
  </si>
  <si>
    <t>f(x2) - f(x1)</t>
  </si>
  <si>
    <t>f(x)f(x1)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</si>
</sst>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01443569553808E-2"/>
          <c:y val="0.16708333333333336"/>
          <c:w val="0.86542366579177599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Sheet1!$B$13:$B$18</c:f>
              <c:numCache>
                <c:formatCode>0.0000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Sheet1!$C$13:$C$18</c:f>
              <c:numCache>
                <c:formatCode>0.0000</c:formatCode>
                <c:ptCount val="6"/>
                <c:pt idx="0">
                  <c:v>4</c:v>
                </c:pt>
                <c:pt idx="1">
                  <c:v>0</c:v>
                </c:pt>
                <c:pt idx="2">
                  <c:v>-2</c:v>
                </c:pt>
                <c:pt idx="3">
                  <c:v>-2</c:v>
                </c:pt>
                <c:pt idx="4">
                  <c:v>0</c:v>
                </c:pt>
                <c:pt idx="5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51720"/>
        <c:axId val="413653288"/>
      </c:scatterChart>
      <c:valAx>
        <c:axId val="41365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3288"/>
        <c:crosses val="autoZero"/>
        <c:crossBetween val="midCat"/>
      </c:valAx>
      <c:valAx>
        <c:axId val="41365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666750</xdr:colOff>
          <xdr:row>4</xdr:row>
          <xdr:rowOff>171450</xdr:rowOff>
        </xdr:from>
        <xdr:to>
          <xdr:col>4</xdr:col>
          <xdr:colOff>95250</xdr:colOff>
          <xdr:row>6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600075</xdr:colOff>
          <xdr:row>7</xdr:row>
          <xdr:rowOff>104775</xdr:rowOff>
        </xdr:from>
        <xdr:to>
          <xdr:col>5</xdr:col>
          <xdr:colOff>0</xdr:colOff>
          <xdr:row>9</xdr:row>
          <xdr:rowOff>171450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190500</xdr:colOff>
      <xdr:row>3</xdr:row>
      <xdr:rowOff>19050</xdr:rowOff>
    </xdr:from>
    <xdr:to>
      <xdr:col>14</xdr:col>
      <xdr:colOff>647700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L36"/>
  <sheetViews>
    <sheetView tabSelected="1" workbookViewId="0">
      <selection activeCell="B28" sqref="B28"/>
    </sheetView>
  </sheetViews>
  <sheetFormatPr defaultRowHeight="15" x14ac:dyDescent="0.25"/>
  <cols>
    <col min="1" max="9" width="9" style="1"/>
    <col min="10" max="10" width="13.5" style="1" customWidth="1"/>
    <col min="11" max="11" width="10.625" style="1" customWidth="1"/>
    <col min="12" max="12" width="10.125" style="1" customWidth="1"/>
    <col min="13" max="13" width="10.25" style="1" customWidth="1"/>
    <col min="14" max="16384" width="9" style="1"/>
  </cols>
  <sheetData>
    <row r="3" spans="2:10" x14ac:dyDescent="0.25">
      <c r="C3" s="2" t="s">
        <v>0</v>
      </c>
      <c r="D3" s="2"/>
      <c r="E3" s="2"/>
      <c r="F3" s="2"/>
      <c r="G3" s="2"/>
      <c r="H3" s="2"/>
      <c r="I3" s="2"/>
    </row>
    <row r="4" spans="2:10" x14ac:dyDescent="0.25">
      <c r="C4" s="2" t="s">
        <v>1</v>
      </c>
      <c r="D4" s="2"/>
      <c r="E4" s="2"/>
      <c r="F4" s="2"/>
      <c r="G4" s="2"/>
      <c r="H4" s="2"/>
      <c r="I4" s="2"/>
      <c r="J4" s="2"/>
    </row>
    <row r="6" spans="2:10" ht="15.75" x14ac:dyDescent="0.25">
      <c r="D6" s="3"/>
    </row>
    <row r="12" spans="2:10" x14ac:dyDescent="0.25">
      <c r="B12" s="4" t="s">
        <v>2</v>
      </c>
      <c r="C12" s="4" t="s">
        <v>3</v>
      </c>
    </row>
    <row r="13" spans="2:10" x14ac:dyDescent="0.25">
      <c r="B13" s="4">
        <v>-3</v>
      </c>
      <c r="C13" s="4">
        <f>B13*B13 + B13 - 2</f>
        <v>4</v>
      </c>
    </row>
    <row r="14" spans="2:10" x14ac:dyDescent="0.25">
      <c r="B14" s="4">
        <v>-2</v>
      </c>
      <c r="C14" s="4">
        <f t="shared" ref="C14:C21" si="0">B14*B14 + B14 - 2</f>
        <v>0</v>
      </c>
    </row>
    <row r="15" spans="2:10" x14ac:dyDescent="0.25">
      <c r="B15" s="4">
        <v>-1</v>
      </c>
      <c r="C15" s="4">
        <f t="shared" si="0"/>
        <v>-2</v>
      </c>
    </row>
    <row r="16" spans="2:10" x14ac:dyDescent="0.25">
      <c r="B16" s="4">
        <v>0</v>
      </c>
      <c r="C16" s="4">
        <f t="shared" si="0"/>
        <v>-2</v>
      </c>
    </row>
    <row r="17" spans="2:12" x14ac:dyDescent="0.25">
      <c r="B17" s="4">
        <v>1</v>
      </c>
      <c r="C17" s="4">
        <f t="shared" si="0"/>
        <v>0</v>
      </c>
    </row>
    <row r="18" spans="2:12" x14ac:dyDescent="0.25">
      <c r="B18" s="4">
        <v>2</v>
      </c>
      <c r="C18" s="4">
        <f t="shared" si="0"/>
        <v>4</v>
      </c>
    </row>
    <row r="21" spans="2:12" x14ac:dyDescent="0.25">
      <c r="D21" s="4" t="s">
        <v>4</v>
      </c>
      <c r="E21" s="4" t="s">
        <v>5</v>
      </c>
      <c r="F21" s="4" t="s">
        <v>2</v>
      </c>
      <c r="G21" s="4" t="s">
        <v>6</v>
      </c>
      <c r="H21" s="4" t="s">
        <v>7</v>
      </c>
      <c r="I21" s="4" t="s">
        <v>3</v>
      </c>
      <c r="J21" s="4" t="s">
        <v>8</v>
      </c>
      <c r="K21" s="4" t="s">
        <v>9</v>
      </c>
      <c r="L21" s="4" t="s">
        <v>10</v>
      </c>
    </row>
    <row r="22" spans="2:12" x14ac:dyDescent="0.25">
      <c r="D22" s="4">
        <v>0</v>
      </c>
      <c r="E22" s="4">
        <v>2</v>
      </c>
      <c r="F22" s="4">
        <f>D22 - (J22/K22)</f>
        <v>0.66666666666666663</v>
      </c>
      <c r="G22" s="4">
        <f>D22*D22 + D22 - 2</f>
        <v>-2</v>
      </c>
      <c r="H22" s="4">
        <f>E22*E22 + E22 - 2</f>
        <v>4</v>
      </c>
      <c r="I22" s="4">
        <f>F22*F22 + F22 - 2</f>
        <v>-0.88888888888888884</v>
      </c>
      <c r="J22" s="4">
        <f>G22*(E22-D22)</f>
        <v>-4</v>
      </c>
      <c r="K22" s="4">
        <f>H22-G22</f>
        <v>6</v>
      </c>
      <c r="L22" s="4">
        <f>I22*G22</f>
        <v>1.7777777777777777</v>
      </c>
    </row>
    <row r="23" spans="2:12" x14ac:dyDescent="0.25">
      <c r="D23" s="4">
        <f>IF(L22 &lt; 0, D22, F22)</f>
        <v>0.66666666666666663</v>
      </c>
      <c r="E23" s="4">
        <f>IF(L22&lt;0, F22, E22)</f>
        <v>2</v>
      </c>
      <c r="F23" s="4">
        <f>D23 - (J23/K23)</f>
        <v>0.90909090909090906</v>
      </c>
      <c r="G23" s="4">
        <f>D23*D23 + D23 - 2</f>
        <v>-0.88888888888888884</v>
      </c>
      <c r="H23" s="4">
        <f>E23*E23 + E23 - 2</f>
        <v>4</v>
      </c>
      <c r="I23" s="4">
        <f>F23*F23 + F23 - 2</f>
        <v>-0.26446280991735538</v>
      </c>
      <c r="J23" s="4">
        <f>G23*(E23-D23)</f>
        <v>-1.1851851851851853</v>
      </c>
      <c r="K23" s="4">
        <f>H23-G23</f>
        <v>4.8888888888888893</v>
      </c>
      <c r="L23" s="4">
        <f>I23*G23</f>
        <v>0.23507805325987144</v>
      </c>
    </row>
    <row r="24" spans="2:12" x14ac:dyDescent="0.25">
      <c r="D24" s="4">
        <f t="shared" ref="D24:D26" si="1">IF(L23 &lt; 0, D23, F23)</f>
        <v>0.90909090909090906</v>
      </c>
      <c r="E24" s="4">
        <f t="shared" ref="E24:E26" si="2">IF(L23&lt;0, F23, E23)</f>
        <v>2</v>
      </c>
      <c r="F24" s="4">
        <f t="shared" ref="F24:F26" si="3">D24 - (J24/K24)</f>
        <v>0.97674418604651159</v>
      </c>
      <c r="G24" s="4">
        <f t="shared" ref="G24:G26" si="4">D24*D24 + D24 - 2</f>
        <v>-0.26446280991735538</v>
      </c>
      <c r="H24" s="4">
        <f t="shared" ref="H24:H26" si="5">E24*E24 + E24 - 2</f>
        <v>4</v>
      </c>
      <c r="I24" s="4">
        <f t="shared" ref="I24:I26" si="6">F24*F24 + F24 - 2</f>
        <v>-6.9226608977825954E-2</v>
      </c>
      <c r="J24" s="4">
        <f t="shared" ref="J24:J26" si="7">G24*(E24-D24)</f>
        <v>-0.28850488354620585</v>
      </c>
      <c r="K24" s="4">
        <f t="shared" ref="K24:K26" si="8">H24-G24</f>
        <v>4.2644628099173554</v>
      </c>
      <c r="L24" s="4">
        <f t="shared" ref="L24:L26" si="9">I24*G24</f>
        <v>1.8307863531325873E-2</v>
      </c>
    </row>
    <row r="25" spans="2:12" x14ac:dyDescent="0.25">
      <c r="D25" s="4">
        <f t="shared" si="1"/>
        <v>0.97674418604651159</v>
      </c>
      <c r="E25" s="4">
        <f t="shared" si="2"/>
        <v>2</v>
      </c>
      <c r="F25" s="4">
        <f t="shared" si="3"/>
        <v>0.99415204678362568</v>
      </c>
      <c r="G25" s="4">
        <f t="shared" si="4"/>
        <v>-6.9226608977825954E-2</v>
      </c>
      <c r="H25" s="4">
        <f t="shared" si="5"/>
        <v>4</v>
      </c>
      <c r="I25" s="4">
        <f t="shared" si="6"/>
        <v>-1.7509661092302231E-2</v>
      </c>
      <c r="J25" s="4">
        <f t="shared" si="7"/>
        <v>-7.0836530116845167E-2</v>
      </c>
      <c r="K25" s="4">
        <f t="shared" si="8"/>
        <v>4.069226608977826</v>
      </c>
      <c r="L25" s="4">
        <f t="shared" si="9"/>
        <v>1.2121344617710595E-3</v>
      </c>
    </row>
    <row r="26" spans="2:12" x14ac:dyDescent="0.25">
      <c r="D26" s="4">
        <f t="shared" si="1"/>
        <v>0.99415204678362568</v>
      </c>
      <c r="E26" s="4">
        <f t="shared" si="2"/>
        <v>2</v>
      </c>
      <c r="F26" s="4">
        <f t="shared" si="3"/>
        <v>0.99853587115666176</v>
      </c>
      <c r="G26" s="4">
        <f t="shared" si="4"/>
        <v>-1.7509661092302231E-2</v>
      </c>
      <c r="H26" s="4">
        <f t="shared" si="5"/>
        <v>4</v>
      </c>
      <c r="I26" s="4">
        <f t="shared" si="6"/>
        <v>-4.3902428567448304E-3</v>
      </c>
      <c r="J26" s="4">
        <f t="shared" si="7"/>
        <v>-1.7612056771204587E-2</v>
      </c>
      <c r="K26" s="4">
        <f t="shared" si="8"/>
        <v>4.0175096610923022</v>
      </c>
      <c r="L26" s="4">
        <f t="shared" si="9"/>
        <v>7.687166453450276E-5</v>
      </c>
    </row>
    <row r="27" spans="2:12" x14ac:dyDescent="0.25">
      <c r="D27" s="4">
        <f>IF(L26 &lt; 0, D26, F26)</f>
        <v>0.99853587115666176</v>
      </c>
      <c r="E27" s="4">
        <f>IF(L26&lt;0, F26, E26)</f>
        <v>2</v>
      </c>
      <c r="F27" s="4">
        <f>D27 - (J27/K27)</f>
        <v>0.99963383376052728</v>
      </c>
      <c r="G27" s="4">
        <f>D27*D27 + D27 - 2</f>
        <v>-4.3902428567448304E-3</v>
      </c>
      <c r="H27" s="4">
        <f>E27*E27 + E27 - 2</f>
        <v>4</v>
      </c>
      <c r="I27" s="4">
        <f>F27*F27 + F27 - 2</f>
        <v>-1.098364640703231E-3</v>
      </c>
      <c r="J27" s="4">
        <f>G27*(E27-D27)</f>
        <v>-4.3966707379406497E-3</v>
      </c>
      <c r="K27" s="4">
        <f>H27-G27</f>
        <v>4.0043902428567453</v>
      </c>
      <c r="L27" s="4">
        <f>I27*G27</f>
        <v>4.8220875179484621E-6</v>
      </c>
    </row>
    <row r="28" spans="2:12" x14ac:dyDescent="0.25">
      <c r="D28" s="4">
        <f t="shared" ref="D28:D29" si="10">IF(L27 &lt; 0, D27, F27)</f>
        <v>0.99963383376052728</v>
      </c>
      <c r="E28" s="4">
        <f t="shared" ref="E28:E29" si="11">IF(L27&lt;0, F27, E27)</f>
        <v>2</v>
      </c>
      <c r="F28" s="4">
        <f t="shared" ref="F28:F29" si="12">D28 - (J28/K28)</f>
        <v>0.99990845005950746</v>
      </c>
      <c r="G28" s="4">
        <f t="shared" ref="G28:G29" si="13">D28*D28 + D28 - 2</f>
        <v>-1.098364640703231E-3</v>
      </c>
      <c r="H28" s="4">
        <f t="shared" ref="H28:H29" si="14">E28*E28 + E28 - 2</f>
        <v>4</v>
      </c>
      <c r="I28" s="4">
        <f t="shared" ref="I28:I29" si="15">F28*F28 + F28 - 2</f>
        <v>-2.7464144008604308E-4</v>
      </c>
      <c r="J28" s="4">
        <f t="shared" ref="J28:J29" si="16">G28*(E28-D28)</f>
        <v>-1.0987668247532871E-3</v>
      </c>
      <c r="K28" s="4">
        <f t="shared" ref="K28:K29" si="17">H28-G28</f>
        <v>4.0010983646407032</v>
      </c>
      <c r="L28" s="4">
        <f t="shared" ref="L28:L29" si="18">I28*G28</f>
        <v>3.0165644666232464E-7</v>
      </c>
    </row>
    <row r="29" spans="2:12" x14ac:dyDescent="0.25">
      <c r="D29" s="4">
        <f t="shared" si="10"/>
        <v>0.99990845005950746</v>
      </c>
      <c r="E29" s="4">
        <f t="shared" si="11"/>
        <v>2</v>
      </c>
      <c r="F29" s="4">
        <f t="shared" si="12"/>
        <v>0.9999771119910279</v>
      </c>
      <c r="G29" s="4">
        <f t="shared" si="13"/>
        <v>-2.7464144008604308E-4</v>
      </c>
      <c r="H29" s="4">
        <f t="shared" si="14"/>
        <v>4</v>
      </c>
      <c r="I29" s="4">
        <f t="shared" si="15"/>
        <v>-6.8663503055343966E-5</v>
      </c>
      <c r="J29" s="4">
        <f t="shared" si="16"/>
        <v>-2.7466658349353974E-4</v>
      </c>
      <c r="K29" s="4">
        <f t="shared" si="17"/>
        <v>4.000274641440086</v>
      </c>
      <c r="L29" s="4">
        <f t="shared" si="18"/>
        <v>1.8857843360472085E-8</v>
      </c>
    </row>
    <row r="30" spans="2:12" x14ac:dyDescent="0.25">
      <c r="D30" s="4">
        <f>IF(L29 &lt; 0, D29, F29)</f>
        <v>0.9999771119910279</v>
      </c>
      <c r="E30" s="4">
        <f>IF(L29&lt;0, F29, E29)</f>
        <v>2</v>
      </c>
      <c r="F30" s="4">
        <f>D30 - (J30/K30)</f>
        <v>0.9999942779650155</v>
      </c>
      <c r="G30" s="4">
        <f>D30*D30 + D30 - 2</f>
        <v>-6.8663503055343966E-5</v>
      </c>
      <c r="H30" s="4">
        <f>E30*E30 + E30 - 2</f>
        <v>4</v>
      </c>
      <c r="I30" s="4">
        <f>F30*F30 + F30 - 2</f>
        <v>-1.7166072211693972E-5</v>
      </c>
      <c r="J30" s="4">
        <f>G30*(E30-D30)</f>
        <v>-6.8665074626217946E-5</v>
      </c>
      <c r="K30" s="4">
        <f>H30-G30</f>
        <v>4.0000686635030558</v>
      </c>
      <c r="L30" s="4">
        <f>I30*G30</f>
        <v>1.1786826517559042E-9</v>
      </c>
    </row>
    <row r="31" spans="2:12" x14ac:dyDescent="0.25">
      <c r="D31" s="4">
        <f t="shared" ref="D31:D33" si="19">IF(L30 &lt; 0, D30, F30)</f>
        <v>0.9999942779650155</v>
      </c>
      <c r="E31" s="4">
        <f t="shared" ref="E31:E33" si="20">IF(L30&lt;0, F30, E30)</f>
        <v>2</v>
      </c>
      <c r="F31" s="4">
        <f t="shared" ref="F31:F33" si="21">D31 - (J31/K31)</f>
        <v>0.99999856948920751</v>
      </c>
      <c r="G31" s="4">
        <f t="shared" ref="G31:G33" si="22">D31*D31 + D31 - 2</f>
        <v>-1.7166072211693972E-5</v>
      </c>
      <c r="H31" s="4">
        <f t="shared" ref="H31:H33" si="23">E31*E31 + E31 - 2</f>
        <v>4</v>
      </c>
      <c r="I31" s="4">
        <f t="shared" ref="I31:I33" si="24">F31*F31 + F31 - 2</f>
        <v>-4.291530331101967E-6</v>
      </c>
      <c r="J31" s="4">
        <f t="shared" ref="J31:J33" si="25">G31*(E31-D31)</f>
        <v>-1.7166170436559713E-5</v>
      </c>
      <c r="K31" s="4">
        <f t="shared" ref="K31:K33" si="26">H31-G31</f>
        <v>4.0000171660722117</v>
      </c>
      <c r="L31" s="4">
        <f t="shared" ref="L31:L33" si="27">I31*G31</f>
        <v>7.3668719562371308E-11</v>
      </c>
    </row>
    <row r="32" spans="2:12" x14ac:dyDescent="0.25">
      <c r="D32" s="4">
        <f t="shared" si="19"/>
        <v>0.99999856948920751</v>
      </c>
      <c r="E32" s="4">
        <f t="shared" si="20"/>
        <v>2</v>
      </c>
      <c r="F32" s="4">
        <f t="shared" si="21"/>
        <v>0.99999964237217398</v>
      </c>
      <c r="G32" s="4">
        <f t="shared" si="22"/>
        <v>-4.291530331101967E-6</v>
      </c>
      <c r="H32" s="4">
        <f t="shared" si="23"/>
        <v>4</v>
      </c>
      <c r="I32" s="4">
        <f t="shared" si="24"/>
        <v>-1.0728833501616464E-6</v>
      </c>
      <c r="J32" s="4">
        <f t="shared" si="25"/>
        <v>-4.291536470182422E-6</v>
      </c>
      <c r="K32" s="4">
        <f t="shared" si="26"/>
        <v>4.0000042915303311</v>
      </c>
      <c r="L32" s="4">
        <f t="shared" si="27"/>
        <v>4.6043114389529979E-12</v>
      </c>
    </row>
    <row r="33" spans="4:12" x14ac:dyDescent="0.25">
      <c r="D33" s="4">
        <f t="shared" si="19"/>
        <v>0.99999964237217398</v>
      </c>
      <c r="E33" s="4">
        <f t="shared" si="20"/>
        <v>2</v>
      </c>
      <c r="F33" s="4">
        <f t="shared" si="21"/>
        <v>0.9999999105930355</v>
      </c>
      <c r="G33" s="4">
        <f t="shared" si="22"/>
        <v>-1.0728833501616464E-6</v>
      </c>
      <c r="H33" s="4">
        <f t="shared" si="23"/>
        <v>4</v>
      </c>
      <c r="I33" s="4">
        <f t="shared" si="24"/>
        <v>-2.6822088550204626E-7</v>
      </c>
      <c r="J33" s="4">
        <f t="shared" si="25"/>
        <v>-1.0728837338545865E-6</v>
      </c>
      <c r="K33" s="4">
        <f t="shared" si="26"/>
        <v>4.0000010728833502</v>
      </c>
      <c r="L33" s="4">
        <f t="shared" si="27"/>
        <v>2.8776972222075876E-13</v>
      </c>
    </row>
    <row r="34" spans="4:12" x14ac:dyDescent="0.25">
      <c r="D34" s="4">
        <f>IF(L33 &lt; 0, D33, F33)</f>
        <v>0.9999999105930355</v>
      </c>
      <c r="E34" s="4">
        <f>IF(L33&lt;0, F33, E33)</f>
        <v>2</v>
      </c>
      <c r="F34" s="4">
        <f>D34 - (J34/K34)</f>
        <v>0.99999997764825843</v>
      </c>
      <c r="G34" s="4">
        <f>D34*D34 + D34 - 2</f>
        <v>-2.6822088550204626E-7</v>
      </c>
      <c r="H34" s="4">
        <f>E34*E34 + E34 - 2</f>
        <v>4</v>
      </c>
      <c r="I34" s="4">
        <f>F34*F34 + F34 - 2</f>
        <v>-6.7055224262091428E-8</v>
      </c>
      <c r="J34" s="4">
        <f>G34*(E34-D34)</f>
        <v>-2.6822090948286147E-7</v>
      </c>
      <c r="K34" s="4">
        <f>H34-G34</f>
        <v>4.0000002682208855</v>
      </c>
      <c r="L34" s="4">
        <f>I34*G34</f>
        <v>1.798561162911646E-14</v>
      </c>
    </row>
    <row r="35" spans="4:12" x14ac:dyDescent="0.25">
      <c r="D35" s="4">
        <f t="shared" ref="D35" si="28">IF(L34 &lt; 0, D34, F34)</f>
        <v>0.99999997764825843</v>
      </c>
      <c r="E35" s="4">
        <f t="shared" ref="E35" si="29">IF(L34&lt;0, F34, E34)</f>
        <v>2</v>
      </c>
      <c r="F35" s="4">
        <f t="shared" ref="F35" si="30">D35 - (J35/K35)</f>
        <v>0.99999999441206455</v>
      </c>
      <c r="G35" s="4">
        <f t="shared" ref="G35" si="31">D35*D35 + D35 - 2</f>
        <v>-6.7055224262091428E-8</v>
      </c>
      <c r="H35" s="4">
        <f t="shared" ref="H35" si="32">E35*E35 + E35 - 2</f>
        <v>4</v>
      </c>
      <c r="I35" s="4">
        <f t="shared" ref="I35" si="33">F35*F35 + F35 - 2</f>
        <v>-1.6763806343078613E-8</v>
      </c>
      <c r="J35" s="4">
        <f t="shared" ref="J35" si="34">G35*(E35-D35)</f>
        <v>-6.7055225760892472E-8</v>
      </c>
      <c r="K35" s="4">
        <f t="shared" ref="K35" si="35">H35-G35</f>
        <v>4.0000000670552245</v>
      </c>
      <c r="L35" s="4">
        <f t="shared" ref="L35" si="36">I35*G35</f>
        <v>1.1241007938214072E-15</v>
      </c>
    </row>
    <row r="36" spans="4:12" x14ac:dyDescent="0.25">
      <c r="D36" s="4">
        <f>IF(L35 &lt; 0, D35, F35)</f>
        <v>0.99999999441206455</v>
      </c>
      <c r="E36" s="4">
        <f>IF(L35&lt;0, F35, E35)</f>
        <v>2</v>
      </c>
      <c r="F36" s="4">
        <f>D36 - (J36/K36)</f>
        <v>0.99999999860301614</v>
      </c>
      <c r="G36" s="4">
        <f>D36*D36 + D36 - 2</f>
        <v>-1.6763806343078613E-8</v>
      </c>
      <c r="H36" s="4">
        <f>E36*E36 + E36 - 2</f>
        <v>4</v>
      </c>
      <c r="I36" s="4">
        <f>F36*F36 + F36 - 2</f>
        <v>-4.1909515857696533E-9</v>
      </c>
      <c r="J36" s="4">
        <f>G36*(E36-D36)</f>
        <v>-1.6763806436753681E-8</v>
      </c>
      <c r="K36" s="4">
        <f>H36-G36</f>
        <v>4.0000000167638063</v>
      </c>
      <c r="L36" s="4">
        <f>I36*G36</f>
        <v>7.0256300777060687E-17</v>
      </c>
    </row>
  </sheetData>
  <mergeCells count="2">
    <mergeCell ref="C3:I3"/>
    <mergeCell ref="C4:J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2</xdr:col>
                <xdr:colOff>666750</xdr:colOff>
                <xdr:row>4</xdr:row>
                <xdr:rowOff>171450</xdr:rowOff>
              </from>
              <to>
                <xdr:col>4</xdr:col>
                <xdr:colOff>95250</xdr:colOff>
                <xdr:row>6</xdr:row>
                <xdr:rowOff>9525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r:id="rId7">
            <anchor moveWithCells="1">
              <from>
                <xdr:col>2</xdr:col>
                <xdr:colOff>600075</xdr:colOff>
                <xdr:row>7</xdr:row>
                <xdr:rowOff>104775</xdr:rowOff>
              </from>
              <to>
                <xdr:col>5</xdr:col>
                <xdr:colOff>0</xdr:colOff>
                <xdr:row>9</xdr:row>
                <xdr:rowOff>171450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2017-04-17T18:09:17Z</dcterms:created>
  <dcterms:modified xsi:type="dcterms:W3CDTF">2017-04-17T18:45:08Z</dcterms:modified>
</cp:coreProperties>
</file>