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7744276-7A4F-488F-8BAE-9E5F382A2351}" xr6:coauthVersionLast="47" xr6:coauthVersionMax="47" xr10:uidLastSave="{00000000-0000-0000-0000-000000000000}"/>
  <bookViews>
    <workbookView xWindow="-108" yWindow="-108" windowWidth="23256" windowHeight="12456" xr2:uid="{CC4A286A-F9D0-4024-94E4-5F8894520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J5" i="1"/>
  <c r="J9" i="1"/>
  <c r="J7" i="1"/>
  <c r="J6" i="1"/>
  <c r="J8" i="1"/>
  <c r="J10" i="1"/>
  <c r="J11" i="1"/>
  <c r="J12" i="1"/>
  <c r="J13" i="1"/>
  <c r="J14" i="1"/>
  <c r="G17" i="1"/>
  <c r="F17" i="1"/>
  <c r="E17" i="1"/>
  <c r="D17" i="1"/>
  <c r="G16" i="1"/>
  <c r="F16" i="1"/>
  <c r="E16" i="1"/>
  <c r="D16" i="1"/>
  <c r="G15" i="1"/>
  <c r="F15" i="1"/>
  <c r="E15" i="1"/>
  <c r="D15" i="1"/>
  <c r="I5" i="1"/>
  <c r="H5" i="1"/>
  <c r="I6" i="1"/>
  <c r="I7" i="1"/>
  <c r="I8" i="1"/>
  <c r="I9" i="1"/>
  <c r="I10" i="1"/>
  <c r="I11" i="1"/>
  <c r="I12" i="1"/>
  <c r="I13" i="1"/>
  <c r="I14" i="1"/>
  <c r="H9" i="1"/>
  <c r="H10" i="1"/>
  <c r="H11" i="1"/>
  <c r="H12" i="1"/>
  <c r="H13" i="1"/>
  <c r="H14" i="1"/>
  <c r="H8" i="1"/>
  <c r="H7" i="1"/>
  <c r="H6" i="1"/>
</calcChain>
</file>

<file path=xl/sharedStrings.xml><?xml version="1.0" encoding="utf-8"?>
<sst xmlns="http://schemas.openxmlformats.org/spreadsheetml/2006/main" count="29" uniqueCount="29">
  <si>
    <t>Student name</t>
  </si>
  <si>
    <t>Student ID</t>
  </si>
  <si>
    <t>Subject 1</t>
  </si>
  <si>
    <t>Subject 2</t>
  </si>
  <si>
    <t>Subject 3</t>
  </si>
  <si>
    <t>Subject 4</t>
  </si>
  <si>
    <t>Total Mark's</t>
  </si>
  <si>
    <t>Average Marks</t>
  </si>
  <si>
    <t>Grade</t>
  </si>
  <si>
    <t>Mim</t>
  </si>
  <si>
    <t>Safia</t>
  </si>
  <si>
    <t>Ishaque</t>
  </si>
  <si>
    <t>Sumaiya</t>
  </si>
  <si>
    <t>Ikra</t>
  </si>
  <si>
    <t>Imran</t>
  </si>
  <si>
    <t>yeasin</t>
  </si>
  <si>
    <t>Ibrahim</t>
  </si>
  <si>
    <t>smrity</t>
  </si>
  <si>
    <t>arfin</t>
  </si>
  <si>
    <t>Excel Assingment</t>
  </si>
  <si>
    <t>Class average for each subjects</t>
  </si>
  <si>
    <t>Highest marks for each subjects</t>
  </si>
  <si>
    <t>Lowest marks for each subjects</t>
  </si>
  <si>
    <t>Grade Analysis</t>
  </si>
  <si>
    <t>Number of the Student</t>
  </si>
  <si>
    <t>A</t>
  </si>
  <si>
    <t>B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</si>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</sst>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</a:p>
        </c:rich>
      </c:tx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Safia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E-4543-82EA-26AD2BBBE36C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Ishaque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cat>
          <c:val>
            <c:numRef>
              <c:f>Sheet1!$I$6</c:f>
              <c:numCache>
                <c:formatCode>General</c:formatCode>
                <c:ptCount val="1"/>
                <c:pt idx="0">
                  <c:v>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E-4543-82EA-26AD2BBBE36C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Sumaiya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cat>
          <c:val>
            <c:numRef>
              <c:f>Sheet1!$I$7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E-4543-82EA-26AD2BBBE36C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Mim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cat>
          <c:val>
            <c:numRef>
              <c:f>Sheet1!$I$8</c:f>
              <c:numCache>
                <c:formatCode>General</c:formatCode>
                <c:ptCount val="1"/>
                <c:pt idx="0">
                  <c:v>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E-4543-82EA-26AD2BBBE36C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Ikra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cat>
          <c:val>
            <c:numRef>
              <c:f>Sheet1!$I$9</c:f>
              <c:numCache>
                <c:formatCode>General</c:formatCode>
                <c:ptCount val="1"/>
                <c:pt idx="0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5E-4543-82EA-26AD2BBBE36C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Imran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cat>
          <c:val>
            <c:numRef>
              <c:f>Sheet1!$I$10</c:f>
              <c:numCache>
                <c:formatCode>General</c:formatCode>
                <c:ptCount val="1"/>
                <c:pt idx="0">
                  <c:v>62.625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5E-4543-82EA-26AD2BBBE36C}"/>
            </c:ext>
          </c:extLst>
        </c:ser>
        <c:ser>
          <c:idx val="6"/>
          <c:order val="6"/>
          <c:tx>
            <c:strRef>
              <c:f>Sheet1!$B$11</c:f>
              <c:strCache>
                <c:ptCount val="1"/>
                <c:pt idx="0">
                  <c:v>yeasin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cat>
          <c:val>
            <c:numRef>
              <c:f>Sheet1!$I$11</c:f>
              <c:numCache>
                <c:formatCode>General</c:formatCode>
                <c:ptCount val="1"/>
                <c:pt idx="0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5E-4543-82EA-26AD2BBBE36C}"/>
            </c:ext>
          </c:extLst>
        </c:ser>
        <c:ser>
          <c:idx val="7"/>
          <c:order val="7"/>
          <c:tx>
            <c:strRef>
              <c:f>Sheet1!$B$12</c:f>
              <c:strCache>
                <c:ptCount val="1"/>
                <c:pt idx="0">
                  <c:v>Ibrahim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cat>
          <c:val>
            <c:numRef>
              <c:f>Sheet1!$I$12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5E-4543-82EA-26AD2BBBE36C}"/>
            </c:ext>
          </c:extLst>
        </c:ser>
        <c:ser>
          <c:idx val="8"/>
          <c:order val="8"/>
          <c:tx>
            <c:strRef>
              <c:f>Sheet1!$B$13</c:f>
              <c:strCache>
                <c:ptCount val="1"/>
                <c:pt idx="0">
                  <c:v>smrity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cat>
          <c:val>
            <c:numRef>
              <c:f>Sheet1!$I$13</c:f>
              <c:numCache>
                <c:formatCode>General</c:formatCode>
                <c:ptCount val="1"/>
                <c:pt idx="0">
                  <c:v>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5E-4543-82EA-26AD2BBBE36C}"/>
            </c:ext>
          </c:extLst>
        </c:ser>
        <c:ser>
          <c:idx val="9"/>
          <c:order val="9"/>
          <c:tx>
            <c:strRef>
              <c:f>Sheet1!$B$14</c:f>
              <c:strCache>
                <c:ptCount val="1"/>
                <c:pt idx="0">
                  <c:v>arfin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66.75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5E-4543-82EA-26AD2BBB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9587152"/>
        <c:axId val="1559587984"/>
      </c:barChart>
      <c:catAx>
        <c:axId val="155958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87984"/>
        <c:crosses val="autoZero"/>
        <c:auto val="1"/>
        <c:lblAlgn val="ctr"/>
        <c:lblOffset val="100"/>
        <c:noMultiLvlLbl val="0"/>
      </c:catAx>
      <c:valAx>
        <c:axId val="15595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Average Marks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Sheet1!$B$5:$B$14</c:f>
              <c:strCache>
                <c:ptCount val="10"/>
                <c:pt idx="0">
                  <c:v>Safia</c:v>
                </c:pt>
                <c:pt idx="1">
                  <c:v>Ishaque</c:v>
                </c:pt>
                <c:pt idx="2">
                  <c:v>Sumaiya</c:v>
                </c:pt>
                <c:pt idx="3">
                  <c:v>Mim</c:v>
                </c:pt>
                <c:pt idx="4">
                  <c:v>Ikra</c:v>
                </c:pt>
                <c:pt idx="5">
                  <c:v>Imran</c:v>
                </c:pt>
                <c:pt idx="6">
                  <c:v>yeasin</c:v>
                </c:pt>
                <c:pt idx="7">
                  <c:v>Ibrahim</c:v>
                </c:pt>
                <c:pt idx="8">
                  <c:v>smrity</c:v>
                </c:pt>
                <c:pt idx="9">
                  <c:v>arfin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72.75</c:v>
                </c:pt>
                <c:pt idx="1">
                  <c:v>57.75</c:v>
                </c:pt>
                <c:pt idx="2">
                  <c:v>73</c:v>
                </c:pt>
                <c:pt idx="3">
                  <c:v>65.5</c:v>
                </c:pt>
                <c:pt idx="4">
                  <c:v>75.5</c:v>
                </c:pt>
                <c:pt idx="5">
                  <c:v>62.625</c:v>
                </c:pt>
                <c:pt idx="6">
                  <c:v>48.5</c:v>
                </c:pt>
                <c:pt idx="7">
                  <c:v>56</c:v>
                </c:pt>
                <c:pt idx="8">
                  <c:v>49.75</c:v>
                </c:pt>
                <c:pt idx="9">
                  <c:v>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D-43FC-9444-1927C17DF0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8785088"/>
        <c:axId val="1868786336"/>
      </c:lineChart>
      <c:catAx>
        <c:axId val="18687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86336"/>
        <c:crosses val="autoZero"/>
        <c:auto val="1"/>
        <c:lblAlgn val="ctr"/>
        <c:lblOffset val="100"/>
        <c:noMultiLvlLbl val="0"/>
      </c:catAx>
      <c:valAx>
        <c:axId val="18687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5"/>
          <c:y val="0.1804399970836979"/>
          <c:w val="0.86362073490813651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Sheet1!$L$3</c:f>
              <c:strCache>
                <c:ptCount val="1"/>
                <c:pt idx="0">
                  <c:v>Number of the Student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07B-43B2-ADBC-3F50C314CD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07B-43B2-ADBC-3F50C314CD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07B-43B2-ADBC-3F50C314CD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07B-43B2-ADBC-3F50C314CD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07B-43B2-ADBC-3F50C314CD2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Sheet1!$K$4:$K$8</c:f>
              <c:strCache>
                <c:ptCount val="5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F</c:v>
                </c:pt>
              </c:strCache>
            </c:strRef>
          </c:cat>
          <c:val>
            <c:numRef>
              <c:f>Sheet1!$L$4:$L$8</c:f>
              <c:numCache>
                <c:formatCode>General</c:formatCode>
                <c:ptCount val="5"/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C-415F-BC8B-364E6D1AA8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356018</xdr:colOff>
      <xdr:row>18</xdr:row>
      <xdr:rowOff>68706</xdr:rowOff>
    </xdr:from>
    <xdr:to>
      <xdr:col>7</xdr:col>
      <xdr:colOff>18739</xdr:colOff>
      <xdr:row>34</xdr:row>
      <xdr:rowOff>47325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FB1952-84CC-46EC-8FB3-57370040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537147</xdr:colOff>
      <xdr:row>18</xdr:row>
      <xdr:rowOff>62458</xdr:rowOff>
    </xdr:from>
    <xdr:to>
      <xdr:col>12</xdr:col>
      <xdr:colOff>106179</xdr:colOff>
      <xdr:row>34</xdr:row>
      <xdr:rowOff>56212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36C1F2-2C41-4410-BD69-98B46EB9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312295</xdr:colOff>
      <xdr:row>36</xdr:row>
      <xdr:rowOff>121171</xdr:rowOff>
    </xdr:from>
    <xdr:to>
      <xdr:col>10</xdr:col>
      <xdr:colOff>124918</xdr:colOff>
      <xdr:row>51</xdr:row>
      <xdr:rowOff>147404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517AC-B132-45B1-B297-A98244278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BBAC-4688-49EA-AC7D-EBF8604C8C90}">
  <dimension ref="B3:L17"/>
  <sheetViews>
    <sheetView tabSelected="1" topLeftCell="A34" zoomScale="122" zoomScaleNormal="122" workbookViewId="0">
      <selection activeCell="M11" sqref="M11"/>
    </sheetView>
  </sheetViews>
  <sheetFormatPr defaultRowHeight="14.4" x14ac:dyDescent="0.3"/>
  <cols>
    <col min="2" max="2" width="13" customWidth="1"/>
    <col min="3" max="3" width="14.44140625" customWidth="1"/>
    <col min="8" max="8" width="11.44140625" customWidth="1"/>
    <col min="9" max="9" width="13.33203125" customWidth="1"/>
    <col min="11" max="11" width="13.88671875" customWidth="1"/>
    <col min="12" max="12" width="22.33203125" customWidth="1"/>
  </cols>
  <sheetData>
    <row r="3" spans="2:12" ht="15.6" x14ac:dyDescent="0.3">
      <c r="B3" s="7" t="s">
        <v>19</v>
      </c>
      <c r="C3" s="7"/>
      <c r="D3" s="7"/>
      <c r="E3" s="7"/>
      <c r="F3" s="7"/>
      <c r="G3" s="7"/>
      <c r="H3" s="7"/>
      <c r="I3" s="7"/>
      <c r="J3" s="7"/>
      <c r="K3" s="9" t="s">
        <v>23</v>
      </c>
      <c r="L3" s="9" t="s">
        <v>24</v>
      </c>
    </row>
    <row r="4" spans="2:12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9"/>
      <c r="L4" s="9"/>
    </row>
    <row r="5" spans="2:12" x14ac:dyDescent="0.3">
      <c r="B5" s="1" t="s">
        <v>10</v>
      </c>
      <c r="C5" s="1">
        <v>202401</v>
      </c>
      <c r="D5" s="1">
        <v>89</v>
      </c>
      <c r="E5" s="1">
        <v>72</v>
      </c>
      <c r="F5" s="1">
        <v>99</v>
      </c>
      <c r="G5" s="1">
        <v>31</v>
      </c>
      <c r="H5" s="1">
        <f>SUM(D5:G5)</f>
        <v>291</v>
      </c>
      <c r="I5" s="1">
        <f>AVERAGE(D5:G5)</f>
        <v>72.75</v>
      </c>
      <c r="J5" s="1" t="str">
        <f>IF(I5&gt;=80,"A",IF(I5&gt;=70,"B",IF(I5&gt;=50,"C",IF(I5&lt;50,"F","invalid"))))</f>
        <v>B</v>
      </c>
      <c r="K5" s="5" t="s">
        <v>25</v>
      </c>
      <c r="L5" s="6">
        <f>COUNTIF($J$5:$J$14,K5)</f>
        <v>0</v>
      </c>
    </row>
    <row r="6" spans="2:12" x14ac:dyDescent="0.3">
      <c r="B6" s="1" t="s">
        <v>11</v>
      </c>
      <c r="C6" s="1">
        <v>202402</v>
      </c>
      <c r="D6" s="1">
        <v>55</v>
      </c>
      <c r="E6" s="1">
        <v>79</v>
      </c>
      <c r="F6" s="1">
        <v>50</v>
      </c>
      <c r="G6" s="1">
        <v>47</v>
      </c>
      <c r="H6" s="1">
        <f>SUM(D6:G6)</f>
        <v>231</v>
      </c>
      <c r="I6" s="1">
        <f t="shared" ref="I6:I14" si="0">AVERAGE(D6:G6)</f>
        <v>57.75</v>
      </c>
      <c r="J6" s="1" t="str">
        <f>IF(I6&gt;=80,"A",IF(I6&gt;=70,"B",IF(I6&gt;=50,"C",IF(I6&lt;50,"F","invalid"))))</f>
        <v>C</v>
      </c>
      <c r="K6" s="5" t="s">
        <v>26</v>
      </c>
      <c r="L6" s="6">
        <f t="shared" ref="L6:L8" si="1">COUNTIF($J$5:$J$14,K6)</f>
        <v>3</v>
      </c>
    </row>
    <row r="7" spans="2:12" x14ac:dyDescent="0.3">
      <c r="B7" s="1" t="s">
        <v>12</v>
      </c>
      <c r="C7" s="1">
        <v>202403</v>
      </c>
      <c r="D7" s="1">
        <v>89</v>
      </c>
      <c r="E7" s="1">
        <v>79</v>
      </c>
      <c r="F7" s="1">
        <v>85</v>
      </c>
      <c r="G7" s="1">
        <v>39</v>
      </c>
      <c r="H7" s="1">
        <f>SUM(D7:G7)</f>
        <v>292</v>
      </c>
      <c r="I7" s="1">
        <f t="shared" si="0"/>
        <v>73</v>
      </c>
      <c r="J7" s="1" t="str">
        <f>IF(I7&gt;=80,"A",IF(I7&gt;=70,"B",IF(I7&gt;=50,"C",IF(I7&lt;50,"F","invalid"))))</f>
        <v>B</v>
      </c>
      <c r="K7" s="5" t="s">
        <v>27</v>
      </c>
      <c r="L7" s="6">
        <f t="shared" si="1"/>
        <v>5</v>
      </c>
    </row>
    <row r="8" spans="2:12" x14ac:dyDescent="0.3">
      <c r="B8" s="1" t="s">
        <v>9</v>
      </c>
      <c r="C8" s="1">
        <v>202404</v>
      </c>
      <c r="D8" s="1">
        <v>70</v>
      </c>
      <c r="E8" s="1">
        <v>71</v>
      </c>
      <c r="F8" s="1">
        <v>75</v>
      </c>
      <c r="G8" s="1">
        <v>46</v>
      </c>
      <c r="H8" s="1">
        <f>SUM(D8:G8)</f>
        <v>262</v>
      </c>
      <c r="I8" s="1">
        <f t="shared" si="0"/>
        <v>65.5</v>
      </c>
      <c r="J8" s="1" t="str">
        <f t="shared" ref="J8:J14" si="2">IF(I8&gt;=80,"A",IF(I8&gt;=70,"B",IF(I8&gt;=50,"C",IF(I8&lt;50,"F","invalid"))))</f>
        <v>C</v>
      </c>
      <c r="K8" s="5" t="s">
        <v>28</v>
      </c>
      <c r="L8" s="6">
        <f t="shared" si="1"/>
        <v>2</v>
      </c>
    </row>
    <row r="9" spans="2:12" x14ac:dyDescent="0.3">
      <c r="B9" s="1" t="s">
        <v>13</v>
      </c>
      <c r="C9" s="1">
        <v>202405</v>
      </c>
      <c r="D9" s="1">
        <v>88</v>
      </c>
      <c r="E9" s="1">
        <v>78</v>
      </c>
      <c r="F9" s="1">
        <v>98</v>
      </c>
      <c r="G9" s="1">
        <v>38</v>
      </c>
      <c r="H9" s="1">
        <f t="shared" ref="H9:H14" si="3">SUM(D9:G9)</f>
        <v>302</v>
      </c>
      <c r="I9" s="1">
        <f t="shared" si="0"/>
        <v>75.5</v>
      </c>
      <c r="J9" s="1" t="str">
        <f>IF(I9&gt;=80,"A",IF(I9&gt;=70,"B",IF(I9&gt;=50,"C",IF(I9&lt;50,"F","invalid"))))</f>
        <v>B</v>
      </c>
      <c r="K9" s="10"/>
      <c r="L9" s="11"/>
    </row>
    <row r="10" spans="2:12" x14ac:dyDescent="0.3">
      <c r="B10" s="1" t="s">
        <v>14</v>
      </c>
      <c r="C10" s="1">
        <v>202406</v>
      </c>
      <c r="D10" s="1">
        <v>70.5</v>
      </c>
      <c r="E10" s="1">
        <v>72</v>
      </c>
      <c r="F10" s="1">
        <v>60</v>
      </c>
      <c r="G10" s="1">
        <v>48</v>
      </c>
      <c r="H10" s="1">
        <f t="shared" si="3"/>
        <v>250.5</v>
      </c>
      <c r="I10" s="1">
        <f t="shared" si="0"/>
        <v>62.625</v>
      </c>
      <c r="J10" s="1" t="str">
        <f t="shared" si="2"/>
        <v>C</v>
      </c>
      <c r="K10" s="12"/>
      <c r="L10" s="13"/>
    </row>
    <row r="11" spans="2:12" x14ac:dyDescent="0.3">
      <c r="B11" s="1" t="s">
        <v>15</v>
      </c>
      <c r="C11" s="1">
        <v>202407</v>
      </c>
      <c r="D11" s="1">
        <v>51</v>
      </c>
      <c r="E11" s="1">
        <v>71</v>
      </c>
      <c r="F11" s="1">
        <v>41</v>
      </c>
      <c r="G11" s="1">
        <v>31</v>
      </c>
      <c r="H11" s="1">
        <f t="shared" si="3"/>
        <v>194</v>
      </c>
      <c r="I11" s="1">
        <f t="shared" si="0"/>
        <v>48.5</v>
      </c>
      <c r="J11" s="2" t="str">
        <f t="shared" si="2"/>
        <v>F</v>
      </c>
      <c r="K11" s="12"/>
      <c r="L11" s="13"/>
    </row>
    <row r="12" spans="2:12" x14ac:dyDescent="0.3">
      <c r="B12" s="1" t="s">
        <v>16</v>
      </c>
      <c r="C12" s="1">
        <v>202408</v>
      </c>
      <c r="D12" s="1">
        <v>52</v>
      </c>
      <c r="E12" s="1">
        <v>73</v>
      </c>
      <c r="F12" s="1">
        <v>50</v>
      </c>
      <c r="G12" s="1">
        <v>49</v>
      </c>
      <c r="H12" s="1">
        <f t="shared" si="3"/>
        <v>224</v>
      </c>
      <c r="I12" s="1">
        <f t="shared" si="0"/>
        <v>56</v>
      </c>
      <c r="J12" s="1" t="str">
        <f t="shared" si="2"/>
        <v>C</v>
      </c>
      <c r="K12" s="12"/>
      <c r="L12" s="13"/>
    </row>
    <row r="13" spans="2:12" x14ac:dyDescent="0.3">
      <c r="B13" s="1" t="s">
        <v>17</v>
      </c>
      <c r="C13" s="1">
        <v>202409</v>
      </c>
      <c r="D13" s="1">
        <v>51</v>
      </c>
      <c r="E13" s="1">
        <v>72</v>
      </c>
      <c r="F13" s="1">
        <v>41</v>
      </c>
      <c r="G13" s="1">
        <v>35</v>
      </c>
      <c r="H13" s="1">
        <f t="shared" si="3"/>
        <v>199</v>
      </c>
      <c r="I13" s="1">
        <f t="shared" si="0"/>
        <v>49.75</v>
      </c>
      <c r="J13" s="2" t="str">
        <f t="shared" si="2"/>
        <v>F</v>
      </c>
      <c r="K13" s="12"/>
      <c r="L13" s="13"/>
    </row>
    <row r="14" spans="2:12" x14ac:dyDescent="0.3">
      <c r="B14" s="1" t="s">
        <v>18</v>
      </c>
      <c r="C14" s="1">
        <v>202410</v>
      </c>
      <c r="D14" s="1">
        <v>82</v>
      </c>
      <c r="E14" s="1">
        <v>74</v>
      </c>
      <c r="F14" s="1">
        <v>66</v>
      </c>
      <c r="G14" s="1">
        <v>45</v>
      </c>
      <c r="H14" s="1">
        <f t="shared" si="3"/>
        <v>267</v>
      </c>
      <c r="I14" s="1">
        <f t="shared" si="0"/>
        <v>66.75</v>
      </c>
      <c r="J14" s="1" t="str">
        <f t="shared" si="2"/>
        <v>C</v>
      </c>
      <c r="K14" s="12"/>
      <c r="L14" s="13"/>
    </row>
    <row r="15" spans="2:12" x14ac:dyDescent="0.3">
      <c r="B15" s="4" t="s">
        <v>20</v>
      </c>
      <c r="C15" s="4"/>
      <c r="D15" s="1">
        <f>AVERAGE(D5:D14)</f>
        <v>69.75</v>
      </c>
      <c r="E15" s="1">
        <f>AVERAGE(E5:E14)</f>
        <v>74.099999999999994</v>
      </c>
      <c r="F15" s="1">
        <f>AVERAGE(F5:F14)</f>
        <v>66.5</v>
      </c>
      <c r="G15" s="1">
        <f>AVERAGE(G5:G14)</f>
        <v>40.9</v>
      </c>
      <c r="H15" s="8"/>
      <c r="I15" s="8"/>
      <c r="J15" s="8"/>
      <c r="K15" s="12"/>
      <c r="L15" s="13"/>
    </row>
    <row r="16" spans="2:12" x14ac:dyDescent="0.3">
      <c r="B16" s="4" t="s">
        <v>21</v>
      </c>
      <c r="C16" s="4"/>
      <c r="D16" s="1">
        <f>MAX(D5:D15)</f>
        <v>89</v>
      </c>
      <c r="E16" s="1">
        <f>MAX(E5:E15)</f>
        <v>79</v>
      </c>
      <c r="F16" s="1">
        <f>MAX(F5:F15)</f>
        <v>99</v>
      </c>
      <c r="G16" s="1">
        <f>MAX(G5:G15)</f>
        <v>49</v>
      </c>
      <c r="H16" s="8"/>
      <c r="I16" s="8"/>
      <c r="J16" s="8"/>
      <c r="K16" s="12"/>
      <c r="L16" s="13"/>
    </row>
    <row r="17" spans="2:12" x14ac:dyDescent="0.3">
      <c r="B17" s="4" t="s">
        <v>22</v>
      </c>
      <c r="C17" s="4"/>
      <c r="D17" s="1">
        <f>MIN(D5:D14)</f>
        <v>51</v>
      </c>
      <c r="E17" s="1">
        <f>MIN(E5:E14)</f>
        <v>71</v>
      </c>
      <c r="F17" s="1">
        <f>MIN(F5:F14)</f>
        <v>41</v>
      </c>
      <c r="G17" s="1">
        <f>MIN(G5:G14)</f>
        <v>31</v>
      </c>
      <c r="H17" s="8"/>
      <c r="I17" s="8"/>
      <c r="J17" s="8"/>
      <c r="K17" s="14"/>
      <c r="L17" s="15"/>
    </row>
  </sheetData>
  <mergeCells count="5">
    <mergeCell ref="B3:J3"/>
    <mergeCell ref="H15:J17"/>
    <mergeCell ref="K3:K4"/>
    <mergeCell ref="L3:L4"/>
    <mergeCell ref="K9:L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2024-12-19T16:32:47Z</dcterms:created>
  <dcterms:modified xsi:type="dcterms:W3CDTF">2024-12-22T10:34:42Z</dcterms:modified>
</cp:coreProperties>
</file>