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Dammar Bhandari\Downloads\"/>
    </mc:Choice>
  </mc:AlternateContent>
  <xr:revisionPtr revIDLastSave="0" documentId="13_ncr:1_{0B920401-3416-4C32-8028-64A9E596CA4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ProjectTimeline" sheetId="8" r:id="rId1"/>
  </sheets>
  <definedNames>
    <definedName name="color">ProjectTimeline!$E1</definedName>
    <definedName name="_xlnm.Print_Area" localSheetId="0">ProjectTimeline!$A:$M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8" l="1"/>
  <c r="G5" i="8"/>
  <c r="H5" i="8"/>
  <c r="I5" i="8"/>
  <c r="J5" i="8"/>
  <c r="K5" i="8"/>
  <c r="L5" i="8"/>
  <c r="F6" i="8"/>
  <c r="G6" i="8"/>
  <c r="H6" i="8"/>
  <c r="I6" i="8"/>
  <c r="J6" i="8"/>
  <c r="K6" i="8"/>
  <c r="L6" i="8"/>
  <c r="F7" i="8"/>
  <c r="G7" i="8"/>
  <c r="H7" i="8"/>
  <c r="I7" i="8"/>
  <c r="J7" i="8"/>
  <c r="K7" i="8"/>
  <c r="L7" i="8"/>
  <c r="F8" i="8"/>
  <c r="G8" i="8"/>
  <c r="H8" i="8"/>
  <c r="I8" i="8"/>
  <c r="J8" i="8"/>
  <c r="K8" i="8"/>
  <c r="L8" i="8"/>
  <c r="F9" i="8"/>
  <c r="G9" i="8"/>
  <c r="H9" i="8"/>
  <c r="I9" i="8"/>
  <c r="J9" i="8"/>
  <c r="K9" i="8"/>
  <c r="L9" i="8"/>
  <c r="F10" i="8"/>
  <c r="G10" i="8"/>
  <c r="H10" i="8"/>
  <c r="I10" i="8"/>
  <c r="J10" i="8"/>
  <c r="K10" i="8"/>
  <c r="L10" i="8"/>
  <c r="F11" i="8"/>
  <c r="G11" i="8"/>
  <c r="H11" i="8"/>
  <c r="I11" i="8"/>
  <c r="J11" i="8"/>
  <c r="K11" i="8"/>
  <c r="L11" i="8"/>
  <c r="F12" i="8"/>
  <c r="G12" i="8"/>
  <c r="H12" i="8"/>
  <c r="I12" i="8"/>
  <c r="J12" i="8"/>
  <c r="K12" i="8"/>
  <c r="L12" i="8"/>
  <c r="F13" i="8"/>
  <c r="G13" i="8"/>
  <c r="H13" i="8"/>
  <c r="I13" i="8"/>
  <c r="J13" i="8"/>
  <c r="K13" i="8"/>
  <c r="L13" i="8"/>
  <c r="F14" i="8"/>
  <c r="G14" i="8"/>
  <c r="H14" i="8"/>
  <c r="I14" i="8"/>
  <c r="J14" i="8"/>
  <c r="K14" i="8"/>
  <c r="L14" i="8"/>
  <c r="F15" i="8"/>
  <c r="G15" i="8"/>
  <c r="H15" i="8"/>
  <c r="I15" i="8"/>
  <c r="J15" i="8"/>
  <c r="K15" i="8"/>
  <c r="L15" i="8"/>
  <c r="F16" i="8"/>
  <c r="G16" i="8"/>
  <c r="H16" i="8"/>
  <c r="I16" i="8"/>
  <c r="J16" i="8"/>
  <c r="K16" i="8"/>
  <c r="L16" i="8"/>
  <c r="F17" i="8"/>
  <c r="G17" i="8"/>
  <c r="H17" i="8"/>
  <c r="I17" i="8"/>
  <c r="J17" i="8"/>
  <c r="K17" i="8"/>
  <c r="L17" i="8"/>
  <c r="F18" i="8"/>
  <c r="G18" i="8"/>
  <c r="H18" i="8"/>
  <c r="I18" i="8"/>
  <c r="J18" i="8"/>
  <c r="K18" i="8"/>
  <c r="L18" i="8"/>
  <c r="F19" i="8"/>
  <c r="G19" i="8"/>
  <c r="H19" i="8"/>
  <c r="I19" i="8"/>
  <c r="J19" i="8"/>
  <c r="K19" i="8"/>
  <c r="L19" i="8"/>
  <c r="F20" i="8"/>
  <c r="G20" i="8"/>
  <c r="H20" i="8"/>
  <c r="I20" i="8"/>
  <c r="J20" i="8"/>
  <c r="K20" i="8"/>
  <c r="L20" i="8"/>
  <c r="F21" i="8"/>
  <c r="G21" i="8"/>
  <c r="H21" i="8"/>
  <c r="I21" i="8"/>
  <c r="J21" i="8"/>
  <c r="K21" i="8"/>
  <c r="L21" i="8"/>
  <c r="F22" i="8"/>
  <c r="G22" i="8"/>
  <c r="H22" i="8"/>
  <c r="I22" i="8"/>
  <c r="J22" i="8"/>
  <c r="K22" i="8"/>
  <c r="L22" i="8"/>
  <c r="F23" i="8"/>
  <c r="G23" i="8"/>
  <c r="H23" i="8"/>
  <c r="I23" i="8"/>
  <c r="J23" i="8"/>
  <c r="K23" i="8"/>
  <c r="L23" i="8"/>
  <c r="F24" i="8"/>
  <c r="G24" i="8"/>
  <c r="H24" i="8"/>
  <c r="I24" i="8"/>
  <c r="J24" i="8"/>
  <c r="K24" i="8"/>
  <c r="L24" i="8"/>
  <c r="F25" i="8"/>
  <c r="G25" i="8"/>
  <c r="H25" i="8"/>
  <c r="I25" i="8"/>
  <c r="J25" i="8"/>
  <c r="K25" i="8"/>
  <c r="L25" i="8"/>
</calcChain>
</file>

<file path=xl/sharedStrings.xml><?xml version="1.0" encoding="utf-8"?>
<sst xmlns="http://schemas.openxmlformats.org/spreadsheetml/2006/main" count="75" uniqueCount="54">
  <si>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</si>
  <si>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</si>
  <si>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</si>
  <si>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</si>
  <si>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</si>
  <si>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</si>
  <si>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</si>
  <si>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</si>
  <si>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</si>
  <si>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</si>
  <si>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</si>
  <si>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</si>
  <si>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PROJECT TIMELINE</t>
  </si>
  <si>
    <t>CATEGORY</t>
  </si>
  <si>
    <t>Produce</t>
  </si>
  <si>
    <t>System Design</t>
  </si>
  <si>
    <t>Market Analysis</t>
  </si>
  <si>
    <t>Feasibility</t>
  </si>
  <si>
    <t>Rough Prototypes</t>
  </si>
  <si>
    <t>Cost Estimates</t>
  </si>
  <si>
    <t>Architectures</t>
  </si>
  <si>
    <t>Sub-systems</t>
  </si>
  <si>
    <t>Make-buy analysis</t>
  </si>
  <si>
    <t>Refine Design</t>
  </si>
  <si>
    <t>Complete Definition</t>
  </si>
  <si>
    <t>Materials</t>
  </si>
  <si>
    <t>Tooling</t>
  </si>
  <si>
    <t>Quality Control Def.</t>
  </si>
  <si>
    <t>Test &amp; Refine</t>
  </si>
  <si>
    <t>Field Testing</t>
  </si>
  <si>
    <t>Regulations</t>
  </si>
  <si>
    <t>Refine Processes</t>
  </si>
  <si>
    <t>Key Customers</t>
  </si>
  <si>
    <t>Evaluate</t>
  </si>
  <si>
    <t>Other</t>
  </si>
  <si>
    <t>Economic Analysis</t>
  </si>
  <si>
    <t>Begin Full Production</t>
  </si>
  <si>
    <t>Legal / Regulatory</t>
  </si>
  <si>
    <t>Sales Plan / Train</t>
  </si>
  <si>
    <t>Detail   Design</t>
  </si>
  <si>
    <t>Milestone 1</t>
  </si>
  <si>
    <t>Milestone 2</t>
  </si>
  <si>
    <t>Milestone 3</t>
  </si>
  <si>
    <t>Milestone 4</t>
  </si>
  <si>
    <t>MILESTONE LABEL</t>
  </si>
  <si>
    <t>DATE</t>
  </si>
  <si>
    <t>Margin
Bottom</t>
  </si>
  <si>
    <t>Margin
Top</t>
  </si>
  <si>
    <t>Concept Dev.</t>
  </si>
  <si>
    <t>Start</t>
  </si>
  <si>
    <t>Note:Colors defined Tak of each category</t>
  </si>
  <si>
    <t>Example:</t>
  </si>
  <si>
    <t>1)Blue is a task from concept Dev.</t>
  </si>
  <si>
    <t>2)Red is a task from System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</si>
</sst>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2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 indent="1"/>
    </xf>
    <xf numFmtId="0" fontId="0" fillId="3" borderId="9" xfId="0" applyFont="1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9" fontId="0" fillId="2" borderId="11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showGridLines="0" tabSelected="1" showRuler="0" zoomScaleNormal="100" zoomScalePageLayoutView="85" workbookViewId="0">
      <selection activeCell="N11" sqref="N11"/>
    </sheetView>
  </sheetViews>
  <sheetFormatPr defaultRowHeight="14.25" x14ac:dyDescent="0.2"/>
  <cols>
    <col min="1" max="1" width="15" customWidth="1"/>
    <col min="2" max="2" width="25.75" customWidth="1"/>
    <col min="3" max="3" width="26.75" style="5" bestFit="1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</cols>
  <sheetData>
    <row r="1" spans="1:13" ht="26.25" x14ac:dyDescent="0.4">
      <c r="A1" s="1" t="s">
        <v>12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B2" s="27" t="s">
        <v>1</v>
      </c>
      <c r="C2" s="24">
        <v>43831</v>
      </c>
      <c r="F2" s="29"/>
      <c r="G2" s="30"/>
      <c r="H2" s="30"/>
      <c r="I2" s="30"/>
      <c r="J2" s="30"/>
      <c r="K2" s="30"/>
      <c r="L2" s="31"/>
    </row>
    <row r="3" spans="1:13" ht="27" customHeight="1" x14ac:dyDescent="0.2">
      <c r="A3" s="9" t="s">
        <v>13</v>
      </c>
      <c r="B3" s="10" t="s">
        <v>0</v>
      </c>
      <c r="C3" s="11" t="s">
        <v>2</v>
      </c>
      <c r="D3" s="11" t="s">
        <v>4</v>
      </c>
      <c r="E3" s="11" t="s">
        <v>5</v>
      </c>
      <c r="F3" s="12" t="s">
        <v>49</v>
      </c>
      <c r="G3" s="12" t="s">
        <v>8</v>
      </c>
      <c r="H3" s="12" t="s">
        <v>6</v>
      </c>
      <c r="I3" s="12" t="s">
        <v>7</v>
      </c>
      <c r="J3" s="12" t="s">
        <v>11</v>
      </c>
      <c r="K3" s="12" t="s">
        <v>10</v>
      </c>
      <c r="L3" s="13" t="s">
        <v>9</v>
      </c>
    </row>
    <row r="4" spans="1:13" s="3" customFormat="1" ht="15" hidden="1" x14ac:dyDescent="0.2">
      <c r="A4" s="20"/>
      <c r="B4" s="21"/>
      <c r="C4" s="22"/>
      <c r="D4" s="23"/>
      <c r="E4" s="6"/>
      <c r="F4" s="7"/>
      <c r="G4" s="7"/>
      <c r="H4" s="7"/>
      <c r="I4" s="7"/>
      <c r="J4" s="7"/>
      <c r="K4" s="7"/>
      <c r="L4" s="8"/>
    </row>
    <row r="5" spans="1:13" s="3" customFormat="1" ht="15" x14ac:dyDescent="0.2">
      <c r="A5" s="20" t="s">
        <v>48</v>
      </c>
      <c r="B5" s="21" t="s">
        <v>16</v>
      </c>
      <c r="C5" s="22">
        <v>43831</v>
      </c>
      <c r="D5" s="23">
        <v>43845</v>
      </c>
      <c r="E5" s="6" t="s">
        <v>8</v>
      </c>
      <c r="F5" s="32">
        <f>IF(ISBLANK(C5),0,C5)</f>
        <v>43831</v>
      </c>
      <c r="G5" s="33">
        <f>IF(ISBLANK($D5),0,IF($E5=G$3,$D5-$C5+1,0))</f>
        <v>15</v>
      </c>
      <c r="H5" s="33">
        <f>IF(ISBLANK($D5),0,IF($E5=H$3,$D5-$C5+1,0))</f>
        <v>0</v>
      </c>
      <c r="I5" s="33">
        <f>IF(ISBLANK($D5),0,IF($E5=I$3,$D5-$C5+1,0))</f>
        <v>0</v>
      </c>
      <c r="J5" s="33">
        <f>IF(ISBLANK($D5),0,IF($E5=J$3,$D5-$C5+1,0))</f>
        <v>0</v>
      </c>
      <c r="K5" s="33">
        <f>IF(ISBLANK($D5),0,IF($E5=K$3,$D5-$C5+1,0))</f>
        <v>0</v>
      </c>
      <c r="L5" s="34">
        <f>IF(ISBLANK($D5),0,IF($E5=L$3,$D5-$C5+1,0))</f>
        <v>0</v>
      </c>
    </row>
    <row r="6" spans="1:13" s="3" customFormat="1" ht="15" x14ac:dyDescent="0.2">
      <c r="A6" s="20"/>
      <c r="B6" s="21" t="s">
        <v>17</v>
      </c>
      <c r="C6" s="22">
        <v>43845</v>
      </c>
      <c r="D6" s="23">
        <v>43866</v>
      </c>
      <c r="E6" s="6" t="s">
        <v>8</v>
      </c>
      <c r="F6" s="32">
        <f>IF(ISBLANK(C6),0,C6)</f>
        <v>43845</v>
      </c>
      <c r="G6" s="33">
        <f>IF(ISBLANK($D6),0,IF($E6=G$3,$D6-$C6+1,0))</f>
        <v>22</v>
      </c>
      <c r="H6" s="33">
        <f>IF(ISBLANK($D6),0,IF($E6=H$3,$D6-$C6+1,0))</f>
        <v>0</v>
      </c>
      <c r="I6" s="33">
        <f>IF(ISBLANK($D6),0,IF($E6=I$3,$D6-$C6+1,0))</f>
        <v>0</v>
      </c>
      <c r="J6" s="33">
        <f>IF(ISBLANK($D6),0,IF($E6=J$3,$D6-$C6+1,0))</f>
        <v>0</v>
      </c>
      <c r="K6" s="33">
        <f>IF(ISBLANK($D6),0,IF($E6=K$3,$D6-$C6+1,0))</f>
        <v>0</v>
      </c>
      <c r="L6" s="34">
        <f>IF(ISBLANK($D6),0,IF($E6=L$3,$D6-$C6+1,0))</f>
        <v>0</v>
      </c>
      <c r="M6" s="3" t="s">
        <v>50</v>
      </c>
    </row>
    <row r="7" spans="1:13" s="3" customFormat="1" ht="15" x14ac:dyDescent="0.2">
      <c r="A7" s="20"/>
      <c r="B7" s="21" t="s">
        <v>18</v>
      </c>
      <c r="C7" s="22">
        <v>43867</v>
      </c>
      <c r="D7" s="23">
        <v>43887</v>
      </c>
      <c r="E7" s="6" t="s">
        <v>8</v>
      </c>
      <c r="F7" s="32">
        <f>IF(ISBLANK(C7),0,C7)</f>
        <v>43867</v>
      </c>
      <c r="G7" s="33">
        <f>IF(ISBLANK($D7),0,IF($E7=G$3,$D7-$C7+1,0))</f>
        <v>21</v>
      </c>
      <c r="H7" s="33">
        <f>IF(ISBLANK($D7),0,IF($E7=H$3,$D7-$C7+1,0))</f>
        <v>0</v>
      </c>
      <c r="I7" s="33">
        <f>IF(ISBLANK($D7),0,IF($E7=I$3,$D7-$C7+1,0))</f>
        <v>0</v>
      </c>
      <c r="J7" s="33">
        <f>IF(ISBLANK($D7),0,IF($E7=J$3,$D7-$C7+1,0))</f>
        <v>0</v>
      </c>
      <c r="K7" s="33">
        <f>IF(ISBLANK($D7),0,IF($E7=K$3,$D7-$C7+1,0))</f>
        <v>0</v>
      </c>
      <c r="L7" s="34">
        <f>IF(ISBLANK($D7),0,IF($E7=L$3,$D7-$C7+1,0))</f>
        <v>0</v>
      </c>
      <c r="M7" s="3" t="s">
        <v>51</v>
      </c>
    </row>
    <row r="8" spans="1:13" s="3" customFormat="1" ht="15" x14ac:dyDescent="0.2">
      <c r="A8" s="20"/>
      <c r="B8" s="21" t="s">
        <v>19</v>
      </c>
      <c r="C8" s="22">
        <v>43850</v>
      </c>
      <c r="D8" s="23">
        <v>43891</v>
      </c>
      <c r="E8" s="6" t="s">
        <v>8</v>
      </c>
      <c r="F8" s="32">
        <f>IF(ISBLANK(C8),0,C8)</f>
        <v>43850</v>
      </c>
      <c r="G8" s="33">
        <f>IF(ISBLANK($D8),0,IF($E8=G$3,$D8-$C8+1,0))</f>
        <v>42</v>
      </c>
      <c r="H8" s="33">
        <f>IF(ISBLANK($D8),0,IF($E8=H$3,$D8-$C8+1,0))</f>
        <v>0</v>
      </c>
      <c r="I8" s="33">
        <f>IF(ISBLANK($D8),0,IF($E8=I$3,$D8-$C8+1,0))</f>
        <v>0</v>
      </c>
      <c r="J8" s="33">
        <f>IF(ISBLANK($D8),0,IF($E8=J$3,$D8-$C8+1,0))</f>
        <v>0</v>
      </c>
      <c r="K8" s="33">
        <f>IF(ISBLANK($D8),0,IF($E8=K$3,$D8-$C8+1,0))</f>
        <v>0</v>
      </c>
      <c r="L8" s="34">
        <f>IF(ISBLANK($D8),0,IF($E8=L$3,$D8-$C8+1,0))</f>
        <v>0</v>
      </c>
      <c r="M8" s="3" t="s">
        <v>52</v>
      </c>
    </row>
    <row r="9" spans="1:13" s="3" customFormat="1" ht="15" x14ac:dyDescent="0.2">
      <c r="A9" s="20" t="s">
        <v>15</v>
      </c>
      <c r="B9" s="21" t="s">
        <v>20</v>
      </c>
      <c r="C9" s="22">
        <v>43862</v>
      </c>
      <c r="D9" s="23">
        <v>43876</v>
      </c>
      <c r="E9" s="6" t="s">
        <v>6</v>
      </c>
      <c r="F9" s="32">
        <f>IF(ISBLANK(C9),0,C9)</f>
        <v>43862</v>
      </c>
      <c r="G9" s="33">
        <f>IF(ISBLANK($D9),0,IF($E9=G$3,$D9-$C9+1,0))</f>
        <v>0</v>
      </c>
      <c r="H9" s="33">
        <f>IF(ISBLANK($D9),0,IF($E9=H$3,$D9-$C9+1,0))</f>
        <v>15</v>
      </c>
      <c r="I9" s="33">
        <f>IF(ISBLANK($D9),0,IF($E9=I$3,$D9-$C9+1,0))</f>
        <v>0</v>
      </c>
      <c r="J9" s="33">
        <f>IF(ISBLANK($D9),0,IF($E9=J$3,$D9-$C9+1,0))</f>
        <v>0</v>
      </c>
      <c r="K9" s="33">
        <f>IF(ISBLANK($D9),0,IF($E9=K$3,$D9-$C9+1,0))</f>
        <v>0</v>
      </c>
      <c r="L9" s="34">
        <f>IF(ISBLANK($D9),0,IF($E9=L$3,$D9-$C9+1,0))</f>
        <v>0</v>
      </c>
      <c r="M9" s="3" t="s">
        <v>53</v>
      </c>
    </row>
    <row r="10" spans="1:13" s="3" customFormat="1" ht="15" x14ac:dyDescent="0.2">
      <c r="A10" s="20"/>
      <c r="B10" s="21" t="s">
        <v>21</v>
      </c>
      <c r="C10" s="22">
        <v>43866</v>
      </c>
      <c r="D10" s="23">
        <v>43883</v>
      </c>
      <c r="E10" s="6" t="s">
        <v>6</v>
      </c>
      <c r="F10" s="32">
        <f>IF(ISBLANK(C10),0,C10)</f>
        <v>43866</v>
      </c>
      <c r="G10" s="33">
        <f>IF(ISBLANK($D10),0,IF($E10=G$3,$D10-$C10+1,0))</f>
        <v>0</v>
      </c>
      <c r="H10" s="33">
        <f>IF(ISBLANK($D10),0,IF($E10=H$3,$D10-$C10+1,0))</f>
        <v>18</v>
      </c>
      <c r="I10" s="33">
        <f>IF(ISBLANK($D10),0,IF($E10=I$3,$D10-$C10+1,0))</f>
        <v>0</v>
      </c>
      <c r="J10" s="33">
        <f>IF(ISBLANK($D10),0,IF($E10=J$3,$D10-$C10+1,0))</f>
        <v>0</v>
      </c>
      <c r="K10" s="33">
        <f>IF(ISBLANK($D10),0,IF($E10=K$3,$D10-$C10+1,0))</f>
        <v>0</v>
      </c>
      <c r="L10" s="34">
        <f>IF(ISBLANK($D10),0,IF($E10=L$3,$D10-$C10+1,0))</f>
        <v>0</v>
      </c>
    </row>
    <row r="11" spans="1:13" s="3" customFormat="1" ht="15" x14ac:dyDescent="0.2">
      <c r="A11" s="20"/>
      <c r="B11" s="21" t="s">
        <v>23</v>
      </c>
      <c r="C11" s="22">
        <v>43884</v>
      </c>
      <c r="D11" s="23">
        <v>43895</v>
      </c>
      <c r="E11" s="6" t="s">
        <v>6</v>
      </c>
      <c r="F11" s="32">
        <f>IF(ISBLANK(C11),0,C11)</f>
        <v>43884</v>
      </c>
      <c r="G11" s="33">
        <f>IF(ISBLANK($D11),0,IF($E11=G$3,$D11-$C11+1,0))</f>
        <v>0</v>
      </c>
      <c r="H11" s="33">
        <f>IF(ISBLANK($D11),0,IF($E11=H$3,$D11-$C11+1,0))</f>
        <v>12</v>
      </c>
      <c r="I11" s="33">
        <f>IF(ISBLANK($D11),0,IF($E11=I$3,$D11-$C11+1,0))</f>
        <v>0</v>
      </c>
      <c r="J11" s="33">
        <f>IF(ISBLANK($D11),0,IF($E11=J$3,$D11-$C11+1,0))</f>
        <v>0</v>
      </c>
      <c r="K11" s="33">
        <f>IF(ISBLANK($D11),0,IF($E11=K$3,$D11-$C11+1,0))</f>
        <v>0</v>
      </c>
      <c r="L11" s="34">
        <f>IF(ISBLANK($D11),0,IF($E11=L$3,$D11-$C11+1,0))</f>
        <v>0</v>
      </c>
    </row>
    <row r="12" spans="1:13" s="3" customFormat="1" ht="15" x14ac:dyDescent="0.2">
      <c r="A12" s="20"/>
      <c r="B12" s="21" t="s">
        <v>22</v>
      </c>
      <c r="C12" s="22">
        <v>43896</v>
      </c>
      <c r="D12" s="23">
        <v>43899</v>
      </c>
      <c r="E12" s="6" t="s">
        <v>6</v>
      </c>
      <c r="F12" s="32">
        <f>IF(ISBLANK(C12),0,C12)</f>
        <v>43896</v>
      </c>
      <c r="G12" s="33">
        <f>IF(ISBLANK($D12),0,IF($E12=G$3,$D12-$C12+1,0))</f>
        <v>0</v>
      </c>
      <c r="H12" s="33">
        <f>IF(ISBLANK($D12),0,IF($E12=H$3,$D12-$C12+1,0))</f>
        <v>4</v>
      </c>
      <c r="I12" s="33">
        <f>IF(ISBLANK($D12),0,IF($E12=I$3,$D12-$C12+1,0))</f>
        <v>0</v>
      </c>
      <c r="J12" s="33">
        <f>IF(ISBLANK($D12),0,IF($E12=J$3,$D12-$C12+1,0))</f>
        <v>0</v>
      </c>
      <c r="K12" s="33">
        <f>IF(ISBLANK($D12),0,IF($E12=K$3,$D12-$C12+1,0))</f>
        <v>0</v>
      </c>
      <c r="L12" s="34">
        <f>IF(ISBLANK($D12),0,IF($E12=L$3,$D12-$C12+1,0))</f>
        <v>0</v>
      </c>
    </row>
    <row r="13" spans="1:13" s="3" customFormat="1" ht="15" x14ac:dyDescent="0.2">
      <c r="A13" s="20" t="s">
        <v>39</v>
      </c>
      <c r="B13" s="21" t="s">
        <v>24</v>
      </c>
      <c r="C13" s="22">
        <v>43900</v>
      </c>
      <c r="D13" s="23">
        <v>43930</v>
      </c>
      <c r="E13" s="6" t="s">
        <v>7</v>
      </c>
      <c r="F13" s="32">
        <f>IF(ISBLANK(C13),0,C13)</f>
        <v>43900</v>
      </c>
      <c r="G13" s="33">
        <f>IF(ISBLANK($D13),0,IF($E13=G$3,$D13-$C13+1,0))</f>
        <v>0</v>
      </c>
      <c r="H13" s="33">
        <f>IF(ISBLANK($D13),0,IF($E13=H$3,$D13-$C13+1,0))</f>
        <v>0</v>
      </c>
      <c r="I13" s="33">
        <f>IF(ISBLANK($D13),0,IF($E13=I$3,$D13-$C13+1,0))</f>
        <v>31</v>
      </c>
      <c r="J13" s="33">
        <f>IF(ISBLANK($D13),0,IF($E13=J$3,$D13-$C13+1,0))</f>
        <v>0</v>
      </c>
      <c r="K13" s="33">
        <f>IF(ISBLANK($D13),0,IF($E13=K$3,$D13-$C13+1,0))</f>
        <v>0</v>
      </c>
      <c r="L13" s="34">
        <f>IF(ISBLANK($D13),0,IF($E13=L$3,$D13-$C13+1,0))</f>
        <v>0</v>
      </c>
    </row>
    <row r="14" spans="1:13" s="3" customFormat="1" ht="15" x14ac:dyDescent="0.2">
      <c r="A14" s="20"/>
      <c r="B14" s="21" t="s">
        <v>25</v>
      </c>
      <c r="C14" s="22">
        <v>43900</v>
      </c>
      <c r="D14" s="23">
        <v>43910</v>
      </c>
      <c r="E14" s="6" t="s">
        <v>7</v>
      </c>
      <c r="F14" s="32">
        <f>IF(ISBLANK(C14),0,C14)</f>
        <v>43900</v>
      </c>
      <c r="G14" s="33">
        <f>IF(ISBLANK($D14),0,IF($E14=G$3,$D14-$C14+1,0))</f>
        <v>0</v>
      </c>
      <c r="H14" s="33">
        <f>IF(ISBLANK($D14),0,IF($E14=H$3,$D14-$C14+1,0))</f>
        <v>0</v>
      </c>
      <c r="I14" s="33">
        <f>IF(ISBLANK($D14),0,IF($E14=I$3,$D14-$C14+1,0))</f>
        <v>11</v>
      </c>
      <c r="J14" s="33">
        <f>IF(ISBLANK($D14),0,IF($E14=J$3,$D14-$C14+1,0))</f>
        <v>0</v>
      </c>
      <c r="K14" s="33">
        <f>IF(ISBLANK($D14),0,IF($E14=K$3,$D14-$C14+1,0))</f>
        <v>0</v>
      </c>
      <c r="L14" s="34">
        <f>IF(ISBLANK($D14),0,IF($E14=L$3,$D14-$C14+1,0))</f>
        <v>0</v>
      </c>
    </row>
    <row r="15" spans="1:13" s="3" customFormat="1" ht="15" x14ac:dyDescent="0.2">
      <c r="A15" s="20"/>
      <c r="B15" s="21" t="s">
        <v>26</v>
      </c>
      <c r="C15" s="22">
        <v>43910</v>
      </c>
      <c r="D15" s="23">
        <v>43930</v>
      </c>
      <c r="E15" s="6" t="s">
        <v>7</v>
      </c>
      <c r="F15" s="32">
        <f>IF(ISBLANK(C15),0,C15)</f>
        <v>43910</v>
      </c>
      <c r="G15" s="33">
        <f>IF(ISBLANK($D15),0,IF($E15=G$3,$D15-$C15+1,0))</f>
        <v>0</v>
      </c>
      <c r="H15" s="33">
        <f>IF(ISBLANK($D15),0,IF($E15=H$3,$D15-$C15+1,0))</f>
        <v>0</v>
      </c>
      <c r="I15" s="33">
        <f>IF(ISBLANK($D15),0,IF($E15=I$3,$D15-$C15+1,0))</f>
        <v>21</v>
      </c>
      <c r="J15" s="33">
        <f>IF(ISBLANK($D15),0,IF($E15=J$3,$D15-$C15+1,0))</f>
        <v>0</v>
      </c>
      <c r="K15" s="33">
        <f>IF(ISBLANK($D15),0,IF($E15=K$3,$D15-$C15+1,0))</f>
        <v>0</v>
      </c>
      <c r="L15" s="34">
        <f>IF(ISBLANK($D15),0,IF($E15=L$3,$D15-$C15+1,0))</f>
        <v>0</v>
      </c>
    </row>
    <row r="16" spans="1:13" s="3" customFormat="1" ht="15" x14ac:dyDescent="0.2">
      <c r="A16" s="20"/>
      <c r="B16" s="21" t="s">
        <v>27</v>
      </c>
      <c r="C16" s="22">
        <v>43931</v>
      </c>
      <c r="D16" s="23">
        <v>43936</v>
      </c>
      <c r="E16" s="6" t="s">
        <v>7</v>
      </c>
      <c r="F16" s="32">
        <f>IF(ISBLANK(C16),0,C16)</f>
        <v>43931</v>
      </c>
      <c r="G16" s="33">
        <f>IF(ISBLANK($D16),0,IF($E16=G$3,$D16-$C16+1,0))</f>
        <v>0</v>
      </c>
      <c r="H16" s="33">
        <f>IF(ISBLANK($D16),0,IF($E16=H$3,$D16-$C16+1,0))</f>
        <v>0</v>
      </c>
      <c r="I16" s="33">
        <f>IF(ISBLANK($D16),0,IF($E16=I$3,$D16-$C16+1,0))</f>
        <v>6</v>
      </c>
      <c r="J16" s="33">
        <f>IF(ISBLANK($D16),0,IF($E16=J$3,$D16-$C16+1,0))</f>
        <v>0</v>
      </c>
      <c r="K16" s="33">
        <f>IF(ISBLANK($D16),0,IF($E16=K$3,$D16-$C16+1,0))</f>
        <v>0</v>
      </c>
      <c r="L16" s="34">
        <f>IF(ISBLANK($D16),0,IF($E16=L$3,$D16-$C16+1,0))</f>
        <v>0</v>
      </c>
    </row>
    <row r="17" spans="1:12" s="3" customFormat="1" ht="15" x14ac:dyDescent="0.2">
      <c r="A17" s="20" t="s">
        <v>28</v>
      </c>
      <c r="B17" s="21" t="s">
        <v>29</v>
      </c>
      <c r="C17" s="22">
        <v>43910</v>
      </c>
      <c r="D17" s="23">
        <v>43925</v>
      </c>
      <c r="E17" s="6" t="s">
        <v>11</v>
      </c>
      <c r="F17" s="32">
        <f>IF(ISBLANK(C17),0,C17)</f>
        <v>43910</v>
      </c>
      <c r="G17" s="33">
        <f>IF(ISBLANK($D17),0,IF($E17=G$3,$D17-$C17+1,0))</f>
        <v>0</v>
      </c>
      <c r="H17" s="33">
        <f>IF(ISBLANK($D17),0,IF($E17=H$3,$D17-$C17+1,0))</f>
        <v>0</v>
      </c>
      <c r="I17" s="33">
        <f>IF(ISBLANK($D17),0,IF($E17=I$3,$D17-$C17+1,0))</f>
        <v>0</v>
      </c>
      <c r="J17" s="33">
        <f>IF(ISBLANK($D17),0,IF($E17=J$3,$D17-$C17+1,0))</f>
        <v>16</v>
      </c>
      <c r="K17" s="33">
        <f>IF(ISBLANK($D17),0,IF($E17=K$3,$D17-$C17+1,0))</f>
        <v>0</v>
      </c>
      <c r="L17" s="34">
        <f>IF(ISBLANK($D17),0,IF($E17=L$3,$D17-$C17+1,0))</f>
        <v>0</v>
      </c>
    </row>
    <row r="18" spans="1:12" s="3" customFormat="1" ht="15" x14ac:dyDescent="0.2">
      <c r="A18" s="20"/>
      <c r="B18" s="21" t="s">
        <v>30</v>
      </c>
      <c r="C18" s="22">
        <v>43910</v>
      </c>
      <c r="D18" s="23">
        <v>43940</v>
      </c>
      <c r="E18" s="6" t="s">
        <v>11</v>
      </c>
      <c r="F18" s="32">
        <f>IF(ISBLANK(C18),0,C18)</f>
        <v>43910</v>
      </c>
      <c r="G18" s="33">
        <f>IF(ISBLANK($D18),0,IF($E18=G$3,$D18-$C18+1,0))</f>
        <v>0</v>
      </c>
      <c r="H18" s="33">
        <f>IF(ISBLANK($D18),0,IF($E18=H$3,$D18-$C18+1,0))</f>
        <v>0</v>
      </c>
      <c r="I18" s="33">
        <f>IF(ISBLANK($D18),0,IF($E18=I$3,$D18-$C18+1,0))</f>
        <v>0</v>
      </c>
      <c r="J18" s="33">
        <f>IF(ISBLANK($D18),0,IF($E18=J$3,$D18-$C18+1,0))</f>
        <v>31</v>
      </c>
      <c r="K18" s="33">
        <f>IF(ISBLANK($D18),0,IF($E18=K$3,$D18-$C18+1,0))</f>
        <v>0</v>
      </c>
      <c r="L18" s="34">
        <f>IF(ISBLANK($D18),0,IF($E18=L$3,$D18-$C18+1,0))</f>
        <v>0</v>
      </c>
    </row>
    <row r="19" spans="1:12" s="3" customFormat="1" ht="15" x14ac:dyDescent="0.2">
      <c r="A19" s="20"/>
      <c r="B19" s="21" t="s">
        <v>31</v>
      </c>
      <c r="C19" s="22">
        <v>43926</v>
      </c>
      <c r="D19" s="23">
        <v>43941</v>
      </c>
      <c r="E19" s="6" t="s">
        <v>11</v>
      </c>
      <c r="F19" s="32">
        <f>IF(ISBLANK(C19),0,C19)</f>
        <v>43926</v>
      </c>
      <c r="G19" s="33">
        <f>IF(ISBLANK($D19),0,IF($E19=G$3,$D19-$C19+1,0))</f>
        <v>0</v>
      </c>
      <c r="H19" s="33">
        <f>IF(ISBLANK($D19),0,IF($E19=H$3,$D19-$C19+1,0))</f>
        <v>0</v>
      </c>
      <c r="I19" s="33">
        <f>IF(ISBLANK($D19),0,IF($E19=I$3,$D19-$C19+1,0))</f>
        <v>0</v>
      </c>
      <c r="J19" s="33">
        <f>IF(ISBLANK($D19),0,IF($E19=J$3,$D19-$C19+1,0))</f>
        <v>16</v>
      </c>
      <c r="K19" s="33">
        <f>IF(ISBLANK($D19),0,IF($E19=K$3,$D19-$C19+1,0))</f>
        <v>0</v>
      </c>
      <c r="L19" s="34">
        <f>IF(ISBLANK($D19),0,IF($E19=L$3,$D19-$C19+1,0))</f>
        <v>0</v>
      </c>
    </row>
    <row r="20" spans="1:12" s="3" customFormat="1" ht="15" x14ac:dyDescent="0.2">
      <c r="A20" s="20" t="s">
        <v>14</v>
      </c>
      <c r="B20" s="21" t="s">
        <v>32</v>
      </c>
      <c r="C20" s="22">
        <v>43942</v>
      </c>
      <c r="D20" s="23">
        <v>43947</v>
      </c>
      <c r="E20" s="6" t="s">
        <v>10</v>
      </c>
      <c r="F20" s="32">
        <f>IF(ISBLANK(C20),0,C20)</f>
        <v>43942</v>
      </c>
      <c r="G20" s="33">
        <f>IF(ISBLANK($D20),0,IF($E20=G$3,$D20-$C20+1,0))</f>
        <v>0</v>
      </c>
      <c r="H20" s="33">
        <f>IF(ISBLANK($D20),0,IF($E20=H$3,$D20-$C20+1,0))</f>
        <v>0</v>
      </c>
      <c r="I20" s="33">
        <f>IF(ISBLANK($D20),0,IF($E20=I$3,$D20-$C20+1,0))</f>
        <v>0</v>
      </c>
      <c r="J20" s="33">
        <f>IF(ISBLANK($D20),0,IF($E20=J$3,$D20-$C20+1,0))</f>
        <v>0</v>
      </c>
      <c r="K20" s="33">
        <f>IF(ISBLANK($D20),0,IF($E20=K$3,$D20-$C20+1,0))</f>
        <v>6</v>
      </c>
      <c r="L20" s="34">
        <f>IF(ISBLANK($D20),0,IF($E20=L$3,$D20-$C20+1,0))</f>
        <v>0</v>
      </c>
    </row>
    <row r="21" spans="1:12" s="3" customFormat="1" ht="15" x14ac:dyDescent="0.2">
      <c r="A21" s="20"/>
      <c r="B21" s="21" t="s">
        <v>33</v>
      </c>
      <c r="C21" s="22">
        <v>43942</v>
      </c>
      <c r="D21" s="23">
        <v>43953</v>
      </c>
      <c r="E21" s="6" t="s">
        <v>10</v>
      </c>
      <c r="F21" s="32">
        <f>IF(ISBLANK(C21),0,C21)</f>
        <v>43942</v>
      </c>
      <c r="G21" s="33">
        <f>IF(ISBLANK($D21),0,IF($E21=G$3,$D21-$C21+1,0))</f>
        <v>0</v>
      </c>
      <c r="H21" s="33">
        <f>IF(ISBLANK($D21),0,IF($E21=H$3,$D21-$C21+1,0))</f>
        <v>0</v>
      </c>
      <c r="I21" s="33">
        <f>IF(ISBLANK($D21),0,IF($E21=I$3,$D21-$C21+1,0))</f>
        <v>0</v>
      </c>
      <c r="J21" s="33">
        <f>IF(ISBLANK($D21),0,IF($E21=J$3,$D21-$C21+1,0))</f>
        <v>0</v>
      </c>
      <c r="K21" s="33">
        <f>IF(ISBLANK($D21),0,IF($E21=K$3,$D21-$C21+1,0))</f>
        <v>12</v>
      </c>
      <c r="L21" s="34">
        <f>IF(ISBLANK($D21),0,IF($E21=L$3,$D21-$C21+1,0))</f>
        <v>0</v>
      </c>
    </row>
    <row r="22" spans="1:12" s="3" customFormat="1" ht="15" x14ac:dyDescent="0.2">
      <c r="A22" s="20"/>
      <c r="B22" s="21" t="s">
        <v>36</v>
      </c>
      <c r="C22" s="22">
        <v>43954</v>
      </c>
      <c r="D22" s="23">
        <v>43954</v>
      </c>
      <c r="E22" s="6" t="s">
        <v>10</v>
      </c>
      <c r="F22" s="32">
        <f>IF(ISBLANK(C22),0,C22)</f>
        <v>43954</v>
      </c>
      <c r="G22" s="33">
        <f>IF(ISBLANK($D22),0,IF($E22=G$3,$D22-$C22+1,0))</f>
        <v>0</v>
      </c>
      <c r="H22" s="33">
        <f>IF(ISBLANK($D22),0,IF($E22=H$3,$D22-$C22+1,0))</f>
        <v>0</v>
      </c>
      <c r="I22" s="33">
        <f>IF(ISBLANK($D22),0,IF($E22=I$3,$D22-$C22+1,0))</f>
        <v>0</v>
      </c>
      <c r="J22" s="33">
        <f>IF(ISBLANK($D22),0,IF($E22=J$3,$D22-$C22+1,0))</f>
        <v>0</v>
      </c>
      <c r="K22" s="33">
        <f>IF(ISBLANK($D22),0,IF($E22=K$3,$D22-$C22+1,0))</f>
        <v>1</v>
      </c>
      <c r="L22" s="34">
        <f>IF(ISBLANK($D22),0,IF($E22=L$3,$D22-$C22+1,0))</f>
        <v>0</v>
      </c>
    </row>
    <row r="23" spans="1:12" s="3" customFormat="1" ht="15" x14ac:dyDescent="0.2">
      <c r="A23" s="20" t="s">
        <v>34</v>
      </c>
      <c r="B23" s="21" t="s">
        <v>35</v>
      </c>
      <c r="C23" s="22">
        <v>43831</v>
      </c>
      <c r="D23" s="23">
        <v>43889</v>
      </c>
      <c r="E23" s="6" t="s">
        <v>9</v>
      </c>
      <c r="F23" s="32">
        <f>IF(ISBLANK(C23),0,C23)</f>
        <v>43831</v>
      </c>
      <c r="G23" s="33">
        <f>IF(ISBLANK($D23),0,IF($E23=G$3,$D23-$C23+1,0))</f>
        <v>0</v>
      </c>
      <c r="H23" s="33">
        <f>IF(ISBLANK($D23),0,IF($E23=H$3,$D23-$C23+1,0))</f>
        <v>0</v>
      </c>
      <c r="I23" s="33">
        <f>IF(ISBLANK($D23),0,IF($E23=I$3,$D23-$C23+1,0))</f>
        <v>0</v>
      </c>
      <c r="J23" s="33">
        <f>IF(ISBLANK($D23),0,IF($E23=J$3,$D23-$C23+1,0))</f>
        <v>0</v>
      </c>
      <c r="K23" s="33">
        <f>IF(ISBLANK($D23),0,IF($E23=K$3,$D23-$C23+1,0))</f>
        <v>0</v>
      </c>
      <c r="L23" s="34">
        <f>IF(ISBLANK($D23),0,IF($E23=L$3,$D23-$C23+1,0))</f>
        <v>59</v>
      </c>
    </row>
    <row r="24" spans="1:12" s="3" customFormat="1" ht="15" x14ac:dyDescent="0.2">
      <c r="A24" s="20"/>
      <c r="B24" s="21" t="s">
        <v>37</v>
      </c>
      <c r="C24" s="22">
        <v>43831</v>
      </c>
      <c r="D24" s="23">
        <v>43940</v>
      </c>
      <c r="E24" s="6" t="s">
        <v>9</v>
      </c>
      <c r="F24" s="32">
        <f>IF(ISBLANK(C24),0,C24)</f>
        <v>43831</v>
      </c>
      <c r="G24" s="33">
        <f>IF(ISBLANK($D24),0,IF($E24=G$3,$D24-$C24+1,0))</f>
        <v>0</v>
      </c>
      <c r="H24" s="33">
        <f>IF(ISBLANK($D24),0,IF($E24=H$3,$D24-$C24+1,0))</f>
        <v>0</v>
      </c>
      <c r="I24" s="33">
        <f>IF(ISBLANK($D24),0,IF($E24=I$3,$D24-$C24+1,0))</f>
        <v>0</v>
      </c>
      <c r="J24" s="33">
        <f>IF(ISBLANK($D24),0,IF($E24=J$3,$D24-$C24+1,0))</f>
        <v>0</v>
      </c>
      <c r="K24" s="33">
        <f>IF(ISBLANK($D24),0,IF($E24=K$3,$D24-$C24+1,0))</f>
        <v>0</v>
      </c>
      <c r="L24" s="34">
        <f>IF(ISBLANK($D24),0,IF($E24=L$3,$D24-$C24+1,0))</f>
        <v>110</v>
      </c>
    </row>
    <row r="25" spans="1:12" s="3" customFormat="1" ht="15" x14ac:dyDescent="0.2">
      <c r="A25" s="20"/>
      <c r="B25" s="21" t="s">
        <v>38</v>
      </c>
      <c r="C25" s="22">
        <v>43891</v>
      </c>
      <c r="D25" s="23">
        <v>43950</v>
      </c>
      <c r="E25" s="6" t="s">
        <v>9</v>
      </c>
      <c r="F25" s="32">
        <f>IF(ISBLANK(C25),0,C25)</f>
        <v>43891</v>
      </c>
      <c r="G25" s="33">
        <f>IF(ISBLANK($D25),0,IF($E25=G$3,$D25-$C25+1,0))</f>
        <v>0</v>
      </c>
      <c r="H25" s="33">
        <f>IF(ISBLANK($D25),0,IF($E25=H$3,$D25-$C25+1,0))</f>
        <v>0</v>
      </c>
      <c r="I25" s="33">
        <f>IF(ISBLANK($D25),0,IF($E25=I$3,$D25-$C25+1,0))</f>
        <v>0</v>
      </c>
      <c r="J25" s="33">
        <f>IF(ISBLANK($D25),0,IF($E25=J$3,$D25-$C25+1,0))</f>
        <v>0</v>
      </c>
      <c r="K25" s="33">
        <f>IF(ISBLANK($D25),0,IF($E25=K$3,$D25-$C25+1,0))</f>
        <v>0</v>
      </c>
      <c r="L25" s="34">
        <f>IF(ISBLANK($D25),0,IF($E25=L$3,$D25-$C25+1,0))</f>
        <v>60</v>
      </c>
    </row>
    <row r="26" spans="1:12" s="3" customFormat="1" x14ac:dyDescent="0.2">
      <c r="A26" s="14"/>
      <c r="B26" s="15"/>
      <c r="C26" s="16" t="s">
        <v>3</v>
      </c>
      <c r="D26" s="17"/>
      <c r="E26" s="17"/>
      <c r="F26" s="18"/>
      <c r="G26" s="18"/>
      <c r="H26" s="18"/>
      <c r="I26" s="18"/>
      <c r="J26" s="18"/>
      <c r="K26" s="18"/>
      <c r="L26" s="19"/>
    </row>
    <row r="30" spans="1:12" ht="24" x14ac:dyDescent="0.2">
      <c r="B30" s="9" t="s">
        <v>44</v>
      </c>
      <c r="C30" s="9" t="s">
        <v>45</v>
      </c>
      <c r="D30" s="28" t="s">
        <v>46</v>
      </c>
      <c r="E30" s="28" t="s">
        <v>47</v>
      </c>
    </row>
    <row r="31" spans="1:12" x14ac:dyDescent="0.2">
      <c r="B31" s="21" t="s">
        <v>40</v>
      </c>
      <c r="C31" s="25">
        <v>43892</v>
      </c>
      <c r="D31" s="26">
        <v>0.5</v>
      </c>
      <c r="E31" s="26">
        <v>0.95</v>
      </c>
    </row>
    <row r="32" spans="1:12" x14ac:dyDescent="0.2">
      <c r="B32" s="21" t="s">
        <v>41</v>
      </c>
      <c r="C32" s="25">
        <v>43922</v>
      </c>
      <c r="D32" s="26">
        <v>0.25</v>
      </c>
      <c r="E32" s="26">
        <v>0.95</v>
      </c>
    </row>
    <row r="33" spans="2:5" x14ac:dyDescent="0.2">
      <c r="B33" s="21" t="s">
        <v>42</v>
      </c>
      <c r="C33" s="25">
        <v>43955</v>
      </c>
      <c r="D33" s="26">
        <v>0.1</v>
      </c>
      <c r="E33" s="26">
        <v>0.95</v>
      </c>
    </row>
    <row r="34" spans="2:5" x14ac:dyDescent="0.2">
      <c r="B34" s="21" t="s">
        <v>43</v>
      </c>
      <c r="C34" s="25"/>
      <c r="D34" s="26">
        <v>0.3</v>
      </c>
      <c r="E34" s="26">
        <v>0.95</v>
      </c>
    </row>
  </sheetData>
  <dataValidations count="1">
    <dataValidation type="list" allowBlank="1" sqref="E4:E25" xr:uid="{00000000-0002-0000-0000-000000000000}">
      <formula1>$G$3:$L$3</formula1>
    </dataValidation>
  </dataValidations>
  <pageMargins left="0.5" right="0.35" top="0.5" bottom="0.5" header="0.3" footer="0.3"/>
  <pageSetup scale="97" fitToHeight="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ProjectTimeline</vt:lpstr>
      <vt:lpstr>color</vt:lpstr>
      <vt:lpstr>ProjectTimeline!Print_Area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DammarBhandari</cp:lastModifiedBy>
  <cp:lastPrinted>2018-04-05T18:14:50Z</cp:lastPrinted>
  <dcterms:created xsi:type="dcterms:W3CDTF">2017-01-09T18:01:51Z</dcterms:created>
  <dcterms:modified xsi:type="dcterms:W3CDTF">2020-02-21T10:38:58Z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